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3 MARZ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B18" i="2" l="1"/>
  <c r="C18" i="2"/>
  <c r="C339" i="1"/>
  <c r="B17" i="2"/>
  <c r="B12" i="2"/>
  <c r="B5" i="2"/>
  <c r="C292" i="1" l="1"/>
  <c r="C242" i="1" l="1"/>
  <c r="C170" i="1" l="1"/>
  <c r="C61" i="1" l="1"/>
  <c r="C62" i="1" l="1"/>
  <c r="C64" i="1" s="1"/>
  <c r="C171" i="1" s="1"/>
  <c r="C173" i="1" l="1"/>
  <c r="C243" i="1" s="1"/>
  <c r="C245" i="1" s="1"/>
  <c r="C293" i="1" s="1"/>
  <c r="C295" i="1" l="1"/>
  <c r="C340" i="1" s="1"/>
  <c r="C342" i="1" l="1"/>
</calcChain>
</file>

<file path=xl/sharedStrings.xml><?xml version="1.0" encoding="utf-8"?>
<sst xmlns="http://schemas.openxmlformats.org/spreadsheetml/2006/main" count="3097" uniqueCount="550">
  <si>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</si>
  <si>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</si>
  <si>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</si>
  <si>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</si>
  <si>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</si>
  <si>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</si>
  <si>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</si>
  <si>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</si>
  <si>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</si>
  <si>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</si>
  <si>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</si>
  <si>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</si>
  <si>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</si>
  <si>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</si>
  <si>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</si>
  <si>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</si>
  <si>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</si>
  <si>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</si>
  <si>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rendimientos financieros del 12-2020,01 2021, 02 2021 contrato 466</t>
  </si>
  <si>
    <t>393</t>
  </si>
  <si>
    <t xml:space="preserve">ASOCIACIÓN BRISAS DEL MAGDALENA </t>
  </si>
  <si>
    <t>RENDIMIENTOS CTO 166-2020</t>
  </si>
  <si>
    <t>CORPORACION FILANTROPOS</t>
  </si>
  <si>
    <t>RENDIMIENTOS CTO 199-2020</t>
  </si>
  <si>
    <t>RENDIMIENTOS CTO 175-2020</t>
  </si>
  <si>
    <t>RENDIMIENTOS CTO 306-2020</t>
  </si>
  <si>
    <t>Resolución 2276 de 2020 rendimientos financieros $11479.16</t>
  </si>
  <si>
    <t>403 – MINISTERIO DE SALUD Y PROTECCION SOCIAL</t>
  </si>
  <si>
    <t>MIRED BARRANQUILLA IPS SAS</t>
  </si>
  <si>
    <t>REINTEGRO</t>
  </si>
  <si>
    <t>280</t>
  </si>
  <si>
    <t>ANDREA DLE PILAR MUÑOZ TOVAR</t>
  </si>
  <si>
    <t>RENDIMIENTOS FINANCIEROS CONTRATO 304</t>
  </si>
  <si>
    <t>CORPORACION MI TIERRA</t>
  </si>
  <si>
    <t>RENDIMIENTOS FINANCIEROS CONTRATO 307</t>
  </si>
  <si>
    <t>RENDIMIENTOS FINANCIEROS CONTRATO 144</t>
  </si>
  <si>
    <t>RENDIMIENTOS FINANCIEROS MES DE FEBRERO CONVENIO CORTOLIMA</t>
  </si>
  <si>
    <t>106</t>
  </si>
  <si>
    <t>CORPORACIÓN AUTONOMA REGIONAL DEL TOLIMA</t>
  </si>
  <si>
    <t>RENDIMIENTOS FINANCIEROS CONTRATO 170</t>
  </si>
  <si>
    <t>RENDIMIENTOS FINANCIEROS CONTRATO 134</t>
  </si>
  <si>
    <t>REND CV572-2020 RECREACIÓN</t>
  </si>
  <si>
    <t>426</t>
  </si>
  <si>
    <t>INDEPORTES ATLANTICO</t>
  </si>
  <si>
    <t xml:space="preserve">REINTEGRO RENDIMIENTOS FINANCIEROS </t>
  </si>
  <si>
    <t>403</t>
  </si>
  <si>
    <t>HOSPITAL UNIVERSITARIO DEL CARIBE</t>
  </si>
  <si>
    <t>REND CV547-2020 DSC</t>
  </si>
  <si>
    <t xml:space="preserve">REND CV569-2020 ESCUELAS </t>
  </si>
  <si>
    <t>REND CV534-2020 HEVS</t>
  </si>
  <si>
    <t>RENDIMIENTOS FINANCIEROS 6061</t>
  </si>
  <si>
    <t>391</t>
  </si>
  <si>
    <t>UNIDAD PARA LAS VICTIMAS</t>
  </si>
  <si>
    <t>RENDIMIENTOS FINANCIEROS 6079</t>
  </si>
  <si>
    <t>R. Bogota/CZ Suba/ Rendimientos F Triunfo de Lisboa</t>
  </si>
  <si>
    <t>Asociación de Padres y hogares comunitarios de bienestar el triunfo de lisboa</t>
  </si>
  <si>
    <t>DEVOLUCION RENDIMIENTOS</t>
  </si>
  <si>
    <t>266</t>
  </si>
  <si>
    <t>DEPARTAMENTO DE CALDAS</t>
  </si>
  <si>
    <t>RENDIMIENTOS FINANCIEROS CONTRATO 143</t>
  </si>
  <si>
    <t>RENDIMIENTOS FINANCIEROS CONTRATO 149</t>
  </si>
  <si>
    <t>RENDIMIENTOS FINANCIEROS CONTRATO 140</t>
  </si>
  <si>
    <t>RENDIMIENTOS FINANCIEROS SEP 2020 - FEB 2021 COVENIO 543</t>
  </si>
  <si>
    <t>502</t>
  </si>
  <si>
    <t>ASOCIACION DE CABILDOS INDIGENAS DE ANTIOQUIA</t>
  </si>
  <si>
    <t>2017-9-11-2020</t>
  </si>
  <si>
    <t>clinica de maternidad rafael calvo</t>
  </si>
  <si>
    <t>RENDIMIENTOS FINANCIEROS FEB 2021</t>
  </si>
  <si>
    <t>433</t>
  </si>
  <si>
    <t>FUNDACION MISIONEROS DIVINA REDENCION SAN FELIPE NERI</t>
  </si>
  <si>
    <t>Rendimiento financiero C344 TEB</t>
  </si>
  <si>
    <t>Cabildo Indígena del Resguardo de Tuquerres</t>
  </si>
  <si>
    <t>PAGO RESND MES FEBRERO 2021</t>
  </si>
  <si>
    <t>PA FINDETER SENA</t>
  </si>
  <si>
    <t>RENDIMIENTOS FEBRERO 2021 CONSORCIO GEYKA</t>
  </si>
  <si>
    <t>270</t>
  </si>
  <si>
    <t>CONSORCIO GEYKA</t>
  </si>
  <si>
    <t>RENDIMIENTOS FEBRERO 2021 CGR SAS</t>
  </si>
  <si>
    <t>CGR SAS</t>
  </si>
  <si>
    <t>Reintegro rendimientos noviembre 2020 convenio 002678 de 2019 INVIAS DPTO DEL CA</t>
  </si>
  <si>
    <t>GOBERNACION DEL CAUCA SRIA DE SALUD</t>
  </si>
  <si>
    <t>Reintegro rendimientos diciembre 2020 convenio 002678 de 2019 INVIAS DPTO DEL CA</t>
  </si>
  <si>
    <t xml:space="preserve">GOBERNACION DEL CAUCA </t>
  </si>
  <si>
    <t>Reintegro rendimientos ENERO  2021 convenio 002678 de 2019 INVIAS DPTO DEL CA</t>
  </si>
  <si>
    <t>REINTEGRO REND FINANCIEROS CONV 001354 DEL 2017</t>
  </si>
  <si>
    <t>MUNICIPIO DE YUMBO</t>
  </si>
  <si>
    <t xml:space="preserve">Reintegros rendimientos financieros reso 2339 de 2018, año 2018 hosp villa rica </t>
  </si>
  <si>
    <t>Gobernación del Cauca</t>
  </si>
  <si>
    <t>Reintegro Aportes ACUERDO ESPECIFICO No. 2 AL CONVENIO INTERADMINISTRATIVO MARCO</t>
  </si>
  <si>
    <t xml:space="preserve"> 277</t>
  </si>
  <si>
    <t>FIDUCIARIA COLPATRIA SA</t>
  </si>
  <si>
    <t xml:space="preserve">Reintegros rendimientos financieros res 2339 de 2018 año 2019 hosp villa rica </t>
  </si>
  <si>
    <t>REINTEGRO POR RENDIMIENTOS FINANCIEROS DEL CONVENIO N° 249 DE 2020</t>
  </si>
  <si>
    <t>381</t>
  </si>
  <si>
    <t>UNIVERSIDAD DEL MAGDALENA</t>
  </si>
  <si>
    <t xml:space="preserve">Reintegros rendimientos financieros res 2339 de 2018 año 2020 hosp villa rica </t>
  </si>
  <si>
    <t>RENDIMIENTOS FINANCIEROS ENTIDADES VARIAS</t>
  </si>
  <si>
    <t>375</t>
  </si>
  <si>
    <t>MUNICIPIO DE SINCÉ - SUCRE</t>
  </si>
  <si>
    <t>rendimientos financieros</t>
  </si>
  <si>
    <t>corporacion imagina tu mundo</t>
  </si>
  <si>
    <t>RENDIMIENTOS FINANCIEROS FEBRERO CZ 149</t>
  </si>
  <si>
    <t>CONSORCIO FSCF2020</t>
  </si>
  <si>
    <t>2017</t>
  </si>
  <si>
    <t xml:space="preserve">ESE NUESTRA SEÑORA DE LA PAZ </t>
  </si>
  <si>
    <t>CONTRATO 576</t>
  </si>
  <si>
    <t>CONSORCIO G2.0 EN ACCIÓN</t>
  </si>
  <si>
    <t>Rendimientos financieros mes febrero contrato 251</t>
  </si>
  <si>
    <t xml:space="preserve">ASOCIACION HCB VILLALUZ LIBERTADORES </t>
  </si>
  <si>
    <t>RESOLUCION 2295 -2019 RENDIMIENTOS FINANCIERSO</t>
  </si>
  <si>
    <t>ESE HOSPITAL SANTA MONICA</t>
  </si>
  <si>
    <t>Rendimientos Febrero 2021 contrato obra 641 de 2019</t>
  </si>
  <si>
    <t>Municipio de Cocorna</t>
  </si>
  <si>
    <t>pago de rendimientos</t>
  </si>
  <si>
    <t>CONSORCIO OBRAS NCR</t>
  </si>
  <si>
    <t>CONSTRUCTORA A CRUZ SAS</t>
  </si>
  <si>
    <t>RENDIMIENTOS FINANCIEROS CONTRATO 148</t>
  </si>
  <si>
    <t>Rendimientos financieros mes febrero</t>
  </si>
  <si>
    <t>Cajasan</t>
  </si>
  <si>
    <t>Rendimientos fros febrero cdi piedecuesta y floridablanca</t>
  </si>
  <si>
    <t>INVIAS - SEBRA 137 - CONTRATO 1306-2020 - RENDIMIENTOS FINANCIEROS ANTICIPO</t>
  </si>
  <si>
    <t>CONSORCIO DIN ISUTECH</t>
  </si>
  <si>
    <t>Rendimientos Financieros Contrato 73002962020</t>
  </si>
  <si>
    <t>ASOCIACION DE PADRES FPHCB PURIFICACION</t>
  </si>
  <si>
    <t>RESOLUCION 2017 de 2020 Rendimientos 3365</t>
  </si>
  <si>
    <t>EMPRESA SOCIAL DEL ESTADO TIERRADENTRO ESE</t>
  </si>
  <si>
    <t>REINTEGRO POR RECURSOS NO UTILIZADOS RES 753-20</t>
  </si>
  <si>
    <t>ESE  CENTRO DE SALUD SAN JUAN DE DIOS</t>
  </si>
  <si>
    <t>rendimientos financieros del mes de febrero de 2021</t>
  </si>
  <si>
    <t>368</t>
  </si>
  <si>
    <t>UNIVERSIDAD EXTERNADO DE COLOMBIA</t>
  </si>
  <si>
    <t>RESOLUCION 2017 de 2020 Rendimientos 5403</t>
  </si>
  <si>
    <t>REND FIN C FP 486 FEBRERO 2021</t>
  </si>
  <si>
    <t>102</t>
  </si>
  <si>
    <t>FUPAD COLOMBIA</t>
  </si>
  <si>
    <t xml:space="preserve"> rendimientos Financieros</t>
  </si>
  <si>
    <t>138</t>
  </si>
  <si>
    <t>Hospital San Juan Bosco</t>
  </si>
  <si>
    <t>Rendimientos Financieros contrato Invias N° 002754 de 2019 mes de octubre 2020</t>
  </si>
  <si>
    <t>CONSORCIO CCF 2019</t>
  </si>
  <si>
    <t>Rendimientos Financieros contrato Invias N° 002754 de 2019 mes de noviembre 2020</t>
  </si>
  <si>
    <t xml:space="preserve">Reintegro de Rendimientos Financieros resolución 2017 </t>
  </si>
  <si>
    <t>ESE HOSPITAL JUAN LUIS LONDOÑO</t>
  </si>
  <si>
    <t>Rendimientos Financieros contrato Invias N° 002754 de 2019 mes de diciembre 2020</t>
  </si>
  <si>
    <t>RENDIMIENTOS FINANCIEROS</t>
  </si>
  <si>
    <t>HOSPITAL EMIRO QUINTERO C</t>
  </si>
  <si>
    <t>Rendimientos Financieros contrato Invias N° 002754 de 2019 mes de enero 2021</t>
  </si>
  <si>
    <t>Rendimientos Financieros contrato Invias N° 002754 de 2019 mes de febrero 2021</t>
  </si>
  <si>
    <t>INSTITUTO DEL DEPORTE Y LA RECREACION DE ARAUCA</t>
  </si>
  <si>
    <t>020 sena conviventia</t>
  </si>
  <si>
    <t>conviventia</t>
  </si>
  <si>
    <t>SENA CTGNA CONVIVENTIA</t>
  </si>
  <si>
    <t>DTN REINTEGRO GASTOS DE FUNCIONAMIENTO</t>
  </si>
  <si>
    <t>333</t>
  </si>
  <si>
    <t>PATRIMONIO AUTONOMO IFI CONCESION SALINAS</t>
  </si>
  <si>
    <t>Rendimientos Financieros</t>
  </si>
  <si>
    <t>Departamento Administrativo de la Presidencia</t>
  </si>
  <si>
    <t xml:space="preserve">REINTEGRO DE RENDIMIENTOS FINANCIEROS </t>
  </si>
  <si>
    <t>EMPRESA SOCIAL DEL ESTADO E.S.E POPAYAN</t>
  </si>
  <si>
    <t>REINTEGRO RENDIMIENTO FINANCIEROS</t>
  </si>
  <si>
    <t>HOSPITAL MALVINAS HECTOR OROZCO OROZCO</t>
  </si>
  <si>
    <t>363</t>
  </si>
  <si>
    <t>UT IRACA DPS 2019</t>
  </si>
  <si>
    <t>REINTEGRO POR RENDIMIENTOS FINANCIEROS DEL CONVENIO N° 249 DE 2020 - feb 2021</t>
  </si>
  <si>
    <t>REINTEGRO POR RENDIMIENTOS FINANCIEROS CONVENIO N° 153 DE 2020 - FEB 2021</t>
  </si>
  <si>
    <t>REND FINANCIERO FEB 2021</t>
  </si>
  <si>
    <t>fundación revivir</t>
  </si>
  <si>
    <t>RENDIMIENTOS FINANCIEROS GENERADOS ENERO</t>
  </si>
  <si>
    <t>HOSPITAL HELI MORENO BLANCO-PAILITAS CESAR</t>
  </si>
  <si>
    <t>rend pend feb 2021</t>
  </si>
  <si>
    <t>REN FIN PEND FEB 2021</t>
  </si>
  <si>
    <t>PEN REND FIN FEB</t>
  </si>
  <si>
    <t>PAG  PEND REND FINACIERO FEB</t>
  </si>
  <si>
    <t>pend rend fin feb</t>
  </si>
  <si>
    <t>RENDIMIENTOS FINANCIEROS FEB 21</t>
  </si>
  <si>
    <t>INVERSIONES PARA DESARROLLO TECNOLOGICO EMPRESARIAL LTDA</t>
  </si>
  <si>
    <t>RENDIMIENTOS FINANCIEROS CONTARATO  CAIP-761-2020 FEDERACION COLOMBIANA DE BILLA</t>
  </si>
  <si>
    <t>FEDERACION COLOMBIANA DE BILLAR</t>
  </si>
  <si>
    <t>RENDIMIENTOS FINANCIEROS RECURSOS RESOLUCION 2017</t>
  </si>
  <si>
    <t>HOSPITAL DEPARTAMENTAL SAN JUAN DE DIOS DE RIOSUCIO CALDAS ESE</t>
  </si>
  <si>
    <t>Rendimientos febrero 2021 ctto fid mercantil No 145 de 2019</t>
  </si>
  <si>
    <t>396</t>
  </si>
  <si>
    <t>FIDUPREVISORA SA</t>
  </si>
  <si>
    <t>Rendimiento financiero febrero del año 2021</t>
  </si>
  <si>
    <t>FUNDACION FUNINDES</t>
  </si>
  <si>
    <t>INTERESES FEB21 PUTUMAYO</t>
  </si>
  <si>
    <t>JAM INGENIERIA Y MEDIO AMBIENTE SAS</t>
  </si>
  <si>
    <t xml:space="preserve">Rendimientos Financieros </t>
  </si>
  <si>
    <t>APHB EL TRIUNFO</t>
  </si>
  <si>
    <t>Rendimientos de dic 2020 a la fecha Resol 2017-2020</t>
  </si>
  <si>
    <t>HOSPITAL FEDERICO LLERAS ACOSTA DE IBAGUE</t>
  </si>
  <si>
    <t>REINTEGRO RENDIMIENTOS FINANCIEROS CONVENIO INTERADMINISTRATIVO N. 293 FIP DE 20</t>
  </si>
  <si>
    <t>MUNICIPIO DE ACACIAS</t>
  </si>
  <si>
    <t>420</t>
  </si>
  <si>
    <t>ESE HOSPITAL LOCAL DE RIO DE ORO</t>
  </si>
  <si>
    <t>RENDIMIENTOS FINANCIEROS RESOLUCION 2295 DE 2019</t>
  </si>
  <si>
    <t>EMPRESA SOCIAL DEL ESTADO SANTIAGO DE TUNJA</t>
  </si>
  <si>
    <t>RENDIMIENTOS FINANCIEROS RESOLUCION 3374 DE 2019</t>
  </si>
  <si>
    <t>rendimientos financieros convenio 2493-2019</t>
  </si>
  <si>
    <t>MUNICIPIO DE CERETE</t>
  </si>
  <si>
    <t>Convenio interadministrativo 517 de 2018, devolución rendimientos financieros Ag</t>
  </si>
  <si>
    <t>377</t>
  </si>
  <si>
    <t>RESOLUCION 2017 2020 RENDIMIENTOS FINANCIEROS $2.206,88</t>
  </si>
  <si>
    <t>EMPRESA SOCIAL DEL ESTADO HOSPITAL OLAYA HERRERA</t>
  </si>
  <si>
    <t xml:space="preserve">RENDIMIENTOS FINANCIEROS MAYO CONTRATO 061 </t>
  </si>
  <si>
    <t>CORPORACION CONSTRUYAMOS FUTURO "METETE EN EL CUENTO"</t>
  </si>
  <si>
    <t xml:space="preserve">RENDIMIENTOS FINANCIEROS JUNIO CONTRATO 061 </t>
  </si>
  <si>
    <t xml:space="preserve">RENDIMIENTOS FINANCIEROS JULIO CONTRATO 061 </t>
  </si>
  <si>
    <t xml:space="preserve">RENDIMIENTOS FINANCIEROS AGOSTO CONTRATO 061 </t>
  </si>
  <si>
    <t xml:space="preserve">RENDIMIENTOS FINANCIEROS SEPTIEMBRE CONTRATO 061 </t>
  </si>
  <si>
    <t>Reintegros de rendimientos financieros</t>
  </si>
  <si>
    <t>ESE Hospital San Carlos Aipe</t>
  </si>
  <si>
    <t>DTN-RENDIMIENTOS FINANCIEROS-RES2017</t>
  </si>
  <si>
    <t>ESE HOSPITAL SAN RAFAEL DE ALBANIA</t>
  </si>
  <si>
    <t>ESE Nuestra Señora de La Paz</t>
  </si>
  <si>
    <t>DEVOLUCION RENDIMIENTOS FINANCIEROS</t>
  </si>
  <si>
    <t>MUNICIPIO DE SALENTO</t>
  </si>
  <si>
    <t>RENDIMIENTOS FINANCIEROS  MES DE ENERO DE 2021</t>
  </si>
  <si>
    <t>111</t>
  </si>
  <si>
    <t>Itaú Fiduciaria</t>
  </si>
  <si>
    <t>DEUDA APORTES LEY 21 DE 1982 VERSALLES VALLE DEL CAUCA</t>
  </si>
  <si>
    <t>227</t>
  </si>
  <si>
    <t>MUNICIPIO DE VERSALLES</t>
  </si>
  <si>
    <t>R FINANCIERO CONVENIO CAIP-1113-2020 (NOVIEMBRE)</t>
  </si>
  <si>
    <t xml:space="preserve">FEDERACION COLOMBIANA DE BEISBOL </t>
  </si>
  <si>
    <t>R FINANCIERO CONVENIO CAIP-1113-2020 (DICIEMBRE)</t>
  </si>
  <si>
    <t>DEVOLUCION RENDIMIENTOS RES2995/2019</t>
  </si>
  <si>
    <t>ESE VIDASINU</t>
  </si>
  <si>
    <t>R FINANCIERO CONVENIO CAIP-1113-2020 (ENERO)</t>
  </si>
  <si>
    <t>Devolucion rendimientos financieros por CCMA 300700011467 DTN-Rendimientos finan</t>
  </si>
  <si>
    <t>Camara de Comercio de medellin</t>
  </si>
  <si>
    <t>CONTRATO 05003082021 - Rendimientos Financieros meses de enero y febrero 2021</t>
  </si>
  <si>
    <t>ASOCIACION DE PADRES DE FAMILIA DE LOS NIÑOS Y NIÑAS USUARIOS DEL HOGAR INFANTIL</t>
  </si>
  <si>
    <t>RENDIMIENTOS FINANCIEROS FEBRERO 2021</t>
  </si>
  <si>
    <t>INSTITUTO TRIANGULO SA</t>
  </si>
  <si>
    <t>REINTEGRO POR INEJECUCION CONTRATO 0213-2020</t>
  </si>
  <si>
    <t>FUNDASALUD</t>
  </si>
  <si>
    <t>RENDIMIENTOS FINAN RES 2017 2020</t>
  </si>
  <si>
    <t>HOSPITAL TAMALAMEQUE ESE</t>
  </si>
  <si>
    <t>RENDIMIENTOS FINANCIEROS ENERO 2021 COVENIO 834</t>
  </si>
  <si>
    <t>RENDIMIENTOS FINANCIEROS FEBRERO 2021 COVENIO 834</t>
  </si>
  <si>
    <t>RENDIMIENTOS FINANCIEROS CONTRATO 11010402020</t>
  </si>
  <si>
    <t>ASOCIAION DE PADRES USUARIOS Y MADRES COMUNITARIAS PARAISO CERROS ORIENTALES 2</t>
  </si>
  <si>
    <t>RENIDIMIENTOS FINANCIEROS FEB</t>
  </si>
  <si>
    <t>PAGO RENDIMIENTOS FINANCIEROS FEB</t>
  </si>
  <si>
    <t>REN FINANCIERO FEB 2021</t>
  </si>
  <si>
    <t>AUPHCB NUESTRA SEÑORA DEL ROSARIO</t>
  </si>
  <si>
    <t>licencia paternidad vigencia Actual</t>
  </si>
  <si>
    <t>SANITAS</t>
  </si>
  <si>
    <t>DEV RENDIMIENTOS FCIEROS ENERO 21 RES 095</t>
  </si>
  <si>
    <t>INDEPORTES ANTIOQUIA</t>
  </si>
  <si>
    <t>DEV RENDIMIENTOS FCIEROS ENERO 2021 RES 085</t>
  </si>
  <si>
    <t>05003022021 rendimienos febrero 2021</t>
  </si>
  <si>
    <t>asociacion de padres de familia de los niños usuarios del hogar infantilCARRUSEL</t>
  </si>
  <si>
    <t>REINTEGRO RENDIMIENTOS FINANCIEROS FEBRERO</t>
  </si>
  <si>
    <t>ASOCIACION DE PADRES DE FAMILIA Y VECINOS DEL HOGAR INFANTIL PILATUNAS</t>
  </si>
  <si>
    <t>REINTEGRO RENDIMIENTOS FINANCIEROS RESOLOLUCIÓN 2017 DE 2020</t>
  </si>
  <si>
    <t>ESE HOSPITAL SAN JOSE DE SAN ANDRES SDR.</t>
  </si>
  <si>
    <t>REDIMIENTOS FINANCIEROS MES FEBRERO DE 2021 RES 2017 DE 2020</t>
  </si>
  <si>
    <t>HOSPITAL REGIONAL DE LA ORINOQUIA</t>
  </si>
  <si>
    <t>Rendimientos SQL Ene21</t>
  </si>
  <si>
    <t>Fundacion Squalus</t>
  </si>
  <si>
    <t>rendimiento financiero  DIC. ENERO Y FEBRERO</t>
  </si>
  <si>
    <t>UNION TEMPORAL OULIWOU</t>
  </si>
  <si>
    <t>REINTEGRO RENDIMIENTOS FINANCIEROS DICIEMBRE 2020</t>
  </si>
  <si>
    <t>EMPRESA SOCIAL DEL ESTADO SANTIAGO APOSTOL</t>
  </si>
  <si>
    <t>REINTEGRO RENDIMIENTOS FINANCIEROS ENERO 2021</t>
  </si>
  <si>
    <t>REINTEGRO RENDIMIENTOS FINANCIEROS</t>
  </si>
  <si>
    <t>RENDIMIENTOS FINANCIEROS FEBRERO</t>
  </si>
  <si>
    <t>FUNDACIÓN LA MALOKA</t>
  </si>
  <si>
    <t xml:space="preserve">Rendimientos Financieros Dic y Ene Contrato No. 2162785 de 2016.Bloque1Sector </t>
  </si>
  <si>
    <t>UNIVERSIDAD DE NARIÑO</t>
  </si>
  <si>
    <t>RENDIMIENTOS FINANCIEROS FEB-2021 CTR-725 DE 2020</t>
  </si>
  <si>
    <t>COMITÉ OLÍMPICO COLOMBIANO</t>
  </si>
  <si>
    <t>RENDIMIENTOS FINANCIEROS FEB-2021 CTR-775 DE 2020</t>
  </si>
  <si>
    <t>RENDIMIENTOS FINANCIEROS FEB-2021 CTR-970 DE 2020</t>
  </si>
  <si>
    <t>REINTEGRO SALDO RENDIMIENTOS FINANCIEROS RESOLUCION 2017-2020</t>
  </si>
  <si>
    <t>SUBRED INTEGRADA DE SERVICIOS DE SALUD SUR OCCIDENTE ESES</t>
  </si>
  <si>
    <t>RENDIMIENTOS FINANCIEROS FEBRERO 2021 CTO 9500912021</t>
  </si>
  <si>
    <t>CORPORACION SOCIOECONOMICA MANOS AL DESARROLLO</t>
  </si>
  <si>
    <t>RENDIMIENTO FINANCIERO FEB 2021</t>
  </si>
  <si>
    <t>SOCIEDAD SALESIANA INSPECTORIA BOGOTA</t>
  </si>
  <si>
    <t>reintegro rendimientos financieros regional meta</t>
  </si>
  <si>
    <t>ASOCIACION DE PADRES DE FAMILIA HOGARES COMUNITARIOS DE BIENESTAR HORIZONTE</t>
  </si>
  <si>
    <t>RENDIMIENTO FINANCIERO FEBRERO CONTRATO 0503102021</t>
  </si>
  <si>
    <t>HI HORMIGUITA VIAJERA</t>
  </si>
  <si>
    <t xml:space="preserve">Convenio cooperación No. 302 2020, rendimientos financieros febrero </t>
  </si>
  <si>
    <t xml:space="preserve">camara de comercio de cali </t>
  </si>
  <si>
    <t>Contrato 05002962021. Consignación rendimientos financieros mes de Febrero</t>
  </si>
  <si>
    <t>Asociación de Padres de Familia de Los Niños Usuarios del H.I MI CASITA ALEGRE</t>
  </si>
  <si>
    <t>Rendimientos financieros Febrero 2021 Aportes Nación a TMSA Estación Central</t>
  </si>
  <si>
    <t>TRANSMILENIO S.A.</t>
  </si>
  <si>
    <t xml:space="preserve">Rendimientos financieros Febrero 2021 Convenio Nación-Distrito 24 junio 1998 </t>
  </si>
  <si>
    <t>Reintegro viáticos vigente actual</t>
  </si>
  <si>
    <t>287</t>
  </si>
  <si>
    <t>JAVIER PABA</t>
  </si>
  <si>
    <t>REINTEGRO DE RENDIMIENTOS FINANCIEROS MES DE FEBRERO 2021 CONVENIO 215-2020</t>
  </si>
  <si>
    <t>DISTRITO DE BARRANQUILLA</t>
  </si>
  <si>
    <t>devolucion rendimientos convenio 153/2013</t>
  </si>
  <si>
    <t>alcaldia municipal de el charco</t>
  </si>
  <si>
    <t>rendimientos financieros contrato 0511</t>
  </si>
  <si>
    <t>ASOCIACION LORETO</t>
  </si>
  <si>
    <t>devolvían rendimientos financieros  contrato 0928</t>
  </si>
  <si>
    <t xml:space="preserve">asociacion de padres de hogares de bienestar  el nuevo amanecer del sur oriente </t>
  </si>
  <si>
    <t>Rendimientos convenio interadministrativo No 395 de 2016</t>
  </si>
  <si>
    <t>Municipio de Santa María</t>
  </si>
  <si>
    <t>SB</t>
  </si>
  <si>
    <t>SA</t>
  </si>
  <si>
    <t>DB</t>
  </si>
  <si>
    <t>TTL</t>
  </si>
  <si>
    <t>Rendimientos convenio interadministrativo No 520 de 2016</t>
  </si>
  <si>
    <t>Municipio de Orocue</t>
  </si>
  <si>
    <t>Rendimientos convenio interadministrativo No 394 de 2016</t>
  </si>
  <si>
    <t>Municipio de TUTAZA</t>
  </si>
  <si>
    <t>Rendimiento financiero feb contrat #9500872020 icbf</t>
  </si>
  <si>
    <t>Fundacion Social Semillas de Esperanza</t>
  </si>
  <si>
    <t xml:space="preserve">RENDIMIENTOS FINANCIEROS </t>
  </si>
  <si>
    <t xml:space="preserve">NUEVA GENERACION DE COLOMBIANOS </t>
  </si>
  <si>
    <t>asociacion puerta del sol</t>
  </si>
  <si>
    <t>rendimientos financieros resolucion 2017</t>
  </si>
  <si>
    <t>Hospital San Juan de Dios El Peñol</t>
  </si>
  <si>
    <t>reintegro rendimientos financieros Resolución 2017 por un valor de 164592.79</t>
  </si>
  <si>
    <t>Subred Integrada de Servicios de Salud Centro Oriente</t>
  </si>
  <si>
    <t>intereses ganados por la cuenta cto327de2020_DIC_2020_ENE y FEB_2021</t>
  </si>
  <si>
    <t>ASOCIACION DE MADRES COMUNITARIAS Y PADRES USUARIOS DE HCB DE MAICAO</t>
  </si>
  <si>
    <t>intereses ganados por la cuenta cto328de2020_DIC_2020_ENE y FEB_2021</t>
  </si>
  <si>
    <t>RENDIMIENTOS FINANCIEROS FEBRRO</t>
  </si>
  <si>
    <t>UNIDAD DE SALUD DE IBAGUE USI ESE</t>
  </si>
  <si>
    <t>Rendimientos convenio 2297 de 2020 Municipio 68235</t>
  </si>
  <si>
    <t>328</t>
  </si>
  <si>
    <t>Municipio El Carmen de Chucuri</t>
  </si>
  <si>
    <t>RESOLUCION 2017-RENDIMIENTOS FINANCIEROS</t>
  </si>
  <si>
    <t>ESE HOSPITAL NUESTRA SEÑORA DE LAS MERCEDES DE FUNZA</t>
  </si>
  <si>
    <t>reintegro de rendimientos financieros</t>
  </si>
  <si>
    <t xml:space="preserve">HOSPITAL EL SOCORRO </t>
  </si>
  <si>
    <t>Rendimientos Financieros junio 2020 del convenio No407 - 2020</t>
  </si>
  <si>
    <t>Universidad de Ciencias Aplicadas y Ambientales U.D.C.A</t>
  </si>
  <si>
    <t>Rendimientos Financieros julio 2020 del convenio No407 - 2020</t>
  </si>
  <si>
    <t>Rendimientos Financieros agosto 2020 del convenio No407 - 2020</t>
  </si>
  <si>
    <t>Rendimientos Financieros septiembre 2020 del convenio No407 - 2020</t>
  </si>
  <si>
    <t>Rendimientos Financieros octubre 2020 del convenio No407 - 2020</t>
  </si>
  <si>
    <t>Rendimientos Financieros noviembre 2020 del convenio No407 - 2020</t>
  </si>
  <si>
    <t>Rendimientos Financieros diciembre 2020 del convenio No407 - 2020</t>
  </si>
  <si>
    <t>Rendimientos Financieros enero 2021 del convenio No407 - 2020</t>
  </si>
  <si>
    <t>Rendimientos Financieros febrero 2021 del convenio No407 - 2020</t>
  </si>
  <si>
    <t>intereses causado</t>
  </si>
  <si>
    <t>hospital marino Zuleta Ramírez</t>
  </si>
  <si>
    <t xml:space="preserve">Rendimientos Financieros circular 2017 </t>
  </si>
  <si>
    <t>Centro Hospital La Florida Ese</t>
  </si>
  <si>
    <t>RENDIMIENTOS FEB/2021 - CONV-821/19</t>
  </si>
  <si>
    <t>MUNICIPIO DE FRESNO</t>
  </si>
  <si>
    <t>Rendimeintos financieros entidades varias</t>
  </si>
  <si>
    <t>Asociacion de padres de hogares de bienestar zona 11</t>
  </si>
  <si>
    <t>DEVOLUCION RENDIMIENTOS FINANCIEROS DE LA RESOLUCION 2017 DEL 2020</t>
  </si>
  <si>
    <t>E.S.E HOSPITAL SAN RAFAEL DE PACHO</t>
  </si>
  <si>
    <t>DEVOLUCION RENDIMIENTOS FINANCIEROS FEBRERO 2021 - CONVENIO 662 DE 2020</t>
  </si>
  <si>
    <t>COMITE PARALIMPICO COLOMBIANO</t>
  </si>
  <si>
    <t>RENDIMIENTOS CONVENIO 219-2015</t>
  </si>
  <si>
    <t>MUNICIPIO DE CICUCO</t>
  </si>
  <si>
    <t>ASOCIACION CRECIENDO CON AMOR</t>
  </si>
  <si>
    <t>RENDIMIENTOS FINANCIEROS DE RECURSOS</t>
  </si>
  <si>
    <t>ESE CENTRO DE SALUD DE TUBARA</t>
  </si>
  <si>
    <t>rendimientos contrato 339 abril dic</t>
  </si>
  <si>
    <t>339</t>
  </si>
  <si>
    <t>FUNDACION TRANSGREDIR LA INDIFERENCIA</t>
  </si>
  <si>
    <t>403-MINISTERIO DE SALUD Y PROTECCION SOCIAL</t>
  </si>
  <si>
    <t>RED DE SALUD DEL SUR ORIENTE ESE</t>
  </si>
  <si>
    <t>RendimientosFcierosFebrero2021</t>
  </si>
  <si>
    <t>176</t>
  </si>
  <si>
    <t>Developpement International Desjardins DID</t>
  </si>
  <si>
    <t>RendimientosFcierosEnero2021</t>
  </si>
  <si>
    <t>RendimientosFcierosMarzo2021</t>
  </si>
  <si>
    <t>DEVOLUCION DE RENDIMIENTOS FINANCIEROS</t>
  </si>
  <si>
    <t>ESE HOSPITAL LAURA PERDOMO DE GARCIA</t>
  </si>
  <si>
    <t>RESOLUCION 2017 2020  VALOR 5.416</t>
  </si>
  <si>
    <t xml:space="preserve">ESE HOSPITAL SAN JORGE </t>
  </si>
  <si>
    <t>DEVOLUCION RENDIMIENTOS  RES 2017 DEL MSPS</t>
  </si>
  <si>
    <t>ESE IMSALUD</t>
  </si>
  <si>
    <t>RENDIMIENTOS FINANCIEROS ENERO</t>
  </si>
  <si>
    <t>503</t>
  </si>
  <si>
    <t>CONSORCIO COLECTIVO OFB VINCULOS</t>
  </si>
  <si>
    <t>ACOBEN GAITANA 3 CENTRO ZONAL SUBA</t>
  </si>
  <si>
    <t xml:space="preserve">DTN - RENDIMIENTOS FINANCIEROS </t>
  </si>
  <si>
    <t>ESE HOSPITAL LUISA SANTIAGA MARQUEZ IGUARAN ARACATACA</t>
  </si>
  <si>
    <t>Intereses cuenta de ahorros Banco de Bogotá contrato 695-2020 MINDEPORTES TEJO</t>
  </si>
  <si>
    <t>FEDERACIÓN COLOMBIANA DE TEJO</t>
  </si>
  <si>
    <t>UT PEQUEÑOS SUEÑOS - ASMETCO</t>
  </si>
  <si>
    <t>Rendimientos financieros junio a noviembre 2020, contrato 530 del 2020</t>
  </si>
  <si>
    <t>ASOCIACION AMOR A LA NIÑEZ</t>
  </si>
  <si>
    <t>Devolución Rendimientos Resolucion 2017</t>
  </si>
  <si>
    <t>ESE HOSPITAL SAGRADO CORAZON DE JESUS</t>
  </si>
  <si>
    <t>DEVOLUCION DE INTERESES</t>
  </si>
  <si>
    <t>51</t>
  </si>
  <si>
    <t>ESE HOSPITAL REGIONAL MAGDALENA MEDIO</t>
  </si>
  <si>
    <t>PATRIMONIO AUTONOMO ALCALIS CIERRE</t>
  </si>
  <si>
    <t>REINTEGRO RENDIMIENTOS FINANCIEROS CONV CC01 PCCNTR 1811</t>
  </si>
  <si>
    <t>CONSEJO REGIONAL INDIGENA DEL CAUCA</t>
  </si>
  <si>
    <t>RENDIMIENTOS FINANCIEROS CONV 322/2015</t>
  </si>
  <si>
    <t>MUNICIPIO DE SARDINATA</t>
  </si>
  <si>
    <t>Rendimientos Fondo 4854 febrero de 2021 convenio 357</t>
  </si>
  <si>
    <t>Departamento de Antioquia</t>
  </si>
  <si>
    <t>Rendimientos Financieros  enero 2021 fondo 4854  convenio 357</t>
  </si>
  <si>
    <t>Rendimientos Financieros noviembre 2020 fondo 4854 convenio 357</t>
  </si>
  <si>
    <t>Rendimientos Financieros  noviembre 2020 fondo 4597</t>
  </si>
  <si>
    <t>388</t>
  </si>
  <si>
    <t>Rendimientos Financieros  enero 2021 fondo 4794</t>
  </si>
  <si>
    <t>Rendimientos Financieros  noviembre 2020 fondo 4835 conv 809</t>
  </si>
  <si>
    <t>Rendimientos Financieros  fondo 4835 conv 809 octubre 2020</t>
  </si>
  <si>
    <t>Rendimientos Financieros  fondo 4835 conv 809 diciembre 2020</t>
  </si>
  <si>
    <t>Rendimientos financieros feb-21 conv 1202 Mincultura</t>
  </si>
  <si>
    <t>FONDO MIXTO DE PROMOCION CINEMATOGRAFICA PROIMAGENES</t>
  </si>
  <si>
    <t>Rendimientos Financieros; Contrato 458; Mes Febrero 2021</t>
  </si>
  <si>
    <t>Fundación Afecto</t>
  </si>
  <si>
    <t>Rendimientos Financieros; Contrato 459; Mes Febrero 2021</t>
  </si>
  <si>
    <t>RENDIMIENTOS NOV-DIC CONTRATO 187</t>
  </si>
  <si>
    <t>300700011467</t>
  </si>
  <si>
    <t xml:space="preserve">CORPORACION SERVIRED </t>
  </si>
  <si>
    <t>DEVOLUCIÓN COMISIÓN 2021-175</t>
  </si>
  <si>
    <t>418</t>
  </si>
  <si>
    <t>JHON JAIRO MAHECHA FAJARDO</t>
  </si>
  <si>
    <t>DTN - RENDIMIENTOS FINANCIEROS ENTIDADES VARIAS CONTARO 164 REGIONAL HUILA</t>
  </si>
  <si>
    <t>CORPORACION EL MINUTO DE DIOS DE GARZON</t>
  </si>
  <si>
    <t>DTN - RENDIMIENTOS FINANCIEROS ENTIDADES VARIAS CONTARO 159 REGIONAL HUILA</t>
  </si>
  <si>
    <t>RENDIMIENTOS FEBRERO 2021 CTTO FID MERCANTIL No 145 DE 2019</t>
  </si>
  <si>
    <t>FIDUPREVISORA S.A.</t>
  </si>
  <si>
    <t>Inejecuciones contrato de aportes 68-179-2019 del Caif Barrancabermeja</t>
  </si>
  <si>
    <t>pago inejecucion contrato 68-223-220 Caif Barrancabermeja</t>
  </si>
  <si>
    <t>REINTEGROS DE RENDIMIENTOS FINANCIEROS</t>
  </si>
  <si>
    <t>HOSPITAL EDUARDO ARREDONDO DAZA</t>
  </si>
  <si>
    <t>Rendimientos financieros febrero contrato 268-2020 Regional Meta</t>
  </si>
  <si>
    <t>FUNDACION FUNFECHO</t>
  </si>
  <si>
    <t>RENDIMIENTOS RESOL 2295 MES FEBRERO 2021</t>
  </si>
  <si>
    <t>PASTO SALUD ESE</t>
  </si>
  <si>
    <t xml:space="preserve">ASOCIACION EL PORVENIR </t>
  </si>
  <si>
    <t>RENDIMIENTOS FINANCIEROS RESOLUCION  2017</t>
  </si>
  <si>
    <t>ESE CENTRO DE SALUD VENTAQUEMADA</t>
  </si>
  <si>
    <t>Resolución 2017 de 2020</t>
  </si>
  <si>
    <t>Hospital Civil de Ipiales ESE</t>
  </si>
  <si>
    <t>HOSPITAL SAN BERNABE</t>
  </si>
  <si>
    <t>RENDIMIENTOS FINANCIEROS CTO 1162</t>
  </si>
  <si>
    <t>ASOCIACIÓN DE MADRES COMUNITARIAS Y PADRES USUARIOS CREANDO CON AMOR</t>
  </si>
  <si>
    <t>HOSPITAL ROSARIO PUMAREJO DE LOPEZ</t>
  </si>
  <si>
    <t>RENDIMIENTOSFINANCIEROS</t>
  </si>
  <si>
    <t>335</t>
  </si>
  <si>
    <t>MUNICIPIO DE DIBULLA</t>
  </si>
  <si>
    <t>RESOLUCION 0971 /2019 RENDIMIENTOS 2021-02</t>
  </si>
  <si>
    <t>ESE HOSPITAL SAN JUAN DE DIOS ARMENIA Q.</t>
  </si>
  <si>
    <t xml:space="preserve">RENDIMIENTOS FINANCIEROS DEL MES DE FEBRERO DE 2021 </t>
  </si>
  <si>
    <t>RENDIMIENTOS FINANCIE CONVENIO 2534-2019, SUCRE, CAUCA. DIC 2020, ENE Y FEB 2021</t>
  </si>
  <si>
    <t>MUNICIPIO DE SUCRE, CAUCA</t>
  </si>
  <si>
    <t>Devolución Rendimientos Resol. 248-2020</t>
  </si>
  <si>
    <t>DEPARTAMENTO DE RISARALDA</t>
  </si>
  <si>
    <t>RENDIMIENTOS FINANCIEROS FEBRERO DE 2021 CONTRATO DE APORTES 05003232021</t>
  </si>
  <si>
    <t>HOGAR INFANTIL MIGUELITO</t>
  </si>
  <si>
    <t>RENDIMIENTOS FINANCIEROS FEBRERO DE 2021 CONTRATO DE APORTES 05003302021</t>
  </si>
  <si>
    <t>HOGAR INFANTIL LA ALEGRIA</t>
  </si>
  <si>
    <t>RENDIMIENTOS FINANCIEROS FEBRERO CONTRATO 151-2021</t>
  </si>
  <si>
    <t>FUNDACION RENOVAR</t>
  </si>
  <si>
    <t>RENDIMIENTOS FINANCIEROS FEBRERO CONTRATO 157-2021</t>
  </si>
  <si>
    <t>RENDIMIENTOS FINANCIEROS FEBRERO CONTRATO 158-2021</t>
  </si>
  <si>
    <t>RENDIMIENTOS FINANCIEROS FEBRERO CONTRATO 159-2021</t>
  </si>
  <si>
    <t>RENDIMIENTOS FINANCIEROS FEBRERO CONTRATO 191-2021</t>
  </si>
  <si>
    <t>REINTEGRO INTERESES FINANCIEROS RESL 1516 DE 2020 VALOR $19.260.52</t>
  </si>
  <si>
    <t>GOBERNACION DEL AMAZONAS</t>
  </si>
  <si>
    <t>REINTEGRO INTERESES</t>
  </si>
  <si>
    <t>ASUINFANCIA</t>
  </si>
  <si>
    <t>Rendimientos Contrato 309 2020</t>
  </si>
  <si>
    <t>UNIVERSIDAD SIMON BOLIVAR</t>
  </si>
  <si>
    <t>RESOLUCION 2017/rendimientos 2021-02</t>
  </si>
  <si>
    <t>Regional Bogotá - Rendimientos</t>
  </si>
  <si>
    <t>393 - INSTITUTO COLOMBIANO DE BIENESTAR FAMILIAR (ICBF)</t>
  </si>
  <si>
    <t>ASOCIACION DE MADRES Y PADRES USUARIOS ARCANGELES</t>
  </si>
  <si>
    <t>Rendimientos Financieros resolucion 1940</t>
  </si>
  <si>
    <t xml:space="preserve">Rendimientos financieros </t>
  </si>
  <si>
    <t>ESE Hospital Maria Auxiliadora de Iquira</t>
  </si>
  <si>
    <t>Rendimientos Financieros resolucion 1940 mes de febrero 2021</t>
  </si>
  <si>
    <t>Recursos no ejecutados Conv. 283 UNIMAGDALENA</t>
  </si>
  <si>
    <t>Rendimientos financieros ene - feb Conv 283 UNIMAGDALENA</t>
  </si>
  <si>
    <t>ASOCIACION DE PADFRES DE HOGARES DE BIENESTAR SAN RAFAEL</t>
  </si>
  <si>
    <t>INEJECUCIONES</t>
  </si>
  <si>
    <t>PAGO REND FEB 2021</t>
  </si>
  <si>
    <t>FID MAURIIO RAFAEL PABA PINZON</t>
  </si>
  <si>
    <t>REINTEGRO ABONO INTERESES CONTRATO HCB 174-2020</t>
  </si>
  <si>
    <t>CORPORACION HUELLAS DE AMOR PARA TU VIDA</t>
  </si>
  <si>
    <t xml:space="preserve">REINTEGRO ABONO INTERESES CONTRATO HCB 41-112529-2020-HUI </t>
  </si>
  <si>
    <t>REINTEGRO ABONO INTERESES CONTRATO HCB 175-2020</t>
  </si>
  <si>
    <t>REINTEGRO ABONO INTERESES CONTRATO HCB 173-2020</t>
  </si>
  <si>
    <t xml:space="preserve">DEVOLUCION </t>
  </si>
  <si>
    <t>Rendimiento financiero febrero</t>
  </si>
  <si>
    <t>Asociación para el futuro del niño</t>
  </si>
  <si>
    <t>REINTEGRO RENDICIMIENTOS FINANCIEROS CONTRATO 05005252020</t>
  </si>
  <si>
    <t>ASOCIACION LA CENTRAL</t>
  </si>
  <si>
    <t>Devolución de Rendimientos Financieros de los Recursos Nación (Mintransporte) pa</t>
  </si>
  <si>
    <t>459</t>
  </si>
  <si>
    <t>CORMAGDALENA</t>
  </si>
  <si>
    <t>RENDIMIENTOS FINANCIEROS -DE RESOLUCION 2017</t>
  </si>
  <si>
    <t>ESE HOSPITAL SAN FELIX</t>
  </si>
  <si>
    <t>devulucion rendimientos financieros  resol 2017-2020</t>
  </si>
  <si>
    <t xml:space="preserve">403 </t>
  </si>
  <si>
    <t>ESE HOSPITAL MARIO GAITAN YANGUAS</t>
  </si>
  <si>
    <t>RENDIMIENTOS FIN. CONTRO 056-MITU</t>
  </si>
  <si>
    <t>CORPORACION COMUNIDAD DE VIDA</t>
  </si>
  <si>
    <t>Rendimientos financieros</t>
  </si>
  <si>
    <t>Aso padres Flia Hogar Infantil Miguelin</t>
  </si>
  <si>
    <t>HOGAR INFANTIL LA CHOCITA</t>
  </si>
  <si>
    <t>Reintegro Rendimientos Financieros Contrato 1052 de 2020</t>
  </si>
  <si>
    <t>Federación Colombiana de Hockey Sobre Hielo</t>
  </si>
  <si>
    <t>intereses cuenta de ahorro</t>
  </si>
  <si>
    <t>federacion colombiana de bowling</t>
  </si>
  <si>
    <t>Resolución 2017-$2.389.03 Rendim</t>
  </si>
  <si>
    <t>HOSPITAL SAN ANDRES ESE</t>
  </si>
  <si>
    <t>Rendimientos Financieros Recursos Resolucion 2017 de 2020</t>
  </si>
  <si>
    <t>ESE Alejandro Prospero Reverend</t>
  </si>
  <si>
    <t>asociacion nosotros los niños</t>
  </si>
  <si>
    <t>RESOLUCION 2017 -2020 RENDIMIENTOS FINANCIERSO</t>
  </si>
  <si>
    <t xml:space="preserve">ESE CENTRO DE SALUD SAN JUDAS TADEO </t>
  </si>
  <si>
    <t>CONSIGNACION RENDIMIENTOS FINANCIEROS RES A DIC 2020</t>
  </si>
  <si>
    <t>ESE CENTRO DE SALUD SAN MIGUEL</t>
  </si>
  <si>
    <t>REINTEGRO RENDIMIENTOS FINANCIEROS ENERO DE 2021</t>
  </si>
  <si>
    <t xml:space="preserve">MUNICIPIO DE CAICEDONIA, VALLE DEL CAUCA </t>
  </si>
  <si>
    <t>REINTEGRO RENDIMIENTOS FINANCIEROS FEBRERO DE 2021</t>
  </si>
  <si>
    <t xml:space="preserve">SALDO RENDIM FINANC DIC20-ENER21 </t>
  </si>
  <si>
    <t>REINTEGRO INTERESES 0363</t>
  </si>
  <si>
    <t>REINTEGRO DE INTERESES</t>
  </si>
  <si>
    <t>ESE CAMU SAN PELAYO</t>
  </si>
  <si>
    <t xml:space="preserve">RENDIMIENTOS FINANCIEROS NOVIEMBRE CONTRATO 077 </t>
  </si>
  <si>
    <t>RENDIMIENTOS FINANCIEROS DICIEMBRE CONTRATO 077</t>
  </si>
  <si>
    <t xml:space="preserve">RENDIMIENTOS FINANCIEROS OCTUBRE CONTRATO 061 </t>
  </si>
  <si>
    <t>RENDIMIENTOS FINANCIEROS RECURSOS FOME</t>
  </si>
  <si>
    <t>HOSPITAL SAN CRISTOVAL DE CIENAGA</t>
  </si>
  <si>
    <t>CONSORCIO ZP 222</t>
  </si>
  <si>
    <t>REINTEGROS RENDIMIENTOS FINANCIERON RESOLUCION 3517-2019</t>
  </si>
  <si>
    <t>HOSPITAL SUMAPAZ ESE</t>
  </si>
  <si>
    <t>rendimientos  financieros-DICEMBRE-ENERO-FEBRERO CONTRATO 448</t>
  </si>
  <si>
    <t>ASOCIACION LAS ROSAS</t>
  </si>
  <si>
    <t>pago intereses bancarios res 2017</t>
  </si>
  <si>
    <t xml:space="preserve">ese hospital divino salvador sopo </t>
  </si>
  <si>
    <t>Reintegro Rendimientos Financieros</t>
  </si>
  <si>
    <t>ESE HOSPITAL FRAY LUIS DE LEON</t>
  </si>
  <si>
    <t xml:space="preserve">FUNDACIÓN MULTIACTIVA SAN JUAN BOSCO </t>
  </si>
  <si>
    <t>RENDIMIENTOS FINANCIEROS ABRIL</t>
  </si>
  <si>
    <t>RENDIMIENTOS FINANCIEROS MAYO</t>
  </si>
  <si>
    <t>RENDIMIENTOS FINANCIEROS JUNIO</t>
  </si>
  <si>
    <t>RENDIMIENTOS FINANCIEROS JULIO</t>
  </si>
  <si>
    <t>RENDIMIENTOS FINANCIEROS AGOSTO</t>
  </si>
  <si>
    <t>RENDIMIENTOS FINANCIEROS SEPTIEMBRE</t>
  </si>
  <si>
    <t>RENDIMIENTOS FINANCIEROS OCTUBRE</t>
  </si>
  <si>
    <t>RENDIMIENTOS FINANCIEROS NOVIEMBRE</t>
  </si>
  <si>
    <t>RENDIMIENTOS FINANCIEROS DICIEMBRE</t>
  </si>
  <si>
    <t>RENDIMIENTOS FINANCIEROS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</si>
</sst>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0" fillId="3" borderId="0" xfId="0" applyNumberFormat="1" applyFont="1" applyFill="1"/>
    <xf numFmtId="0" fontId="3" fillId="0" borderId="1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0" fontId="3" fillId="2" borderId="1" xfId="0" applyNumberFormat="1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164" fontId="0" fillId="0" borderId="0" xfId="0" applyNumberFormat="1" applyFont="1"/>
    <xf numFmtId="167" fontId="0" fillId="0" borderId="0" xfId="0" applyNumberFormat="1" applyFont="1"/>
    <xf numFmtId="44" fontId="0" fillId="0" borderId="0" xfId="0" applyNumberFormat="1" applyFont="1"/>
    <xf numFmtId="39" fontId="5" fillId="4" borderId="2" xfId="1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0" borderId="1" xfId="0" applyNumberFormat="1" applyFont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3" fontId="0" fillId="0" borderId="0" xfId="1" applyFont="1"/>
    <xf numFmtId="43" fontId="0" fillId="0" borderId="0" xfId="0" applyNumberFormat="1" applyFont="1"/>
    <xf numFmtId="0" fontId="4" fillId="0" borderId="0" xfId="0" applyNumberFormat="1" applyFont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  <xf numFmtId="0" fontId="2" fillId="6" borderId="1" xfId="0" applyNumberFormat="1" applyFont="1" applyFill="1" applyBorder="1"/>
    <xf numFmtId="164" fontId="2" fillId="6" borderId="1" xfId="0" applyNumberFormat="1" applyFont="1" applyFill="1" applyBorder="1"/>
    <xf numFmtId="165" fontId="2" fillId="6" borderId="1" xfId="0" applyNumberFormat="1" applyFont="1" applyFill="1" applyBorder="1"/>
    <xf numFmtId="166" fontId="2" fillId="6" borderId="1" xfId="0" applyNumberFormat="1" applyFont="1" applyFill="1" applyBorder="1"/>
    <xf numFmtId="0" fontId="0" fillId="6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00700011467%20DTN%20-%20RENDIMIENTOS%20FINANCIEROS%20ENTIDADES%20VARIAS%20DEL%2030%20DE%20ENERO%20AL%2005%20DE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"/>
      <sheetName val="Hoja1"/>
    </sheetNames>
    <sheetDataSet>
      <sheetData sheetId="0">
        <row r="384">
          <cell r="C384">
            <v>7614721.7100000381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2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5" customWidth="1"/>
    <col min="5" max="5" width="12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4" customWidth="1"/>
    <col min="11" max="11" width="51.85546875" customWidth="1"/>
    <col min="12" max="12" width="74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4" customFormat="1" ht="14.25" customHeight="1">
      <c r="A2" s="10" t="s">
        <v>14</v>
      </c>
      <c r="B2" s="10" t="s">
        <v>15</v>
      </c>
      <c r="C2" s="11">
        <v>1640</v>
      </c>
      <c r="D2" s="11">
        <v>1640</v>
      </c>
      <c r="E2" s="12">
        <v>905935083</v>
      </c>
      <c r="F2" s="13">
        <v>44253.753553240698</v>
      </c>
      <c r="G2" s="10" t="s">
        <v>16</v>
      </c>
      <c r="H2" s="12">
        <v>4736</v>
      </c>
      <c r="I2" s="10" t="s">
        <v>17</v>
      </c>
      <c r="J2" s="10" t="s">
        <v>210</v>
      </c>
      <c r="K2" s="10" t="s">
        <v>45</v>
      </c>
      <c r="L2" s="10" t="s">
        <v>211</v>
      </c>
      <c r="M2" s="10" t="s">
        <v>17</v>
      </c>
      <c r="N2" s="10" t="s">
        <v>17</v>
      </c>
    </row>
    <row r="3" spans="1:14" s="14" customFormat="1" ht="14.25" customHeight="1">
      <c r="A3" s="10" t="s">
        <v>14</v>
      </c>
      <c r="B3" s="10" t="s">
        <v>15</v>
      </c>
      <c r="C3" s="11">
        <v>63.06</v>
      </c>
      <c r="D3" s="11">
        <v>63.06</v>
      </c>
      <c r="E3" s="12">
        <v>906083196</v>
      </c>
      <c r="F3" s="13">
        <v>44253.818032407398</v>
      </c>
      <c r="G3" s="10" t="s">
        <v>16</v>
      </c>
      <c r="H3" s="12">
        <v>4737</v>
      </c>
      <c r="I3" s="10" t="s">
        <v>17</v>
      </c>
      <c r="J3" s="10" t="s">
        <v>212</v>
      </c>
      <c r="K3" s="10" t="s">
        <v>45</v>
      </c>
      <c r="L3" s="10" t="s">
        <v>213</v>
      </c>
      <c r="M3" s="10" t="s">
        <v>17</v>
      </c>
      <c r="N3" s="10" t="s">
        <v>17</v>
      </c>
    </row>
    <row r="4" spans="1:14" s="14" customFormat="1" ht="14.25" customHeight="1">
      <c r="A4" s="10" t="s">
        <v>14</v>
      </c>
      <c r="B4" s="10" t="s">
        <v>15</v>
      </c>
      <c r="C4" s="11">
        <v>428</v>
      </c>
      <c r="D4" s="11">
        <v>428</v>
      </c>
      <c r="E4" s="12">
        <v>905874182</v>
      </c>
      <c r="F4" s="13">
        <v>44253.729745370401</v>
      </c>
      <c r="G4" s="10" t="s">
        <v>16</v>
      </c>
      <c r="H4" s="12">
        <v>4735</v>
      </c>
      <c r="I4" s="10" t="s">
        <v>17</v>
      </c>
      <c r="J4" s="10" t="s">
        <v>103</v>
      </c>
      <c r="K4" s="10" t="s">
        <v>45</v>
      </c>
      <c r="L4" s="10" t="s">
        <v>214</v>
      </c>
      <c r="M4" s="10" t="s">
        <v>17</v>
      </c>
      <c r="N4" s="10" t="s">
        <v>17</v>
      </c>
    </row>
    <row r="5" spans="1:14" ht="14.25" customHeight="1">
      <c r="A5" s="15" t="s">
        <v>14</v>
      </c>
      <c r="B5" s="15" t="s">
        <v>15</v>
      </c>
      <c r="C5" s="16">
        <v>323515.52000000002</v>
      </c>
      <c r="D5" s="16">
        <v>323515.52000000002</v>
      </c>
      <c r="E5" s="17">
        <v>908264572</v>
      </c>
      <c r="F5" s="18">
        <v>44256.382893518501</v>
      </c>
      <c r="G5" s="15" t="s">
        <v>16</v>
      </c>
      <c r="H5" s="17">
        <v>4738</v>
      </c>
      <c r="I5" s="15" t="s">
        <v>17</v>
      </c>
      <c r="J5" s="15" t="s">
        <v>215</v>
      </c>
      <c r="K5" s="19">
        <v>270</v>
      </c>
      <c r="L5" s="15" t="s">
        <v>216</v>
      </c>
      <c r="M5" s="15" t="s">
        <v>17</v>
      </c>
      <c r="N5" s="15" t="s">
        <v>17</v>
      </c>
    </row>
    <row r="6" spans="1:14" ht="14.25" customHeight="1">
      <c r="A6" s="20" t="s">
        <v>14</v>
      </c>
      <c r="B6" s="20" t="s">
        <v>15</v>
      </c>
      <c r="C6" s="21">
        <v>802603</v>
      </c>
      <c r="D6" s="21">
        <v>802603</v>
      </c>
      <c r="E6" s="22">
        <v>908284904</v>
      </c>
      <c r="F6" s="23">
        <v>44256.3899537037</v>
      </c>
      <c r="G6" s="20" t="s">
        <v>16</v>
      </c>
      <c r="H6" s="22">
        <v>4740</v>
      </c>
      <c r="I6" s="20" t="s">
        <v>17</v>
      </c>
      <c r="J6" s="20" t="s">
        <v>217</v>
      </c>
      <c r="K6" s="20" t="s">
        <v>218</v>
      </c>
      <c r="L6" s="20" t="s">
        <v>219</v>
      </c>
      <c r="M6" s="20" t="s">
        <v>17</v>
      </c>
      <c r="N6" s="20" t="s">
        <v>17</v>
      </c>
    </row>
    <row r="7" spans="1:14" ht="14.25" customHeight="1">
      <c r="A7" s="15" t="s">
        <v>14</v>
      </c>
      <c r="B7" s="15" t="s">
        <v>15</v>
      </c>
      <c r="C7" s="16">
        <v>5524738</v>
      </c>
      <c r="D7" s="16">
        <v>5524738</v>
      </c>
      <c r="E7" s="17">
        <v>908435955</v>
      </c>
      <c r="F7" s="18">
        <v>44256.4395717593</v>
      </c>
      <c r="G7" s="15" t="s">
        <v>16</v>
      </c>
      <c r="H7" s="17">
        <v>4741</v>
      </c>
      <c r="I7" s="15" t="s">
        <v>17</v>
      </c>
      <c r="J7" s="15" t="s">
        <v>220</v>
      </c>
      <c r="K7" s="15" t="s">
        <v>221</v>
      </c>
      <c r="L7" s="15" t="s">
        <v>222</v>
      </c>
      <c r="M7" s="15" t="s">
        <v>17</v>
      </c>
      <c r="N7" s="15" t="s">
        <v>17</v>
      </c>
    </row>
    <row r="8" spans="1:14" ht="14.25" customHeight="1">
      <c r="A8" s="20" t="s">
        <v>14</v>
      </c>
      <c r="B8" s="20" t="s">
        <v>15</v>
      </c>
      <c r="C8" s="21">
        <v>2050</v>
      </c>
      <c r="D8" s="21">
        <v>2050</v>
      </c>
      <c r="E8" s="22">
        <v>908898489</v>
      </c>
      <c r="F8" s="23">
        <v>44256.603275463</v>
      </c>
      <c r="G8" s="20" t="s">
        <v>16</v>
      </c>
      <c r="H8" s="22">
        <v>4742</v>
      </c>
      <c r="I8" s="20" t="s">
        <v>17</v>
      </c>
      <c r="J8" s="20" t="s">
        <v>223</v>
      </c>
      <c r="K8" s="20" t="s">
        <v>42</v>
      </c>
      <c r="L8" s="20" t="s">
        <v>224</v>
      </c>
      <c r="M8" s="20" t="s">
        <v>17</v>
      </c>
      <c r="N8" s="20" t="s">
        <v>17</v>
      </c>
    </row>
    <row r="9" spans="1:14" ht="14.25" customHeight="1">
      <c r="A9" s="15" t="s">
        <v>14</v>
      </c>
      <c r="B9" s="15" t="s">
        <v>15</v>
      </c>
      <c r="C9" s="16">
        <v>15450.77</v>
      </c>
      <c r="D9" s="16">
        <v>15450.77</v>
      </c>
      <c r="E9" s="17">
        <v>908906072</v>
      </c>
      <c r="F9" s="18">
        <v>44256.605891203697</v>
      </c>
      <c r="G9" s="15" t="s">
        <v>16</v>
      </c>
      <c r="H9" s="17">
        <v>4743</v>
      </c>
      <c r="I9" s="15" t="s">
        <v>17</v>
      </c>
      <c r="J9" s="15" t="s">
        <v>225</v>
      </c>
      <c r="K9" s="15" t="s">
        <v>42</v>
      </c>
      <c r="L9" s="15" t="s">
        <v>224</v>
      </c>
      <c r="M9" s="15" t="s">
        <v>17</v>
      </c>
      <c r="N9" s="15" t="s">
        <v>17</v>
      </c>
    </row>
    <row r="10" spans="1:14" ht="14.25" customHeight="1">
      <c r="A10" s="20" t="s">
        <v>14</v>
      </c>
      <c r="B10" s="20" t="s">
        <v>15</v>
      </c>
      <c r="C10" s="21">
        <v>868400</v>
      </c>
      <c r="D10" s="21">
        <v>868400</v>
      </c>
      <c r="E10" s="22">
        <v>908910858</v>
      </c>
      <c r="F10" s="23">
        <v>44256.607476851903</v>
      </c>
      <c r="G10" s="20" t="s">
        <v>16</v>
      </c>
      <c r="H10" s="22">
        <v>4744</v>
      </c>
      <c r="I10" s="20" t="s">
        <v>17</v>
      </c>
      <c r="J10" s="20" t="s">
        <v>226</v>
      </c>
      <c r="K10" s="20" t="s">
        <v>45</v>
      </c>
      <c r="L10" s="20" t="s">
        <v>227</v>
      </c>
      <c r="M10" s="20" t="s">
        <v>17</v>
      </c>
      <c r="N10" s="20" t="s">
        <v>17</v>
      </c>
    </row>
    <row r="11" spans="1:14" ht="14.25" customHeight="1">
      <c r="A11" s="15" t="s">
        <v>14</v>
      </c>
      <c r="B11" s="15" t="s">
        <v>15</v>
      </c>
      <c r="C11" s="16">
        <v>8545.27</v>
      </c>
      <c r="D11" s="16">
        <v>8545.27</v>
      </c>
      <c r="E11" s="17">
        <v>908912684</v>
      </c>
      <c r="F11" s="18">
        <v>44256.608124999999</v>
      </c>
      <c r="G11" s="15" t="s">
        <v>16</v>
      </c>
      <c r="H11" s="17">
        <v>4745</v>
      </c>
      <c r="I11" s="15" t="s">
        <v>17</v>
      </c>
      <c r="J11" s="15" t="s">
        <v>228</v>
      </c>
      <c r="K11" s="15" t="s">
        <v>42</v>
      </c>
      <c r="L11" s="15" t="s">
        <v>224</v>
      </c>
      <c r="M11" s="15" t="s">
        <v>17</v>
      </c>
      <c r="N11" s="15" t="s">
        <v>17</v>
      </c>
    </row>
    <row r="12" spans="1:14" ht="14.25" customHeight="1">
      <c r="A12" s="20" t="s">
        <v>14</v>
      </c>
      <c r="B12" s="20" t="s">
        <v>15</v>
      </c>
      <c r="C12" s="11">
        <v>74018</v>
      </c>
      <c r="D12" s="21">
        <v>74018</v>
      </c>
      <c r="E12" s="22">
        <v>909141008</v>
      </c>
      <c r="F12" s="23">
        <v>44256.684895833299</v>
      </c>
      <c r="G12" s="20" t="s">
        <v>16</v>
      </c>
      <c r="H12" s="22">
        <v>4746</v>
      </c>
      <c r="I12" s="20" t="s">
        <v>17</v>
      </c>
      <c r="J12" s="20" t="s">
        <v>229</v>
      </c>
      <c r="K12" s="20" t="s">
        <v>153</v>
      </c>
      <c r="L12" s="20" t="s">
        <v>230</v>
      </c>
      <c r="M12" s="20" t="s">
        <v>17</v>
      </c>
      <c r="N12" s="20" t="s">
        <v>17</v>
      </c>
    </row>
    <row r="13" spans="1:14" ht="14.25" customHeight="1">
      <c r="A13" s="15" t="s">
        <v>14</v>
      </c>
      <c r="B13" s="15" t="s">
        <v>15</v>
      </c>
      <c r="C13" s="16">
        <v>12858</v>
      </c>
      <c r="D13" s="16">
        <v>12858</v>
      </c>
      <c r="E13" s="17">
        <v>909846023</v>
      </c>
      <c r="F13" s="18">
        <v>44257.352222222202</v>
      </c>
      <c r="G13" s="15" t="s">
        <v>16</v>
      </c>
      <c r="H13" s="17">
        <v>4747</v>
      </c>
      <c r="I13" s="15" t="s">
        <v>17</v>
      </c>
      <c r="J13" s="15" t="s">
        <v>231</v>
      </c>
      <c r="K13" s="15" t="s">
        <v>19</v>
      </c>
      <c r="L13" s="15" t="s">
        <v>232</v>
      </c>
      <c r="M13" s="15" t="s">
        <v>17</v>
      </c>
      <c r="N13" s="15" t="s">
        <v>17</v>
      </c>
    </row>
    <row r="14" spans="1:14" ht="14.25" customHeight="1">
      <c r="A14" s="20" t="s">
        <v>14</v>
      </c>
      <c r="B14" s="20" t="s">
        <v>15</v>
      </c>
      <c r="C14" s="21">
        <v>19199.099999999999</v>
      </c>
      <c r="D14" s="21">
        <v>19199.099999999999</v>
      </c>
      <c r="E14" s="22">
        <v>909967638</v>
      </c>
      <c r="F14" s="23">
        <v>44257.402557870402</v>
      </c>
      <c r="G14" s="20" t="s">
        <v>16</v>
      </c>
      <c r="H14" s="22">
        <v>4748</v>
      </c>
      <c r="I14" s="20" t="s">
        <v>17</v>
      </c>
      <c r="J14" s="20" t="s">
        <v>233</v>
      </c>
      <c r="K14" s="20" t="s">
        <v>68</v>
      </c>
      <c r="L14" s="20" t="s">
        <v>234</v>
      </c>
      <c r="M14" s="20" t="s">
        <v>17</v>
      </c>
      <c r="N14" s="20" t="s">
        <v>17</v>
      </c>
    </row>
    <row r="15" spans="1:14" ht="14.25" customHeight="1">
      <c r="A15" s="15" t="s">
        <v>14</v>
      </c>
      <c r="B15" s="15" t="s">
        <v>15</v>
      </c>
      <c r="C15" s="16">
        <v>269730</v>
      </c>
      <c r="D15" s="16">
        <v>269730</v>
      </c>
      <c r="E15" s="17">
        <v>909999832</v>
      </c>
      <c r="F15" s="18">
        <v>44257.414340277799</v>
      </c>
      <c r="G15" s="15" t="s">
        <v>16</v>
      </c>
      <c r="H15" s="17">
        <v>4749</v>
      </c>
      <c r="I15" s="15" t="s">
        <v>17</v>
      </c>
      <c r="J15" s="15" t="s">
        <v>235</v>
      </c>
      <c r="K15" s="15" t="s">
        <v>19</v>
      </c>
      <c r="L15" s="15" t="s">
        <v>236</v>
      </c>
      <c r="M15" s="15" t="s">
        <v>17</v>
      </c>
      <c r="N15" s="15" t="s">
        <v>17</v>
      </c>
    </row>
    <row r="16" spans="1:14" ht="14.25" customHeight="1">
      <c r="A16" s="20" t="s">
        <v>14</v>
      </c>
      <c r="B16" s="20" t="s">
        <v>15</v>
      </c>
      <c r="C16" s="21">
        <v>36532</v>
      </c>
      <c r="D16" s="21">
        <v>36532</v>
      </c>
      <c r="E16" s="22">
        <v>910052945</v>
      </c>
      <c r="F16" s="23">
        <v>44257.433946759302</v>
      </c>
      <c r="G16" s="20" t="s">
        <v>16</v>
      </c>
      <c r="H16" s="22">
        <v>4750</v>
      </c>
      <c r="I16" s="20" t="s">
        <v>17</v>
      </c>
      <c r="J16" s="20" t="s">
        <v>237</v>
      </c>
      <c r="K16" s="20" t="s">
        <v>45</v>
      </c>
      <c r="L16" s="20" t="s">
        <v>238</v>
      </c>
      <c r="M16" s="20" t="s">
        <v>17</v>
      </c>
      <c r="N16" s="20" t="s">
        <v>17</v>
      </c>
    </row>
    <row r="17" spans="1:14" ht="14.25" customHeight="1">
      <c r="A17" s="15" t="s">
        <v>14</v>
      </c>
      <c r="B17" s="15" t="s">
        <v>15</v>
      </c>
      <c r="C17" s="16">
        <v>904</v>
      </c>
      <c r="D17" s="16">
        <v>904</v>
      </c>
      <c r="E17" s="17">
        <v>910066711</v>
      </c>
      <c r="F17" s="18">
        <v>44257.438900462999</v>
      </c>
      <c r="G17" s="15" t="s">
        <v>16</v>
      </c>
      <c r="H17" s="17">
        <v>4751</v>
      </c>
      <c r="I17" s="15" t="s">
        <v>17</v>
      </c>
      <c r="J17" s="15" t="s">
        <v>239</v>
      </c>
      <c r="K17" s="15" t="s">
        <v>161</v>
      </c>
      <c r="L17" s="15" t="s">
        <v>64</v>
      </c>
      <c r="M17" s="15" t="s">
        <v>17</v>
      </c>
      <c r="N17" s="15" t="s">
        <v>17</v>
      </c>
    </row>
    <row r="18" spans="1:14" ht="14.25" customHeight="1">
      <c r="A18" s="20" t="s">
        <v>14</v>
      </c>
      <c r="B18" s="20" t="s">
        <v>15</v>
      </c>
      <c r="C18" s="21">
        <v>4309</v>
      </c>
      <c r="D18" s="21">
        <v>4309</v>
      </c>
      <c r="E18" s="22">
        <v>910081652</v>
      </c>
      <c r="F18" s="23">
        <v>44257.4440509259</v>
      </c>
      <c r="G18" s="20" t="s">
        <v>16</v>
      </c>
      <c r="H18" s="22">
        <v>4752</v>
      </c>
      <c r="I18" s="20" t="s">
        <v>17</v>
      </c>
      <c r="J18" s="20" t="s">
        <v>240</v>
      </c>
      <c r="K18" s="20" t="s">
        <v>161</v>
      </c>
      <c r="L18" s="20" t="s">
        <v>64</v>
      </c>
      <c r="M18" s="20" t="s">
        <v>17</v>
      </c>
      <c r="N18" s="20" t="s">
        <v>17</v>
      </c>
    </row>
    <row r="19" spans="1:14" ht="14.25" customHeight="1">
      <c r="A19" s="15" t="s">
        <v>14</v>
      </c>
      <c r="B19" s="15" t="s">
        <v>15</v>
      </c>
      <c r="C19" s="16">
        <v>4515</v>
      </c>
      <c r="D19" s="16">
        <v>4515</v>
      </c>
      <c r="E19" s="17">
        <v>910096921</v>
      </c>
      <c r="F19" s="18">
        <v>44257.449293981503</v>
      </c>
      <c r="G19" s="15" t="s">
        <v>16</v>
      </c>
      <c r="H19" s="17">
        <v>4753</v>
      </c>
      <c r="I19" s="15" t="s">
        <v>17</v>
      </c>
      <c r="J19" s="15" t="s">
        <v>241</v>
      </c>
      <c r="K19" s="15" t="s">
        <v>19</v>
      </c>
      <c r="L19" s="15" t="s">
        <v>242</v>
      </c>
      <c r="M19" s="15" t="s">
        <v>17</v>
      </c>
      <c r="N19" s="15" t="s">
        <v>17</v>
      </c>
    </row>
    <row r="20" spans="1:14" ht="14.25" customHeight="1">
      <c r="A20" s="20" t="s">
        <v>14</v>
      </c>
      <c r="B20" s="20" t="s">
        <v>15</v>
      </c>
      <c r="C20" s="21">
        <v>49</v>
      </c>
      <c r="D20" s="21">
        <v>49</v>
      </c>
      <c r="E20" s="22">
        <v>910470007</v>
      </c>
      <c r="F20" s="23">
        <v>44257.596516203703</v>
      </c>
      <c r="G20" s="20" t="s">
        <v>16</v>
      </c>
      <c r="H20" s="22">
        <v>4755</v>
      </c>
      <c r="I20" s="20" t="s">
        <v>17</v>
      </c>
      <c r="J20" s="20" t="s">
        <v>243</v>
      </c>
      <c r="K20" s="20" t="s">
        <v>19</v>
      </c>
      <c r="L20" s="20" t="s">
        <v>166</v>
      </c>
      <c r="M20" s="20" t="s">
        <v>17</v>
      </c>
      <c r="N20" s="20" t="s">
        <v>17</v>
      </c>
    </row>
    <row r="21" spans="1:14" ht="14.25" customHeight="1">
      <c r="A21" s="15" t="s">
        <v>14</v>
      </c>
      <c r="B21" s="15" t="s">
        <v>15</v>
      </c>
      <c r="C21" s="16">
        <v>90</v>
      </c>
      <c r="D21" s="16">
        <v>90</v>
      </c>
      <c r="E21" s="17">
        <v>910479257</v>
      </c>
      <c r="F21" s="18">
        <v>44257.600046296298</v>
      </c>
      <c r="G21" s="15" t="s">
        <v>16</v>
      </c>
      <c r="H21" s="17">
        <v>4756</v>
      </c>
      <c r="I21" s="15" t="s">
        <v>17</v>
      </c>
      <c r="J21" s="15" t="s">
        <v>244</v>
      </c>
      <c r="K21" s="15" t="s">
        <v>19</v>
      </c>
      <c r="L21" s="15" t="s">
        <v>166</v>
      </c>
      <c r="M21" s="15" t="s">
        <v>17</v>
      </c>
      <c r="N21" s="15" t="s">
        <v>17</v>
      </c>
    </row>
    <row r="22" spans="1:14" ht="14.25" customHeight="1">
      <c r="A22" s="20" t="s">
        <v>14</v>
      </c>
      <c r="B22" s="20" t="s">
        <v>15</v>
      </c>
      <c r="C22" s="21">
        <v>135</v>
      </c>
      <c r="D22" s="21">
        <v>135</v>
      </c>
      <c r="E22" s="22">
        <v>910494294</v>
      </c>
      <c r="F22" s="23">
        <v>44257.605729166702</v>
      </c>
      <c r="G22" s="20" t="s">
        <v>16</v>
      </c>
      <c r="H22" s="22">
        <v>4757</v>
      </c>
      <c r="I22" s="20" t="s">
        <v>17</v>
      </c>
      <c r="J22" s="20" t="s">
        <v>165</v>
      </c>
      <c r="K22" s="20" t="s">
        <v>19</v>
      </c>
      <c r="L22" s="20" t="s">
        <v>166</v>
      </c>
      <c r="M22" s="20" t="s">
        <v>17</v>
      </c>
      <c r="N22" s="20" t="s">
        <v>17</v>
      </c>
    </row>
    <row r="23" spans="1:14" ht="14.25" customHeight="1">
      <c r="A23" s="15" t="s">
        <v>14</v>
      </c>
      <c r="B23" s="15" t="s">
        <v>15</v>
      </c>
      <c r="C23" s="16">
        <v>57</v>
      </c>
      <c r="D23" s="16">
        <v>57</v>
      </c>
      <c r="E23" s="17">
        <v>910499821</v>
      </c>
      <c r="F23" s="18">
        <v>44257.607835648101</v>
      </c>
      <c r="G23" s="15" t="s">
        <v>16</v>
      </c>
      <c r="H23" s="17">
        <v>4758</v>
      </c>
      <c r="I23" s="15" t="s">
        <v>17</v>
      </c>
      <c r="J23" s="15" t="s">
        <v>245</v>
      </c>
      <c r="K23" s="15" t="s">
        <v>19</v>
      </c>
      <c r="L23" s="15" t="s">
        <v>166</v>
      </c>
      <c r="M23" s="15" t="s">
        <v>17</v>
      </c>
      <c r="N23" s="15" t="s">
        <v>17</v>
      </c>
    </row>
    <row r="24" spans="1:14" ht="14.25" customHeight="1">
      <c r="A24" s="20" t="s">
        <v>14</v>
      </c>
      <c r="B24" s="20" t="s">
        <v>15</v>
      </c>
      <c r="C24" s="21">
        <v>6</v>
      </c>
      <c r="D24" s="21">
        <v>6</v>
      </c>
      <c r="E24" s="22">
        <v>910506557</v>
      </c>
      <c r="F24" s="23">
        <v>44257.6104513889</v>
      </c>
      <c r="G24" s="20" t="s">
        <v>16</v>
      </c>
      <c r="H24" s="22">
        <v>4759</v>
      </c>
      <c r="I24" s="20" t="s">
        <v>17</v>
      </c>
      <c r="J24" s="20" t="s">
        <v>245</v>
      </c>
      <c r="K24" s="20" t="s">
        <v>19</v>
      </c>
      <c r="L24" s="20" t="s">
        <v>166</v>
      </c>
      <c r="M24" s="20" t="s">
        <v>17</v>
      </c>
      <c r="N24" s="20" t="s">
        <v>17</v>
      </c>
    </row>
    <row r="25" spans="1:14" ht="14.25" customHeight="1">
      <c r="A25" s="15" t="s">
        <v>14</v>
      </c>
      <c r="B25" s="15" t="s">
        <v>15</v>
      </c>
      <c r="C25" s="16">
        <v>133</v>
      </c>
      <c r="D25" s="16">
        <v>133</v>
      </c>
      <c r="E25" s="17">
        <v>910520534</v>
      </c>
      <c r="F25" s="18">
        <v>44257.615821759297</v>
      </c>
      <c r="G25" s="15" t="s">
        <v>16</v>
      </c>
      <c r="H25" s="17">
        <v>4760</v>
      </c>
      <c r="I25" s="15" t="s">
        <v>17</v>
      </c>
      <c r="J25" s="15" t="s">
        <v>244</v>
      </c>
      <c r="K25" s="15" t="s">
        <v>19</v>
      </c>
      <c r="L25" s="15" t="s">
        <v>166</v>
      </c>
      <c r="M25" s="15" t="s">
        <v>17</v>
      </c>
      <c r="N25" s="15" t="s">
        <v>17</v>
      </c>
    </row>
    <row r="26" spans="1:14" ht="14.25" customHeight="1">
      <c r="A26" s="20" t="s">
        <v>14</v>
      </c>
      <c r="B26" s="20" t="s">
        <v>15</v>
      </c>
      <c r="C26" s="21">
        <v>7625</v>
      </c>
      <c r="D26" s="21">
        <v>7625</v>
      </c>
      <c r="E26" s="22">
        <v>910578503</v>
      </c>
      <c r="F26" s="23">
        <v>44257.639583333301</v>
      </c>
      <c r="G26" s="20" t="s">
        <v>16</v>
      </c>
      <c r="H26" s="22">
        <v>4761</v>
      </c>
      <c r="I26" s="20" t="s">
        <v>17</v>
      </c>
      <c r="J26" s="20" t="s">
        <v>144</v>
      </c>
      <c r="K26" s="20" t="s">
        <v>19</v>
      </c>
      <c r="L26" s="20" t="s">
        <v>246</v>
      </c>
      <c r="M26" s="20" t="s">
        <v>17</v>
      </c>
      <c r="N26" s="20" t="s">
        <v>17</v>
      </c>
    </row>
    <row r="27" spans="1:14" ht="14.25" customHeight="1">
      <c r="A27" s="15" t="s">
        <v>14</v>
      </c>
      <c r="B27" s="15" t="s">
        <v>15</v>
      </c>
      <c r="C27" s="11">
        <v>8198071</v>
      </c>
      <c r="D27" s="16">
        <v>8198071</v>
      </c>
      <c r="E27" s="17">
        <v>910684322</v>
      </c>
      <c r="F27" s="18">
        <v>44257.683310185203</v>
      </c>
      <c r="G27" s="15" t="s">
        <v>16</v>
      </c>
      <c r="H27" s="17">
        <v>4762</v>
      </c>
      <c r="I27" s="15" t="s">
        <v>17</v>
      </c>
      <c r="J27" s="15" t="s">
        <v>247</v>
      </c>
      <c r="K27" s="15" t="s">
        <v>57</v>
      </c>
      <c r="L27" s="15" t="s">
        <v>248</v>
      </c>
      <c r="M27" s="15" t="s">
        <v>17</v>
      </c>
      <c r="N27" s="15" t="s">
        <v>17</v>
      </c>
    </row>
    <row r="28" spans="1:14" ht="14.25" customHeight="1">
      <c r="A28" s="20" t="s">
        <v>14</v>
      </c>
      <c r="B28" s="20" t="s">
        <v>15</v>
      </c>
      <c r="C28" s="21">
        <v>452867</v>
      </c>
      <c r="D28" s="21">
        <v>452867</v>
      </c>
      <c r="E28" s="22">
        <v>911613339</v>
      </c>
      <c r="F28" s="23">
        <v>44258.466724537</v>
      </c>
      <c r="G28" s="20" t="s">
        <v>16</v>
      </c>
      <c r="H28" s="22">
        <v>4764</v>
      </c>
      <c r="I28" s="20" t="s">
        <v>17</v>
      </c>
      <c r="J28" s="20" t="s">
        <v>249</v>
      </c>
      <c r="K28" s="20" t="s">
        <v>42</v>
      </c>
      <c r="L28" s="20" t="s">
        <v>250</v>
      </c>
      <c r="M28" s="20" t="s">
        <v>17</v>
      </c>
      <c r="N28" s="20" t="s">
        <v>17</v>
      </c>
    </row>
    <row r="29" spans="1:14" ht="14.25" customHeight="1">
      <c r="A29" s="15" t="s">
        <v>14</v>
      </c>
      <c r="B29" s="15" t="s">
        <v>15</v>
      </c>
      <c r="C29" s="16">
        <v>1090524</v>
      </c>
      <c r="D29" s="16">
        <v>1090524</v>
      </c>
      <c r="E29" s="17">
        <v>911626201</v>
      </c>
      <c r="F29" s="18">
        <v>44258.471111111103</v>
      </c>
      <c r="G29" s="15" t="s">
        <v>16</v>
      </c>
      <c r="H29" s="17">
        <v>4765</v>
      </c>
      <c r="I29" s="15" t="s">
        <v>17</v>
      </c>
      <c r="J29" s="15" t="s">
        <v>251</v>
      </c>
      <c r="K29" s="15" t="s">
        <v>42</v>
      </c>
      <c r="L29" s="15" t="s">
        <v>250</v>
      </c>
      <c r="M29" s="15" t="s">
        <v>17</v>
      </c>
      <c r="N29" s="15" t="s">
        <v>17</v>
      </c>
    </row>
    <row r="30" spans="1:14" ht="14.25" customHeight="1">
      <c r="A30" s="20" t="s">
        <v>14</v>
      </c>
      <c r="B30" s="20" t="s">
        <v>15</v>
      </c>
      <c r="C30" s="21">
        <v>1566</v>
      </c>
      <c r="D30" s="21">
        <v>1566</v>
      </c>
      <c r="E30" s="22">
        <v>911919606</v>
      </c>
      <c r="F30" s="23">
        <v>44258.596469907403</v>
      </c>
      <c r="G30" s="20" t="s">
        <v>16</v>
      </c>
      <c r="H30" s="22">
        <v>4766</v>
      </c>
      <c r="I30" s="20" t="s">
        <v>17</v>
      </c>
      <c r="J30" s="20" t="s">
        <v>252</v>
      </c>
      <c r="K30" s="20" t="s">
        <v>19</v>
      </c>
      <c r="L30" s="20" t="s">
        <v>253</v>
      </c>
      <c r="M30" s="20" t="s">
        <v>17</v>
      </c>
      <c r="N30" s="20" t="s">
        <v>17</v>
      </c>
    </row>
    <row r="31" spans="1:14" ht="14.25" customHeight="1">
      <c r="A31" s="15" t="s">
        <v>14</v>
      </c>
      <c r="B31" s="15" t="s">
        <v>15</v>
      </c>
      <c r="C31" s="16">
        <v>3055</v>
      </c>
      <c r="D31" s="16">
        <v>3055</v>
      </c>
      <c r="E31" s="17">
        <v>911958440</v>
      </c>
      <c r="F31" s="18">
        <v>44258.612326388902</v>
      </c>
      <c r="G31" s="15" t="s">
        <v>16</v>
      </c>
      <c r="H31" s="17">
        <v>4767</v>
      </c>
      <c r="I31" s="15" t="s">
        <v>17</v>
      </c>
      <c r="J31" s="15" t="s">
        <v>254</v>
      </c>
      <c r="K31" s="15" t="s">
        <v>19</v>
      </c>
      <c r="L31" s="15" t="s">
        <v>255</v>
      </c>
      <c r="M31" s="15" t="s">
        <v>17</v>
      </c>
      <c r="N31" s="15" t="s">
        <v>17</v>
      </c>
    </row>
    <row r="32" spans="1:14" ht="14.25" customHeight="1">
      <c r="A32" s="20" t="s">
        <v>14</v>
      </c>
      <c r="B32" s="20" t="s">
        <v>15</v>
      </c>
      <c r="C32" s="21">
        <v>532</v>
      </c>
      <c r="D32" s="21">
        <v>532</v>
      </c>
      <c r="E32" s="22">
        <v>912046262</v>
      </c>
      <c r="F32" s="23">
        <v>44258.647094907399</v>
      </c>
      <c r="G32" s="20" t="s">
        <v>16</v>
      </c>
      <c r="H32" s="22">
        <v>4768</v>
      </c>
      <c r="I32" s="20" t="s">
        <v>17</v>
      </c>
      <c r="J32" s="20" t="s">
        <v>256</v>
      </c>
      <c r="K32" s="20" t="s">
        <v>45</v>
      </c>
      <c r="L32" s="20" t="s">
        <v>257</v>
      </c>
      <c r="M32" s="20" t="s">
        <v>17</v>
      </c>
      <c r="N32" s="20" t="s">
        <v>17</v>
      </c>
    </row>
    <row r="33" spans="1:14" ht="14.25" customHeight="1">
      <c r="A33" s="15" t="s">
        <v>14</v>
      </c>
      <c r="B33" s="15" t="s">
        <v>15</v>
      </c>
      <c r="C33" s="16">
        <v>4852</v>
      </c>
      <c r="D33" s="16">
        <v>4852</v>
      </c>
      <c r="E33" s="17">
        <v>912078635</v>
      </c>
      <c r="F33" s="18">
        <v>44258.660219907397</v>
      </c>
      <c r="G33" s="15" t="s">
        <v>16</v>
      </c>
      <c r="H33" s="17">
        <v>4770</v>
      </c>
      <c r="I33" s="15" t="s">
        <v>17</v>
      </c>
      <c r="J33" s="15" t="s">
        <v>258</v>
      </c>
      <c r="K33" s="15" t="s">
        <v>45</v>
      </c>
      <c r="L33" s="15" t="s">
        <v>259</v>
      </c>
      <c r="M33" s="15" t="s">
        <v>17</v>
      </c>
      <c r="N33" s="15" t="s">
        <v>17</v>
      </c>
    </row>
    <row r="34" spans="1:14" ht="14.25" customHeight="1">
      <c r="A34" s="20" t="s">
        <v>14</v>
      </c>
      <c r="B34" s="20" t="s">
        <v>15</v>
      </c>
      <c r="C34" s="11">
        <v>98873</v>
      </c>
      <c r="D34" s="21">
        <v>98873</v>
      </c>
      <c r="E34" s="22">
        <v>912157021</v>
      </c>
      <c r="F34" s="23">
        <v>44258.693576388898</v>
      </c>
      <c r="G34" s="20" t="s">
        <v>16</v>
      </c>
      <c r="H34" s="22">
        <v>4771</v>
      </c>
      <c r="I34" s="20" t="s">
        <v>17</v>
      </c>
      <c r="J34" s="20" t="s">
        <v>260</v>
      </c>
      <c r="K34" s="20" t="s">
        <v>93</v>
      </c>
      <c r="L34" s="20" t="s">
        <v>261</v>
      </c>
      <c r="M34" s="20" t="s">
        <v>17</v>
      </c>
      <c r="N34" s="20" t="s">
        <v>17</v>
      </c>
    </row>
    <row r="35" spans="1:14" ht="14.25" customHeight="1">
      <c r="A35" s="15" t="s">
        <v>14</v>
      </c>
      <c r="B35" s="15" t="s">
        <v>15</v>
      </c>
      <c r="C35" s="16">
        <v>5383</v>
      </c>
      <c r="D35" s="16">
        <v>5383</v>
      </c>
      <c r="E35" s="17">
        <v>912241112</v>
      </c>
      <c r="F35" s="18">
        <v>44258.737442129597</v>
      </c>
      <c r="G35" s="15" t="s">
        <v>16</v>
      </c>
      <c r="H35" s="17">
        <v>4772</v>
      </c>
      <c r="I35" s="15" t="s">
        <v>17</v>
      </c>
      <c r="J35" s="15" t="s">
        <v>262</v>
      </c>
      <c r="K35" s="15" t="s">
        <v>19</v>
      </c>
      <c r="L35" s="15" t="s">
        <v>263</v>
      </c>
      <c r="M35" s="15" t="s">
        <v>17</v>
      </c>
      <c r="N35" s="15" t="s">
        <v>17</v>
      </c>
    </row>
    <row r="36" spans="1:14" ht="14.25" customHeight="1">
      <c r="A36" s="20" t="s">
        <v>14</v>
      </c>
      <c r="B36" s="20" t="s">
        <v>15</v>
      </c>
      <c r="C36" s="21">
        <v>10645.75</v>
      </c>
      <c r="D36" s="21">
        <v>10645.75</v>
      </c>
      <c r="E36" s="22">
        <v>912596515</v>
      </c>
      <c r="F36" s="23">
        <v>44259.006608796299</v>
      </c>
      <c r="G36" s="20" t="s">
        <v>16</v>
      </c>
      <c r="H36" s="22">
        <v>4773</v>
      </c>
      <c r="I36" s="20" t="s">
        <v>17</v>
      </c>
      <c r="J36" s="20" t="s">
        <v>264</v>
      </c>
      <c r="K36" s="20" t="s">
        <v>45</v>
      </c>
      <c r="L36" s="20" t="s">
        <v>265</v>
      </c>
      <c r="M36" s="20" t="s">
        <v>17</v>
      </c>
      <c r="N36" s="20" t="s">
        <v>17</v>
      </c>
    </row>
    <row r="37" spans="1:14" ht="14.25" customHeight="1">
      <c r="A37" s="15" t="s">
        <v>14</v>
      </c>
      <c r="B37" s="15" t="s">
        <v>15</v>
      </c>
      <c r="C37" s="16">
        <v>14350.75</v>
      </c>
      <c r="D37" s="16">
        <v>14350.75</v>
      </c>
      <c r="E37" s="17">
        <v>912597540</v>
      </c>
      <c r="F37" s="18">
        <v>44259.011886574102</v>
      </c>
      <c r="G37" s="15" t="s">
        <v>16</v>
      </c>
      <c r="H37" s="17">
        <v>4774</v>
      </c>
      <c r="I37" s="15" t="s">
        <v>17</v>
      </c>
      <c r="J37" s="15" t="s">
        <v>266</v>
      </c>
      <c r="K37" s="15" t="s">
        <v>45</v>
      </c>
      <c r="L37" s="15" t="s">
        <v>265</v>
      </c>
      <c r="M37" s="15" t="s">
        <v>17</v>
      </c>
      <c r="N37" s="15" t="s">
        <v>17</v>
      </c>
    </row>
    <row r="38" spans="1:14" ht="14.25" customHeight="1">
      <c r="A38" s="20" t="s">
        <v>14</v>
      </c>
      <c r="B38" s="20" t="s">
        <v>15</v>
      </c>
      <c r="C38" s="21">
        <v>25.87</v>
      </c>
      <c r="D38" s="21">
        <v>25.87</v>
      </c>
      <c r="E38" s="22">
        <v>912598812</v>
      </c>
      <c r="F38" s="23">
        <v>44259.019293981502</v>
      </c>
      <c r="G38" s="20" t="s">
        <v>16</v>
      </c>
      <c r="H38" s="22">
        <v>4775</v>
      </c>
      <c r="I38" s="20" t="s">
        <v>17</v>
      </c>
      <c r="J38" s="20" t="s">
        <v>267</v>
      </c>
      <c r="K38" s="20" t="s">
        <v>45</v>
      </c>
      <c r="L38" s="20" t="s">
        <v>265</v>
      </c>
      <c r="M38" s="20" t="s">
        <v>17</v>
      </c>
      <c r="N38" s="20" t="s">
        <v>17</v>
      </c>
    </row>
    <row r="39" spans="1:14" ht="14.25" customHeight="1">
      <c r="A39" s="15" t="s">
        <v>14</v>
      </c>
      <c r="B39" s="15" t="s">
        <v>15</v>
      </c>
      <c r="C39" s="16">
        <v>8359.9599999999991</v>
      </c>
      <c r="D39" s="16">
        <v>8359.9599999999991</v>
      </c>
      <c r="E39" s="17">
        <v>912739452</v>
      </c>
      <c r="F39" s="18">
        <v>44259.373819444401</v>
      </c>
      <c r="G39" s="15" t="s">
        <v>16</v>
      </c>
      <c r="H39" s="17">
        <v>4777</v>
      </c>
      <c r="I39" s="15" t="s">
        <v>17</v>
      </c>
      <c r="J39" s="15" t="s">
        <v>268</v>
      </c>
      <c r="K39" s="15" t="s">
        <v>51</v>
      </c>
      <c r="L39" s="15" t="s">
        <v>269</v>
      </c>
      <c r="M39" s="15" t="s">
        <v>17</v>
      </c>
      <c r="N39" s="15" t="s">
        <v>17</v>
      </c>
    </row>
    <row r="40" spans="1:14" ht="14.25" customHeight="1">
      <c r="A40" s="20" t="s">
        <v>14</v>
      </c>
      <c r="B40" s="20" t="s">
        <v>15</v>
      </c>
      <c r="C40" s="21">
        <v>95208</v>
      </c>
      <c r="D40" s="21">
        <v>95208</v>
      </c>
      <c r="E40" s="22">
        <v>912771277</v>
      </c>
      <c r="F40" s="23">
        <v>44259.3893171296</v>
      </c>
      <c r="G40" s="20" t="s">
        <v>16</v>
      </c>
      <c r="H40" s="22">
        <v>4778</v>
      </c>
      <c r="I40" s="20" t="s">
        <v>17</v>
      </c>
      <c r="J40" s="20" t="s">
        <v>270</v>
      </c>
      <c r="K40" s="20" t="s">
        <v>37</v>
      </c>
      <c r="L40" s="20" t="s">
        <v>271</v>
      </c>
      <c r="M40" s="20" t="s">
        <v>17</v>
      </c>
      <c r="N40" s="20" t="s">
        <v>17</v>
      </c>
    </row>
    <row r="41" spans="1:14" ht="14.25" customHeight="1">
      <c r="A41" s="15" t="s">
        <v>14</v>
      </c>
      <c r="B41" s="15" t="s">
        <v>15</v>
      </c>
      <c r="C41" s="16">
        <v>111867.49</v>
      </c>
      <c r="D41" s="16">
        <v>111867.49</v>
      </c>
      <c r="E41" s="17">
        <v>912864495</v>
      </c>
      <c r="F41" s="18">
        <v>44259.429571759298</v>
      </c>
      <c r="G41" s="15" t="s">
        <v>16</v>
      </c>
      <c r="H41" s="17">
        <v>4780</v>
      </c>
      <c r="I41" s="15" t="s">
        <v>17</v>
      </c>
      <c r="J41" s="15" t="s">
        <v>272</v>
      </c>
      <c r="K41" s="15" t="s">
        <v>42</v>
      </c>
      <c r="L41" s="15" t="s">
        <v>273</v>
      </c>
      <c r="M41" s="15" t="s">
        <v>17</v>
      </c>
      <c r="N41" s="15" t="s">
        <v>17</v>
      </c>
    </row>
    <row r="42" spans="1:14" ht="14.25" customHeight="1">
      <c r="A42" s="20" t="s">
        <v>14</v>
      </c>
      <c r="B42" s="20" t="s">
        <v>15</v>
      </c>
      <c r="C42" s="21">
        <v>131949.92000000001</v>
      </c>
      <c r="D42" s="21">
        <v>131949.92000000001</v>
      </c>
      <c r="E42" s="22">
        <v>912873142</v>
      </c>
      <c r="F42" s="23">
        <v>44259.433043981502</v>
      </c>
      <c r="G42" s="20" t="s">
        <v>16</v>
      </c>
      <c r="H42" s="22">
        <v>4781</v>
      </c>
      <c r="I42" s="20" t="s">
        <v>17</v>
      </c>
      <c r="J42" s="20" t="s">
        <v>274</v>
      </c>
      <c r="K42" s="20" t="s">
        <v>42</v>
      </c>
      <c r="L42" s="20" t="s">
        <v>273</v>
      </c>
      <c r="M42" s="20" t="s">
        <v>17</v>
      </c>
      <c r="N42" s="20" t="s">
        <v>17</v>
      </c>
    </row>
    <row r="43" spans="1:14" ht="14.25" customHeight="1">
      <c r="A43" s="15" t="s">
        <v>14</v>
      </c>
      <c r="B43" s="15" t="s">
        <v>15</v>
      </c>
      <c r="C43" s="16">
        <v>3714.36</v>
      </c>
      <c r="D43" s="16">
        <v>3714.36</v>
      </c>
      <c r="E43" s="17">
        <v>912880687</v>
      </c>
      <c r="F43" s="18">
        <v>44259.436145833301</v>
      </c>
      <c r="G43" s="15" t="s">
        <v>16</v>
      </c>
      <c r="H43" s="17">
        <v>4782</v>
      </c>
      <c r="I43" s="15" t="s">
        <v>17</v>
      </c>
      <c r="J43" s="15" t="s">
        <v>275</v>
      </c>
      <c r="K43" s="15" t="s">
        <v>42</v>
      </c>
      <c r="L43" s="15" t="s">
        <v>273</v>
      </c>
      <c r="M43" s="15" t="s">
        <v>17</v>
      </c>
      <c r="N43" s="15" t="s">
        <v>17</v>
      </c>
    </row>
    <row r="44" spans="1:14" ht="14.25" customHeight="1">
      <c r="A44" s="20" t="s">
        <v>14</v>
      </c>
      <c r="B44" s="20" t="s">
        <v>15</v>
      </c>
      <c r="C44" s="21">
        <v>9798</v>
      </c>
      <c r="D44" s="21">
        <v>9798</v>
      </c>
      <c r="E44" s="22">
        <v>912936359</v>
      </c>
      <c r="F44" s="23">
        <v>44259.458206018498</v>
      </c>
      <c r="G44" s="20" t="s">
        <v>16</v>
      </c>
      <c r="H44" s="22">
        <v>4783</v>
      </c>
      <c r="I44" s="20" t="s">
        <v>17</v>
      </c>
      <c r="J44" s="20" t="s">
        <v>268</v>
      </c>
      <c r="K44" s="20" t="s">
        <v>19</v>
      </c>
      <c r="L44" s="20" t="s">
        <v>232</v>
      </c>
      <c r="M44" s="20" t="s">
        <v>17</v>
      </c>
      <c r="N44" s="20" t="s">
        <v>17</v>
      </c>
    </row>
    <row r="45" spans="1:14" ht="14.25" customHeight="1">
      <c r="A45" s="15" t="s">
        <v>14</v>
      </c>
      <c r="B45" s="15" t="s">
        <v>15</v>
      </c>
      <c r="C45" s="16">
        <v>65.459999999999994</v>
      </c>
      <c r="D45" s="16">
        <v>65.459999999999994</v>
      </c>
      <c r="E45" s="17">
        <v>913250290</v>
      </c>
      <c r="F45" s="18">
        <v>44259.602673611102</v>
      </c>
      <c r="G45" s="15" t="s">
        <v>16</v>
      </c>
      <c r="H45" s="17">
        <v>4786</v>
      </c>
      <c r="I45" s="15" t="s">
        <v>17</v>
      </c>
      <c r="J45" s="15" t="s">
        <v>276</v>
      </c>
      <c r="K45" s="15" t="s">
        <v>45</v>
      </c>
      <c r="L45" s="15" t="s">
        <v>277</v>
      </c>
      <c r="M45" s="15" t="s">
        <v>17</v>
      </c>
      <c r="N45" s="15" t="s">
        <v>17</v>
      </c>
    </row>
    <row r="46" spans="1:14" ht="14.25" customHeight="1">
      <c r="A46" s="20" t="s">
        <v>14</v>
      </c>
      <c r="B46" s="20" t="s">
        <v>15</v>
      </c>
      <c r="C46" s="11">
        <v>351.19</v>
      </c>
      <c r="D46" s="21">
        <v>351.19</v>
      </c>
      <c r="E46" s="22">
        <v>913476605</v>
      </c>
      <c r="F46" s="23">
        <v>44259.7036689815</v>
      </c>
      <c r="G46" s="20" t="s">
        <v>16</v>
      </c>
      <c r="H46" s="22">
        <v>4793</v>
      </c>
      <c r="I46" s="20" t="s">
        <v>17</v>
      </c>
      <c r="J46" s="20" t="s">
        <v>278</v>
      </c>
      <c r="K46" s="20" t="s">
        <v>19</v>
      </c>
      <c r="L46" s="20" t="s">
        <v>279</v>
      </c>
      <c r="M46" s="20" t="s">
        <v>17</v>
      </c>
      <c r="N46" s="20" t="s">
        <v>17</v>
      </c>
    </row>
    <row r="47" spans="1:14" ht="14.25" customHeight="1">
      <c r="A47" s="15" t="s">
        <v>14</v>
      </c>
      <c r="B47" s="15" t="s">
        <v>15</v>
      </c>
      <c r="C47" s="16">
        <v>26088.76</v>
      </c>
      <c r="D47" s="16">
        <v>26088.76</v>
      </c>
      <c r="E47" s="17">
        <v>913530700</v>
      </c>
      <c r="F47" s="18">
        <v>44259.733668981498</v>
      </c>
      <c r="G47" s="15" t="s">
        <v>16</v>
      </c>
      <c r="H47" s="17">
        <v>4794</v>
      </c>
      <c r="I47" s="15" t="s">
        <v>17</v>
      </c>
      <c r="J47" s="15" t="s">
        <v>280</v>
      </c>
      <c r="K47" s="15" t="s">
        <v>68</v>
      </c>
      <c r="L47" s="15" t="s">
        <v>281</v>
      </c>
      <c r="M47" s="15" t="s">
        <v>17</v>
      </c>
      <c r="N47" s="15" t="s">
        <v>17</v>
      </c>
    </row>
    <row r="48" spans="1:14" ht="14.25" customHeight="1">
      <c r="A48" s="20" t="s">
        <v>14</v>
      </c>
      <c r="B48" s="20" t="s">
        <v>15</v>
      </c>
      <c r="C48" s="21">
        <v>2116</v>
      </c>
      <c r="D48" s="21">
        <v>2116</v>
      </c>
      <c r="E48" s="22">
        <v>913692268</v>
      </c>
      <c r="F48" s="23">
        <v>44259.8332407407</v>
      </c>
      <c r="G48" s="20" t="s">
        <v>16</v>
      </c>
      <c r="H48" s="22">
        <v>4795</v>
      </c>
      <c r="I48" s="20" t="s">
        <v>17</v>
      </c>
      <c r="J48" s="20" t="s">
        <v>282</v>
      </c>
      <c r="K48" s="20" t="s">
        <v>19</v>
      </c>
      <c r="L48" s="20" t="s">
        <v>283</v>
      </c>
      <c r="M48" s="20" t="s">
        <v>17</v>
      </c>
      <c r="N48" s="20" t="s">
        <v>17</v>
      </c>
    </row>
    <row r="49" spans="1:14" ht="14.25" customHeight="1">
      <c r="A49" s="15" t="s">
        <v>14</v>
      </c>
      <c r="B49" s="15" t="s">
        <v>15</v>
      </c>
      <c r="C49" s="16">
        <v>6483</v>
      </c>
      <c r="D49" s="16">
        <v>6483</v>
      </c>
      <c r="E49" s="17">
        <v>913938270</v>
      </c>
      <c r="F49" s="18">
        <v>44260.344803240703</v>
      </c>
      <c r="G49" s="15" t="s">
        <v>16</v>
      </c>
      <c r="H49" s="17">
        <v>4796</v>
      </c>
      <c r="I49" s="15" t="s">
        <v>17</v>
      </c>
      <c r="J49" s="15" t="s">
        <v>284</v>
      </c>
      <c r="K49" s="15" t="s">
        <v>19</v>
      </c>
      <c r="L49" s="15" t="s">
        <v>285</v>
      </c>
      <c r="M49" s="15" t="s">
        <v>17</v>
      </c>
      <c r="N49" s="15" t="s">
        <v>17</v>
      </c>
    </row>
    <row r="50" spans="1:14" ht="14.25" customHeight="1">
      <c r="A50" s="20" t="s">
        <v>14</v>
      </c>
      <c r="B50" s="20" t="s">
        <v>15</v>
      </c>
      <c r="C50" s="21">
        <v>22465</v>
      </c>
      <c r="D50" s="21">
        <v>22465</v>
      </c>
      <c r="E50" s="22">
        <v>913979919</v>
      </c>
      <c r="F50" s="23">
        <v>44260.371122685203</v>
      </c>
      <c r="G50" s="20" t="s">
        <v>16</v>
      </c>
      <c r="H50" s="22">
        <v>4797</v>
      </c>
      <c r="I50" s="20" t="s">
        <v>17</v>
      </c>
      <c r="J50" s="20" t="s">
        <v>286</v>
      </c>
      <c r="K50" s="20" t="s">
        <v>153</v>
      </c>
      <c r="L50" s="20" t="s">
        <v>287</v>
      </c>
      <c r="M50" s="20" t="s">
        <v>17</v>
      </c>
      <c r="N50" s="20" t="s">
        <v>17</v>
      </c>
    </row>
    <row r="51" spans="1:14" ht="14.25" customHeight="1">
      <c r="A51" s="15" t="s">
        <v>14</v>
      </c>
      <c r="B51" s="15" t="s">
        <v>15</v>
      </c>
      <c r="C51" s="16">
        <v>4814</v>
      </c>
      <c r="D51" s="16">
        <v>4814</v>
      </c>
      <c r="E51" s="17">
        <v>914006096</v>
      </c>
      <c r="F51" s="18">
        <v>44260.385462963</v>
      </c>
      <c r="G51" s="15" t="s">
        <v>16</v>
      </c>
      <c r="H51" s="17">
        <v>4798</v>
      </c>
      <c r="I51" s="15" t="s">
        <v>17</v>
      </c>
      <c r="J51" s="15" t="s">
        <v>288</v>
      </c>
      <c r="K51" s="15" t="s">
        <v>19</v>
      </c>
      <c r="L51" s="15" t="s">
        <v>289</v>
      </c>
      <c r="M51" s="15" t="s">
        <v>17</v>
      </c>
      <c r="N51" s="15" t="s">
        <v>17</v>
      </c>
    </row>
    <row r="52" spans="1:14" ht="14.25" customHeight="1">
      <c r="A52" s="20" t="s">
        <v>14</v>
      </c>
      <c r="B52" s="20" t="s">
        <v>15</v>
      </c>
      <c r="C52" s="21">
        <v>30936623</v>
      </c>
      <c r="D52" s="21">
        <v>30936623</v>
      </c>
      <c r="E52" s="22">
        <v>914009174</v>
      </c>
      <c r="F52" s="23">
        <v>44260.387060185203</v>
      </c>
      <c r="G52" s="20" t="s">
        <v>16</v>
      </c>
      <c r="H52" s="22">
        <v>4799</v>
      </c>
      <c r="I52" s="20" t="s">
        <v>17</v>
      </c>
      <c r="J52" s="20" t="s">
        <v>290</v>
      </c>
      <c r="K52" s="20" t="s">
        <v>136</v>
      </c>
      <c r="L52" s="20" t="s">
        <v>291</v>
      </c>
      <c r="M52" s="20" t="s">
        <v>17</v>
      </c>
      <c r="N52" s="20" t="s">
        <v>17</v>
      </c>
    </row>
    <row r="53" spans="1:14" ht="14.25" customHeight="1">
      <c r="A53" s="15" t="s">
        <v>14</v>
      </c>
      <c r="B53" s="15" t="s">
        <v>15</v>
      </c>
      <c r="C53" s="16">
        <v>1273557</v>
      </c>
      <c r="D53" s="16">
        <v>1273557</v>
      </c>
      <c r="E53" s="17">
        <v>914019461</v>
      </c>
      <c r="F53" s="18">
        <v>44260.392094907402</v>
      </c>
      <c r="G53" s="15" t="s">
        <v>16</v>
      </c>
      <c r="H53" s="17">
        <v>4800</v>
      </c>
      <c r="I53" s="15" t="s">
        <v>17</v>
      </c>
      <c r="J53" s="15" t="s">
        <v>292</v>
      </c>
      <c r="K53" s="15" t="s">
        <v>136</v>
      </c>
      <c r="L53" s="15" t="s">
        <v>291</v>
      </c>
      <c r="M53" s="15" t="s">
        <v>17</v>
      </c>
      <c r="N53" s="15" t="s">
        <v>17</v>
      </c>
    </row>
    <row r="54" spans="1:14" ht="14.25" customHeight="1">
      <c r="A54" s="20" t="s">
        <v>14</v>
      </c>
      <c r="B54" s="20" t="s">
        <v>15</v>
      </c>
      <c r="C54" s="21">
        <v>1112368</v>
      </c>
      <c r="D54" s="21">
        <v>1112368</v>
      </c>
      <c r="E54" s="22">
        <v>914056364</v>
      </c>
      <c r="F54" s="23">
        <v>44260.409849536998</v>
      </c>
      <c r="G54" s="20" t="s">
        <v>16</v>
      </c>
      <c r="H54" s="22">
        <v>4801</v>
      </c>
      <c r="I54" s="20" t="s">
        <v>17</v>
      </c>
      <c r="J54" s="20" t="s">
        <v>293</v>
      </c>
      <c r="K54" s="20" t="s">
        <v>294</v>
      </c>
      <c r="L54" s="20" t="s">
        <v>295</v>
      </c>
      <c r="M54" s="20" t="s">
        <v>17</v>
      </c>
      <c r="N54" s="20" t="s">
        <v>17</v>
      </c>
    </row>
    <row r="55" spans="1:14" ht="14.25" customHeight="1">
      <c r="A55" s="15" t="s">
        <v>14</v>
      </c>
      <c r="B55" s="15" t="s">
        <v>15</v>
      </c>
      <c r="C55" s="16">
        <v>14924246</v>
      </c>
      <c r="D55" s="16">
        <v>14924246</v>
      </c>
      <c r="E55" s="17">
        <v>914226848</v>
      </c>
      <c r="F55" s="18">
        <v>44260.482314814799</v>
      </c>
      <c r="G55" s="15" t="s">
        <v>16</v>
      </c>
      <c r="H55" s="17">
        <v>4802</v>
      </c>
      <c r="I55" s="15" t="s">
        <v>17</v>
      </c>
      <c r="J55" s="15" t="s">
        <v>296</v>
      </c>
      <c r="K55" s="15" t="s">
        <v>19</v>
      </c>
      <c r="L55" s="15" t="s">
        <v>297</v>
      </c>
      <c r="M55" s="15" t="s">
        <v>17</v>
      </c>
      <c r="N55" s="15" t="s">
        <v>17</v>
      </c>
    </row>
    <row r="56" spans="1:14" ht="14.25" customHeight="1">
      <c r="A56" s="20" t="s">
        <v>14</v>
      </c>
      <c r="B56" s="20" t="s">
        <v>15</v>
      </c>
      <c r="C56" s="21">
        <v>4282633</v>
      </c>
      <c r="D56" s="21">
        <v>4282633</v>
      </c>
      <c r="E56" s="22">
        <v>914271568</v>
      </c>
      <c r="F56" s="23">
        <v>44260.500601851898</v>
      </c>
      <c r="G56" s="20" t="s">
        <v>16</v>
      </c>
      <c r="H56" s="22">
        <v>4804</v>
      </c>
      <c r="I56" s="20" t="s">
        <v>17</v>
      </c>
      <c r="J56" s="20" t="s">
        <v>298</v>
      </c>
      <c r="K56" s="20" t="s">
        <v>161</v>
      </c>
      <c r="L56" s="20" t="s">
        <v>299</v>
      </c>
      <c r="M56" s="20" t="s">
        <v>17</v>
      </c>
      <c r="N56" s="20" t="s">
        <v>17</v>
      </c>
    </row>
    <row r="57" spans="1:14" ht="14.25" customHeight="1">
      <c r="A57" s="15" t="s">
        <v>14</v>
      </c>
      <c r="B57" s="15" t="s">
        <v>15</v>
      </c>
      <c r="C57" s="16">
        <v>353568</v>
      </c>
      <c r="D57" s="16">
        <v>353568</v>
      </c>
      <c r="E57" s="17">
        <v>914475439</v>
      </c>
      <c r="F57" s="18">
        <v>44260.600243055596</v>
      </c>
      <c r="G57" s="15" t="s">
        <v>16</v>
      </c>
      <c r="H57" s="17">
        <v>4805</v>
      </c>
      <c r="I57" s="15" t="s">
        <v>17</v>
      </c>
      <c r="J57" s="15" t="s">
        <v>300</v>
      </c>
      <c r="K57" s="15" t="s">
        <v>19</v>
      </c>
      <c r="L57" s="15" t="s">
        <v>301</v>
      </c>
      <c r="M57" s="15" t="s">
        <v>17</v>
      </c>
      <c r="N57" s="15" t="s">
        <v>17</v>
      </c>
    </row>
    <row r="58" spans="1:14" ht="14.25" customHeight="1">
      <c r="A58" s="20" t="s">
        <v>14</v>
      </c>
      <c r="B58" s="20" t="s">
        <v>15</v>
      </c>
      <c r="C58" s="21">
        <v>11634</v>
      </c>
      <c r="D58" s="21">
        <v>11634</v>
      </c>
      <c r="E58" s="22">
        <v>914476119</v>
      </c>
      <c r="F58" s="23">
        <v>44260.600532407399</v>
      </c>
      <c r="G58" s="20" t="s">
        <v>16</v>
      </c>
      <c r="H58" s="22">
        <v>4806</v>
      </c>
      <c r="I58" s="20" t="s">
        <v>17</v>
      </c>
      <c r="J58" s="20" t="s">
        <v>302</v>
      </c>
      <c r="K58" s="20" t="s">
        <v>19</v>
      </c>
      <c r="L58" s="20" t="s">
        <v>303</v>
      </c>
      <c r="M58" s="20" t="s">
        <v>17</v>
      </c>
      <c r="N58" s="20" t="s">
        <v>17</v>
      </c>
    </row>
    <row r="59" spans="1:14" ht="14.25" customHeight="1">
      <c r="A59" s="15" t="s">
        <v>14</v>
      </c>
      <c r="B59" s="15" t="s">
        <v>15</v>
      </c>
      <c r="C59" s="16">
        <v>200658</v>
      </c>
      <c r="D59" s="16">
        <v>200658</v>
      </c>
      <c r="E59" s="17">
        <v>914532793</v>
      </c>
      <c r="F59" s="18">
        <v>44260.624259259297</v>
      </c>
      <c r="G59" s="15" t="s">
        <v>16</v>
      </c>
      <c r="H59" s="17">
        <v>4809</v>
      </c>
      <c r="I59" s="15" t="s">
        <v>17</v>
      </c>
      <c r="J59" s="15" t="s">
        <v>155</v>
      </c>
      <c r="K59" s="15" t="s">
        <v>133</v>
      </c>
      <c r="L59" s="15" t="s">
        <v>156</v>
      </c>
      <c r="M59" s="15" t="s">
        <v>17</v>
      </c>
      <c r="N59" s="15" t="s">
        <v>17</v>
      </c>
    </row>
    <row r="60" spans="1:14" ht="14.25" customHeight="1">
      <c r="A60" s="20" t="s">
        <v>14</v>
      </c>
      <c r="B60" s="20" t="s">
        <v>15</v>
      </c>
      <c r="C60" s="11">
        <v>81149</v>
      </c>
      <c r="D60" s="21">
        <v>81149</v>
      </c>
      <c r="E60" s="22">
        <v>914762381</v>
      </c>
      <c r="F60" s="23">
        <v>44260.723993055602</v>
      </c>
      <c r="G60" s="20" t="s">
        <v>16</v>
      </c>
      <c r="H60" s="22">
        <v>4810</v>
      </c>
      <c r="I60" s="20" t="s">
        <v>17</v>
      </c>
      <c r="J60" s="20" t="s">
        <v>304</v>
      </c>
      <c r="K60" s="20" t="s">
        <v>30</v>
      </c>
      <c r="L60" s="20" t="s">
        <v>305</v>
      </c>
      <c r="M60" s="20" t="s">
        <v>17</v>
      </c>
      <c r="N60" s="20" t="s">
        <v>17</v>
      </c>
    </row>
    <row r="61" spans="1:14" ht="14.25" customHeight="1">
      <c r="B61" t="s">
        <v>306</v>
      </c>
      <c r="C61" s="24">
        <f>SUM(C2:C60)</f>
        <v>71458056.230000004</v>
      </c>
    </row>
    <row r="62" spans="1:14" ht="14.25" customHeight="1">
      <c r="B62" t="s">
        <v>307</v>
      </c>
      <c r="C62" s="25">
        <f>+[1]Facturas!C384</f>
        <v>7614721.7100000381</v>
      </c>
    </row>
    <row r="63" spans="1:14" ht="14.25" customHeight="1">
      <c r="B63" t="s">
        <v>308</v>
      </c>
      <c r="C63">
        <v>25834375.18</v>
      </c>
    </row>
    <row r="64" spans="1:14" ht="14.25" customHeight="1">
      <c r="B64" t="s">
        <v>309</v>
      </c>
      <c r="C64" s="26">
        <f>+C61+C62-C63</f>
        <v>53238402.760000043</v>
      </c>
    </row>
    <row r="65" spans="1:14" ht="14.25" customHeight="1">
      <c r="A65" s="10" t="s">
        <v>14</v>
      </c>
      <c r="B65" s="10" t="s">
        <v>15</v>
      </c>
      <c r="C65" s="11">
        <v>91012</v>
      </c>
      <c r="D65" s="11">
        <v>91012</v>
      </c>
      <c r="E65" s="12">
        <v>914775628</v>
      </c>
      <c r="F65" s="13">
        <v>44260.731296296297</v>
      </c>
      <c r="G65" s="10" t="s">
        <v>16</v>
      </c>
      <c r="H65" s="12">
        <v>4811</v>
      </c>
      <c r="I65" s="10" t="s">
        <v>17</v>
      </c>
      <c r="J65" s="10" t="s">
        <v>310</v>
      </c>
      <c r="K65" s="10" t="s">
        <v>30</v>
      </c>
      <c r="L65" s="10" t="s">
        <v>311</v>
      </c>
      <c r="M65" s="10" t="s">
        <v>17</v>
      </c>
      <c r="N65" s="10" t="s">
        <v>17</v>
      </c>
    </row>
    <row r="66" spans="1:14" ht="14.25" customHeight="1">
      <c r="A66" s="10" t="s">
        <v>14</v>
      </c>
      <c r="B66" s="10" t="s">
        <v>15</v>
      </c>
      <c r="C66" s="11">
        <v>236</v>
      </c>
      <c r="D66" s="11">
        <v>236</v>
      </c>
      <c r="E66" s="12">
        <v>914799909</v>
      </c>
      <c r="F66" s="13">
        <v>44260.744560185201</v>
      </c>
      <c r="G66" s="10" t="s">
        <v>16</v>
      </c>
      <c r="H66" s="12">
        <v>4812</v>
      </c>
      <c r="I66" s="10" t="s">
        <v>17</v>
      </c>
      <c r="J66" s="10" t="s">
        <v>312</v>
      </c>
      <c r="K66" s="10" t="s">
        <v>30</v>
      </c>
      <c r="L66" s="10" t="s">
        <v>313</v>
      </c>
      <c r="M66" s="10" t="s">
        <v>17</v>
      </c>
      <c r="N66" s="10" t="s">
        <v>17</v>
      </c>
    </row>
    <row r="67" spans="1:14">
      <c r="A67" s="2" t="s">
        <v>14</v>
      </c>
      <c r="B67" s="2" t="s">
        <v>15</v>
      </c>
      <c r="C67" s="4">
        <v>3250</v>
      </c>
      <c r="D67" s="4">
        <v>3250</v>
      </c>
      <c r="E67" s="6">
        <v>916083112</v>
      </c>
      <c r="F67" s="8">
        <v>44262.653321759302</v>
      </c>
      <c r="G67" s="2" t="s">
        <v>16</v>
      </c>
      <c r="H67" s="6">
        <v>4813</v>
      </c>
      <c r="I67" s="2" t="s">
        <v>17</v>
      </c>
      <c r="J67" s="2" t="s">
        <v>18</v>
      </c>
      <c r="K67" s="2" t="s">
        <v>19</v>
      </c>
      <c r="L67" s="2" t="s">
        <v>20</v>
      </c>
      <c r="M67" s="2" t="s">
        <v>17</v>
      </c>
      <c r="N67" s="2" t="s">
        <v>17</v>
      </c>
    </row>
    <row r="68" spans="1:14">
      <c r="A68" s="3" t="s">
        <v>14</v>
      </c>
      <c r="B68" s="3" t="s">
        <v>15</v>
      </c>
      <c r="C68" s="5">
        <v>117564</v>
      </c>
      <c r="D68" s="5">
        <v>117564</v>
      </c>
      <c r="E68" s="7">
        <v>916509983</v>
      </c>
      <c r="F68" s="9">
        <v>44263.399895833303</v>
      </c>
      <c r="G68" s="3" t="s">
        <v>16</v>
      </c>
      <c r="H68" s="7">
        <v>4814</v>
      </c>
      <c r="I68" s="3" t="s">
        <v>17</v>
      </c>
      <c r="J68" s="3" t="s">
        <v>21</v>
      </c>
      <c r="K68" s="3" t="s">
        <v>19</v>
      </c>
      <c r="L68" s="3" t="s">
        <v>22</v>
      </c>
      <c r="M68" s="3" t="s">
        <v>17</v>
      </c>
      <c r="N68" s="3" t="s">
        <v>17</v>
      </c>
    </row>
    <row r="69" spans="1:14">
      <c r="A69" s="2" t="s">
        <v>14</v>
      </c>
      <c r="B69" s="2" t="s">
        <v>15</v>
      </c>
      <c r="C69" s="4">
        <v>59298</v>
      </c>
      <c r="D69" s="4">
        <v>59298</v>
      </c>
      <c r="E69" s="6">
        <v>916517230</v>
      </c>
      <c r="F69" s="8">
        <v>44263.402974536999</v>
      </c>
      <c r="G69" s="2" t="s">
        <v>16</v>
      </c>
      <c r="H69" s="6">
        <v>4816</v>
      </c>
      <c r="I69" s="2" t="s">
        <v>17</v>
      </c>
      <c r="J69" s="2" t="s">
        <v>23</v>
      </c>
      <c r="K69" s="2" t="s">
        <v>19</v>
      </c>
      <c r="L69" s="2" t="s">
        <v>22</v>
      </c>
      <c r="M69" s="2" t="s">
        <v>17</v>
      </c>
      <c r="N69" s="2" t="s">
        <v>17</v>
      </c>
    </row>
    <row r="70" spans="1:14">
      <c r="A70" s="3" t="s">
        <v>14</v>
      </c>
      <c r="B70" s="3" t="s">
        <v>15</v>
      </c>
      <c r="C70" s="5">
        <v>8939</v>
      </c>
      <c r="D70" s="5">
        <v>8939</v>
      </c>
      <c r="E70" s="7">
        <v>916520841</v>
      </c>
      <c r="F70" s="9">
        <v>44263.404537037</v>
      </c>
      <c r="G70" s="3" t="s">
        <v>16</v>
      </c>
      <c r="H70" s="7">
        <v>4817</v>
      </c>
      <c r="I70" s="3" t="s">
        <v>17</v>
      </c>
      <c r="J70" s="3" t="s">
        <v>24</v>
      </c>
      <c r="K70" s="3" t="s">
        <v>19</v>
      </c>
      <c r="L70" s="3" t="s">
        <v>22</v>
      </c>
      <c r="M70" s="3" t="s">
        <v>17</v>
      </c>
      <c r="N70" s="3" t="s">
        <v>17</v>
      </c>
    </row>
    <row r="71" spans="1:14">
      <c r="A71" s="2" t="s">
        <v>14</v>
      </c>
      <c r="B71" s="2" t="s">
        <v>15</v>
      </c>
      <c r="C71" s="4">
        <v>31729</v>
      </c>
      <c r="D71" s="4">
        <v>31729</v>
      </c>
      <c r="E71" s="6">
        <v>916525387</v>
      </c>
      <c r="F71" s="8">
        <v>44263.4065162037</v>
      </c>
      <c r="G71" s="2" t="s">
        <v>16</v>
      </c>
      <c r="H71" s="6">
        <v>4818</v>
      </c>
      <c r="I71" s="2" t="s">
        <v>17</v>
      </c>
      <c r="J71" s="2" t="s">
        <v>25</v>
      </c>
      <c r="K71" s="2" t="s">
        <v>19</v>
      </c>
      <c r="L71" s="2" t="s">
        <v>22</v>
      </c>
      <c r="M71" s="2" t="s">
        <v>17</v>
      </c>
      <c r="N71" s="2" t="s">
        <v>17</v>
      </c>
    </row>
    <row r="72" spans="1:14">
      <c r="A72" s="3" t="s">
        <v>14</v>
      </c>
      <c r="B72" s="3" t="s">
        <v>15</v>
      </c>
      <c r="C72" s="5">
        <v>11479.16</v>
      </c>
      <c r="D72" s="5">
        <v>11479.16</v>
      </c>
      <c r="E72" s="7">
        <v>916530839</v>
      </c>
      <c r="F72" s="9">
        <v>44263.408807870401</v>
      </c>
      <c r="G72" s="3" t="s">
        <v>16</v>
      </c>
      <c r="H72" s="7">
        <v>4819</v>
      </c>
      <c r="I72" s="3" t="s">
        <v>17</v>
      </c>
      <c r="J72" s="3" t="s">
        <v>26</v>
      </c>
      <c r="K72" s="3" t="s">
        <v>27</v>
      </c>
      <c r="L72" s="3" t="s">
        <v>28</v>
      </c>
      <c r="M72" s="3" t="s">
        <v>17</v>
      </c>
      <c r="N72" s="3" t="s">
        <v>17</v>
      </c>
    </row>
    <row r="73" spans="1:14">
      <c r="A73" s="2" t="s">
        <v>14</v>
      </c>
      <c r="B73" s="2" t="s">
        <v>15</v>
      </c>
      <c r="C73" s="4">
        <v>1339680</v>
      </c>
      <c r="D73" s="4">
        <v>1339680</v>
      </c>
      <c r="E73" s="6">
        <v>916537552</v>
      </c>
      <c r="F73" s="8">
        <v>44263.4116319444</v>
      </c>
      <c r="G73" s="2" t="s">
        <v>16</v>
      </c>
      <c r="H73" s="6">
        <v>4821</v>
      </c>
      <c r="I73" s="2" t="s">
        <v>17</v>
      </c>
      <c r="J73" s="2" t="s">
        <v>29</v>
      </c>
      <c r="K73" s="2" t="s">
        <v>30</v>
      </c>
      <c r="L73" s="2" t="s">
        <v>31</v>
      </c>
      <c r="M73" s="2" t="s">
        <v>17</v>
      </c>
      <c r="N73" s="2" t="s">
        <v>17</v>
      </c>
    </row>
    <row r="74" spans="1:14">
      <c r="A74" s="3" t="s">
        <v>14</v>
      </c>
      <c r="B74" s="3" t="s">
        <v>15</v>
      </c>
      <c r="C74" s="5">
        <v>1866</v>
      </c>
      <c r="D74" s="5">
        <v>1866</v>
      </c>
      <c r="E74" s="7">
        <v>916609921</v>
      </c>
      <c r="F74" s="9">
        <v>44263.441307870402</v>
      </c>
      <c r="G74" s="3" t="s">
        <v>16</v>
      </c>
      <c r="H74" s="7">
        <v>4822</v>
      </c>
      <c r="I74" s="3" t="s">
        <v>17</v>
      </c>
      <c r="J74" s="3" t="s">
        <v>32</v>
      </c>
      <c r="K74" s="3" t="s">
        <v>19</v>
      </c>
      <c r="L74" s="3" t="s">
        <v>33</v>
      </c>
      <c r="M74" s="3" t="s">
        <v>17</v>
      </c>
      <c r="N74" s="3" t="s">
        <v>17</v>
      </c>
    </row>
    <row r="75" spans="1:14">
      <c r="A75" s="2" t="s">
        <v>14</v>
      </c>
      <c r="B75" s="2" t="s">
        <v>15</v>
      </c>
      <c r="C75" s="4">
        <v>831</v>
      </c>
      <c r="D75" s="4">
        <v>831</v>
      </c>
      <c r="E75" s="6">
        <v>916615723</v>
      </c>
      <c r="F75" s="8">
        <v>44263.443634259304</v>
      </c>
      <c r="G75" s="2" t="s">
        <v>16</v>
      </c>
      <c r="H75" s="6">
        <v>4823</v>
      </c>
      <c r="I75" s="2" t="s">
        <v>17</v>
      </c>
      <c r="J75" s="2" t="s">
        <v>34</v>
      </c>
      <c r="K75" s="2" t="s">
        <v>19</v>
      </c>
      <c r="L75" s="2" t="s">
        <v>33</v>
      </c>
      <c r="M75" s="2" t="s">
        <v>17</v>
      </c>
      <c r="N75" s="2" t="s">
        <v>17</v>
      </c>
    </row>
    <row r="76" spans="1:14">
      <c r="A76" s="3" t="s">
        <v>14</v>
      </c>
      <c r="B76" s="3" t="s">
        <v>15</v>
      </c>
      <c r="C76" s="5">
        <v>339</v>
      </c>
      <c r="D76" s="5">
        <v>339</v>
      </c>
      <c r="E76" s="7">
        <v>916625439</v>
      </c>
      <c r="F76" s="9">
        <v>44263.447476851798</v>
      </c>
      <c r="G76" s="3" t="s">
        <v>16</v>
      </c>
      <c r="H76" s="7">
        <v>4824</v>
      </c>
      <c r="I76" s="3" t="s">
        <v>17</v>
      </c>
      <c r="J76" s="3" t="s">
        <v>35</v>
      </c>
      <c r="K76" s="3" t="s">
        <v>19</v>
      </c>
      <c r="L76" s="3" t="s">
        <v>33</v>
      </c>
      <c r="M76" s="3" t="s">
        <v>17</v>
      </c>
      <c r="N76" s="3" t="s">
        <v>17</v>
      </c>
    </row>
    <row r="77" spans="1:14">
      <c r="A77" s="2" t="s">
        <v>14</v>
      </c>
      <c r="B77" s="2" t="s">
        <v>15</v>
      </c>
      <c r="C77" s="4">
        <v>7620</v>
      </c>
      <c r="D77" s="4">
        <v>7620</v>
      </c>
      <c r="E77" s="6">
        <v>916628247</v>
      </c>
      <c r="F77" s="8">
        <v>44263.448611111096</v>
      </c>
      <c r="G77" s="2" t="s">
        <v>16</v>
      </c>
      <c r="H77" s="6">
        <v>4825</v>
      </c>
      <c r="I77" s="2" t="s">
        <v>17</v>
      </c>
      <c r="J77" s="2" t="s">
        <v>36</v>
      </c>
      <c r="K77" s="2" t="s">
        <v>37</v>
      </c>
      <c r="L77" s="2" t="s">
        <v>38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5">
        <v>402</v>
      </c>
      <c r="D78" s="5">
        <v>402</v>
      </c>
      <c r="E78" s="7">
        <v>916650459</v>
      </c>
      <c r="F78" s="9">
        <v>44263.457187499997</v>
      </c>
      <c r="G78" s="3" t="s">
        <v>16</v>
      </c>
      <c r="H78" s="7">
        <v>4827</v>
      </c>
      <c r="I78" s="3" t="s">
        <v>17</v>
      </c>
      <c r="J78" s="3" t="s">
        <v>39</v>
      </c>
      <c r="K78" s="3" t="s">
        <v>19</v>
      </c>
      <c r="L78" s="3" t="s">
        <v>33</v>
      </c>
      <c r="M78" s="3" t="s">
        <v>17</v>
      </c>
      <c r="N78" s="3" t="s">
        <v>17</v>
      </c>
    </row>
    <row r="79" spans="1:14">
      <c r="A79" s="2" t="s">
        <v>14</v>
      </c>
      <c r="B79" s="2" t="s">
        <v>15</v>
      </c>
      <c r="C79" s="4">
        <v>363</v>
      </c>
      <c r="D79" s="4">
        <v>363</v>
      </c>
      <c r="E79" s="6">
        <v>916716342</v>
      </c>
      <c r="F79" s="8">
        <v>44263.482141203698</v>
      </c>
      <c r="G79" s="2" t="s">
        <v>16</v>
      </c>
      <c r="H79" s="6">
        <v>4828</v>
      </c>
      <c r="I79" s="2" t="s">
        <v>17</v>
      </c>
      <c r="J79" s="2" t="s">
        <v>40</v>
      </c>
      <c r="K79" s="2" t="s">
        <v>19</v>
      </c>
      <c r="L79" s="2" t="s">
        <v>33</v>
      </c>
      <c r="M79" s="2" t="s">
        <v>17</v>
      </c>
      <c r="N79" s="2" t="s">
        <v>17</v>
      </c>
    </row>
    <row r="80" spans="1:14">
      <c r="A80" s="3" t="s">
        <v>14</v>
      </c>
      <c r="B80" s="3" t="s">
        <v>15</v>
      </c>
      <c r="C80" s="5">
        <v>305244.37</v>
      </c>
      <c r="D80" s="5">
        <v>305244.37</v>
      </c>
      <c r="E80" s="7">
        <v>916784190</v>
      </c>
      <c r="F80" s="9">
        <v>44263.508402777799</v>
      </c>
      <c r="G80" s="3" t="s">
        <v>16</v>
      </c>
      <c r="H80" s="7">
        <v>4830</v>
      </c>
      <c r="I80" s="3" t="s">
        <v>17</v>
      </c>
      <c r="J80" s="3" t="s">
        <v>41</v>
      </c>
      <c r="K80" s="3" t="s">
        <v>42</v>
      </c>
      <c r="L80" s="3" t="s">
        <v>43</v>
      </c>
      <c r="M80" s="3" t="s">
        <v>17</v>
      </c>
      <c r="N80" s="3" t="s">
        <v>17</v>
      </c>
    </row>
    <row r="81" spans="1:14">
      <c r="A81" s="2" t="s">
        <v>14</v>
      </c>
      <c r="B81" s="2" t="s">
        <v>15</v>
      </c>
      <c r="C81" s="4">
        <v>65433</v>
      </c>
      <c r="D81" s="4">
        <v>65433</v>
      </c>
      <c r="E81" s="6">
        <v>916788318</v>
      </c>
      <c r="F81" s="8">
        <v>44263.510150463</v>
      </c>
      <c r="G81" s="2" t="s">
        <v>16</v>
      </c>
      <c r="H81" s="6">
        <v>4831</v>
      </c>
      <c r="I81" s="2" t="s">
        <v>17</v>
      </c>
      <c r="J81" s="2" t="s">
        <v>44</v>
      </c>
      <c r="K81" s="2" t="s">
        <v>45</v>
      </c>
      <c r="L81" s="2" t="s">
        <v>46</v>
      </c>
      <c r="M81" s="2" t="s">
        <v>17</v>
      </c>
      <c r="N81" s="2" t="s">
        <v>17</v>
      </c>
    </row>
    <row r="82" spans="1:14">
      <c r="A82" s="3" t="s">
        <v>14</v>
      </c>
      <c r="B82" s="3" t="s">
        <v>15</v>
      </c>
      <c r="C82" s="5">
        <v>175699.12</v>
      </c>
      <c r="D82" s="5">
        <v>175699.12</v>
      </c>
      <c r="E82" s="7">
        <v>916799933</v>
      </c>
      <c r="F82" s="9">
        <v>44263.515115740702</v>
      </c>
      <c r="G82" s="3" t="s">
        <v>16</v>
      </c>
      <c r="H82" s="7">
        <v>4832</v>
      </c>
      <c r="I82" s="3" t="s">
        <v>17</v>
      </c>
      <c r="J82" s="3" t="s">
        <v>47</v>
      </c>
      <c r="K82" s="3" t="s">
        <v>42</v>
      </c>
      <c r="L82" s="3" t="s">
        <v>43</v>
      </c>
      <c r="M82" s="3" t="s">
        <v>17</v>
      </c>
      <c r="N82" s="3" t="s">
        <v>17</v>
      </c>
    </row>
    <row r="83" spans="1:14">
      <c r="A83" s="2" t="s">
        <v>14</v>
      </c>
      <c r="B83" s="2" t="s">
        <v>15</v>
      </c>
      <c r="C83" s="4">
        <v>417344.11</v>
      </c>
      <c r="D83" s="4">
        <v>417344.11</v>
      </c>
      <c r="E83" s="6">
        <v>916807748</v>
      </c>
      <c r="F83" s="8">
        <v>44263.518634259301</v>
      </c>
      <c r="G83" s="2" t="s">
        <v>16</v>
      </c>
      <c r="H83" s="6">
        <v>4833</v>
      </c>
      <c r="I83" s="2" t="s">
        <v>17</v>
      </c>
      <c r="J83" s="2" t="s">
        <v>48</v>
      </c>
      <c r="K83" s="2" t="s">
        <v>42</v>
      </c>
      <c r="L83" s="2" t="s">
        <v>43</v>
      </c>
      <c r="M83" s="2" t="s">
        <v>17</v>
      </c>
      <c r="N83" s="2" t="s">
        <v>17</v>
      </c>
    </row>
    <row r="84" spans="1:14">
      <c r="A84" s="3" t="s">
        <v>14</v>
      </c>
      <c r="B84" s="3" t="s">
        <v>15</v>
      </c>
      <c r="C84" s="5">
        <v>403757.54</v>
      </c>
      <c r="D84" s="5">
        <v>403757.54</v>
      </c>
      <c r="E84" s="7">
        <v>916815493</v>
      </c>
      <c r="F84" s="9">
        <v>44263.5221759259</v>
      </c>
      <c r="G84" s="3" t="s">
        <v>16</v>
      </c>
      <c r="H84" s="7">
        <v>4834</v>
      </c>
      <c r="I84" s="3" t="s">
        <v>17</v>
      </c>
      <c r="J84" s="3" t="s">
        <v>49</v>
      </c>
      <c r="K84" s="3" t="s">
        <v>42</v>
      </c>
      <c r="L84" s="3" t="s">
        <v>43</v>
      </c>
      <c r="M84" s="3" t="s">
        <v>17</v>
      </c>
      <c r="N84" s="3" t="s">
        <v>17</v>
      </c>
    </row>
    <row r="85" spans="1:14">
      <c r="A85" s="2" t="s">
        <v>14</v>
      </c>
      <c r="B85" s="2" t="s">
        <v>15</v>
      </c>
      <c r="C85" s="4">
        <v>3372397</v>
      </c>
      <c r="D85" s="4">
        <v>3372397</v>
      </c>
      <c r="E85" s="6">
        <v>916825658</v>
      </c>
      <c r="F85" s="8">
        <v>44263.526944444398</v>
      </c>
      <c r="G85" s="2" t="s">
        <v>16</v>
      </c>
      <c r="H85" s="6">
        <v>4836</v>
      </c>
      <c r="I85" s="2" t="s">
        <v>17</v>
      </c>
      <c r="J85" s="2" t="s">
        <v>50</v>
      </c>
      <c r="K85" s="2" t="s">
        <v>51</v>
      </c>
      <c r="L85" s="2" t="s">
        <v>52</v>
      </c>
      <c r="M85" s="2" t="s">
        <v>17</v>
      </c>
      <c r="N85" s="2" t="s">
        <v>17</v>
      </c>
    </row>
    <row r="86" spans="1:14">
      <c r="A86" s="3" t="s">
        <v>14</v>
      </c>
      <c r="B86" s="3" t="s">
        <v>15</v>
      </c>
      <c r="C86" s="5">
        <v>3923272</v>
      </c>
      <c r="D86" s="5">
        <v>3923272</v>
      </c>
      <c r="E86" s="7">
        <v>916833040</v>
      </c>
      <c r="F86" s="9">
        <v>44263.530462962997</v>
      </c>
      <c r="G86" s="3" t="s">
        <v>16</v>
      </c>
      <c r="H86" s="7">
        <v>4837</v>
      </c>
      <c r="I86" s="3" t="s">
        <v>17</v>
      </c>
      <c r="J86" s="3" t="s">
        <v>53</v>
      </c>
      <c r="K86" s="3" t="s">
        <v>51</v>
      </c>
      <c r="L86" s="3" t="s">
        <v>52</v>
      </c>
      <c r="M86" s="3" t="s">
        <v>17</v>
      </c>
      <c r="N86" s="3" t="s">
        <v>17</v>
      </c>
    </row>
    <row r="87" spans="1:14">
      <c r="A87" s="2" t="s">
        <v>14</v>
      </c>
      <c r="B87" s="2" t="s">
        <v>15</v>
      </c>
      <c r="C87" s="4">
        <v>20446</v>
      </c>
      <c r="D87" s="4">
        <v>20446</v>
      </c>
      <c r="E87" s="6">
        <v>916944305</v>
      </c>
      <c r="F87" s="8">
        <v>44263.588784722197</v>
      </c>
      <c r="G87" s="2" t="s">
        <v>16</v>
      </c>
      <c r="H87" s="6">
        <v>4838</v>
      </c>
      <c r="I87" s="2" t="s">
        <v>17</v>
      </c>
      <c r="J87" s="2" t="s">
        <v>54</v>
      </c>
      <c r="K87" s="2" t="s">
        <v>19</v>
      </c>
      <c r="L87" s="2" t="s">
        <v>55</v>
      </c>
      <c r="M87" s="2" t="s">
        <v>17</v>
      </c>
      <c r="N87" s="2" t="s">
        <v>17</v>
      </c>
    </row>
    <row r="88" spans="1:14">
      <c r="A88" s="3" t="s">
        <v>14</v>
      </c>
      <c r="B88" s="3" t="s">
        <v>15</v>
      </c>
      <c r="C88" s="5">
        <v>161805808</v>
      </c>
      <c r="D88" s="5">
        <v>161805808</v>
      </c>
      <c r="E88" s="7">
        <v>917010332</v>
      </c>
      <c r="F88" s="9">
        <v>44263.618877314802</v>
      </c>
      <c r="G88" s="3" t="s">
        <v>16</v>
      </c>
      <c r="H88" s="7">
        <v>4839</v>
      </c>
      <c r="I88" s="3" t="s">
        <v>17</v>
      </c>
      <c r="J88" s="3" t="s">
        <v>56</v>
      </c>
      <c r="K88" s="3" t="s">
        <v>57</v>
      </c>
      <c r="L88" s="3" t="s">
        <v>58</v>
      </c>
      <c r="M88" s="3" t="s">
        <v>17</v>
      </c>
      <c r="N88" s="3" t="s">
        <v>17</v>
      </c>
    </row>
    <row r="89" spans="1:14">
      <c r="A89" s="2" t="s">
        <v>14</v>
      </c>
      <c r="B89" s="2" t="s">
        <v>15</v>
      </c>
      <c r="C89" s="4">
        <v>475</v>
      </c>
      <c r="D89" s="4">
        <v>475</v>
      </c>
      <c r="E89" s="6">
        <v>917117006</v>
      </c>
      <c r="F89" s="8">
        <v>44263.664537037002</v>
      </c>
      <c r="G89" s="2" t="s">
        <v>16</v>
      </c>
      <c r="H89" s="6">
        <v>4840</v>
      </c>
      <c r="I89" s="2" t="s">
        <v>17</v>
      </c>
      <c r="J89" s="2" t="s">
        <v>59</v>
      </c>
      <c r="K89" s="2" t="s">
        <v>19</v>
      </c>
      <c r="L89" s="2" t="s">
        <v>33</v>
      </c>
      <c r="M89" s="2" t="s">
        <v>17</v>
      </c>
      <c r="N89" s="2" t="s">
        <v>17</v>
      </c>
    </row>
    <row r="90" spans="1:14">
      <c r="A90" s="3" t="s">
        <v>14</v>
      </c>
      <c r="B90" s="3" t="s">
        <v>15</v>
      </c>
      <c r="C90" s="5">
        <v>1937</v>
      </c>
      <c r="D90" s="5">
        <v>1937</v>
      </c>
      <c r="E90" s="7">
        <v>917122449</v>
      </c>
      <c r="F90" s="9">
        <v>44263.666817129597</v>
      </c>
      <c r="G90" s="3" t="s">
        <v>16</v>
      </c>
      <c r="H90" s="7">
        <v>4841</v>
      </c>
      <c r="I90" s="3" t="s">
        <v>17</v>
      </c>
      <c r="J90" s="3" t="s">
        <v>60</v>
      </c>
      <c r="K90" s="3" t="s">
        <v>19</v>
      </c>
      <c r="L90" s="3" t="s">
        <v>33</v>
      </c>
      <c r="M90" s="3" t="s">
        <v>17</v>
      </c>
      <c r="N90" s="3" t="s">
        <v>17</v>
      </c>
    </row>
    <row r="91" spans="1:14">
      <c r="A91" s="2" t="s">
        <v>14</v>
      </c>
      <c r="B91" s="2" t="s">
        <v>15</v>
      </c>
      <c r="C91" s="4">
        <v>337</v>
      </c>
      <c r="D91" s="4">
        <v>337</v>
      </c>
      <c r="E91" s="6">
        <v>917129248</v>
      </c>
      <c r="F91" s="8">
        <v>44263.669768518499</v>
      </c>
      <c r="G91" s="2" t="s">
        <v>16</v>
      </c>
      <c r="H91" s="6">
        <v>4842</v>
      </c>
      <c r="I91" s="2" t="s">
        <v>17</v>
      </c>
      <c r="J91" s="2" t="s">
        <v>61</v>
      </c>
      <c r="K91" s="2" t="s">
        <v>19</v>
      </c>
      <c r="L91" s="2" t="s">
        <v>33</v>
      </c>
      <c r="M91" s="2" t="s">
        <v>17</v>
      </c>
      <c r="N91" s="2" t="s">
        <v>17</v>
      </c>
    </row>
    <row r="92" spans="1:14">
      <c r="A92" s="3" t="s">
        <v>14</v>
      </c>
      <c r="B92" s="3" t="s">
        <v>15</v>
      </c>
      <c r="C92" s="5">
        <v>79340</v>
      </c>
      <c r="D92" s="5">
        <v>79340</v>
      </c>
      <c r="E92" s="7">
        <v>917204150</v>
      </c>
      <c r="F92" s="9">
        <v>44263.703692129602</v>
      </c>
      <c r="G92" s="3" t="s">
        <v>16</v>
      </c>
      <c r="H92" s="7">
        <v>4845</v>
      </c>
      <c r="I92" s="3" t="s">
        <v>17</v>
      </c>
      <c r="J92" s="3" t="s">
        <v>62</v>
      </c>
      <c r="K92" s="3" t="s">
        <v>63</v>
      </c>
      <c r="L92" s="3" t="s">
        <v>64</v>
      </c>
      <c r="M92" s="3" t="s">
        <v>17</v>
      </c>
      <c r="N92" s="3" t="s">
        <v>17</v>
      </c>
    </row>
    <row r="93" spans="1:14">
      <c r="A93" s="2" t="s">
        <v>14</v>
      </c>
      <c r="B93" s="2" t="s">
        <v>15</v>
      </c>
      <c r="C93" s="4">
        <v>3649.8</v>
      </c>
      <c r="D93" s="4">
        <v>3649.8</v>
      </c>
      <c r="E93" s="6">
        <v>917211702</v>
      </c>
      <c r="F93" s="8">
        <v>44263.707615740699</v>
      </c>
      <c r="G93" s="2" t="s">
        <v>16</v>
      </c>
      <c r="H93" s="6">
        <v>4846</v>
      </c>
      <c r="I93" s="2" t="s">
        <v>17</v>
      </c>
      <c r="J93" s="2" t="s">
        <v>65</v>
      </c>
      <c r="K93" s="2" t="s">
        <v>45</v>
      </c>
      <c r="L93" s="2" t="s">
        <v>66</v>
      </c>
      <c r="M93" s="2" t="s">
        <v>17</v>
      </c>
      <c r="N93" s="2" t="s">
        <v>17</v>
      </c>
    </row>
    <row r="94" spans="1:14">
      <c r="A94" s="3" t="s">
        <v>14</v>
      </c>
      <c r="B94" s="3" t="s">
        <v>15</v>
      </c>
      <c r="C94" s="5">
        <v>29068</v>
      </c>
      <c r="D94" s="5">
        <v>29068</v>
      </c>
      <c r="E94" s="7">
        <v>917234448</v>
      </c>
      <c r="F94" s="9">
        <v>44263.7196527778</v>
      </c>
      <c r="G94" s="3" t="s">
        <v>16</v>
      </c>
      <c r="H94" s="7">
        <v>4847</v>
      </c>
      <c r="I94" s="3" t="s">
        <v>17</v>
      </c>
      <c r="J94" s="3" t="s">
        <v>67</v>
      </c>
      <c r="K94" s="3" t="s">
        <v>68</v>
      </c>
      <c r="L94" s="3" t="s">
        <v>69</v>
      </c>
      <c r="M94" s="3" t="s">
        <v>17</v>
      </c>
      <c r="N94" s="3" t="s">
        <v>17</v>
      </c>
    </row>
    <row r="95" spans="1:14">
      <c r="A95" s="2" t="s">
        <v>14</v>
      </c>
      <c r="B95" s="2" t="s">
        <v>15</v>
      </c>
      <c r="C95" s="4">
        <v>830.59</v>
      </c>
      <c r="D95" s="4">
        <v>830.59</v>
      </c>
      <c r="E95" s="6">
        <v>917737791</v>
      </c>
      <c r="F95" s="8">
        <v>44264.386226851901</v>
      </c>
      <c r="G95" s="2" t="s">
        <v>16</v>
      </c>
      <c r="H95" s="6">
        <v>4849</v>
      </c>
      <c r="I95" s="2" t="s">
        <v>17</v>
      </c>
      <c r="J95" s="2" t="s">
        <v>70</v>
      </c>
      <c r="K95" s="2" t="s">
        <v>19</v>
      </c>
      <c r="L95" s="2" t="s">
        <v>71</v>
      </c>
      <c r="M95" s="2" t="s">
        <v>17</v>
      </c>
      <c r="N95" s="2" t="s">
        <v>17</v>
      </c>
    </row>
    <row r="96" spans="1:14">
      <c r="A96" s="3" t="s">
        <v>14</v>
      </c>
      <c r="B96" s="3" t="s">
        <v>15</v>
      </c>
      <c r="C96" s="5">
        <v>4107153</v>
      </c>
      <c r="D96" s="5">
        <v>4107153</v>
      </c>
      <c r="E96" s="7">
        <v>917773863</v>
      </c>
      <c r="F96" s="9">
        <v>44264.403275463003</v>
      </c>
      <c r="G96" s="3" t="s">
        <v>16</v>
      </c>
      <c r="H96" s="7">
        <v>4851</v>
      </c>
      <c r="I96" s="3" t="s">
        <v>17</v>
      </c>
      <c r="J96" s="3" t="s">
        <v>72</v>
      </c>
      <c r="K96" s="3" t="s">
        <v>68</v>
      </c>
      <c r="L96" s="3" t="s">
        <v>73</v>
      </c>
      <c r="M96" s="3" t="s">
        <v>17</v>
      </c>
      <c r="N96" s="3" t="s">
        <v>17</v>
      </c>
    </row>
    <row r="97" spans="1:14">
      <c r="A97" s="2" t="s">
        <v>14</v>
      </c>
      <c r="B97" s="2" t="s">
        <v>15</v>
      </c>
      <c r="C97" s="4">
        <v>22343</v>
      </c>
      <c r="D97" s="4">
        <v>22343</v>
      </c>
      <c r="E97" s="6">
        <v>917831392</v>
      </c>
      <c r="F97" s="8">
        <v>44264.428900462997</v>
      </c>
      <c r="G97" s="2" t="s">
        <v>16</v>
      </c>
      <c r="H97" s="6">
        <v>4852</v>
      </c>
      <c r="I97" s="2" t="s">
        <v>17</v>
      </c>
      <c r="J97" s="2" t="s">
        <v>74</v>
      </c>
      <c r="K97" s="2" t="s">
        <v>75</v>
      </c>
      <c r="L97" s="2" t="s">
        <v>76</v>
      </c>
      <c r="M97" s="2" t="s">
        <v>17</v>
      </c>
      <c r="N97" s="2" t="s">
        <v>17</v>
      </c>
    </row>
    <row r="98" spans="1:14">
      <c r="A98" s="3" t="s">
        <v>14</v>
      </c>
      <c r="B98" s="3" t="s">
        <v>15</v>
      </c>
      <c r="C98" s="5">
        <v>42</v>
      </c>
      <c r="D98" s="5">
        <v>42</v>
      </c>
      <c r="E98" s="7">
        <v>917837737</v>
      </c>
      <c r="F98" s="9">
        <v>44264.431747685201</v>
      </c>
      <c r="G98" s="3" t="s">
        <v>16</v>
      </c>
      <c r="H98" s="7">
        <v>4853</v>
      </c>
      <c r="I98" s="3" t="s">
        <v>17</v>
      </c>
      <c r="J98" s="3" t="s">
        <v>77</v>
      </c>
      <c r="K98" s="3" t="s">
        <v>75</v>
      </c>
      <c r="L98" s="3" t="s">
        <v>78</v>
      </c>
      <c r="M98" s="3" t="s">
        <v>17</v>
      </c>
      <c r="N98" s="3" t="s">
        <v>17</v>
      </c>
    </row>
    <row r="99" spans="1:14">
      <c r="A99" s="2" t="s">
        <v>14</v>
      </c>
      <c r="B99" s="2" t="s">
        <v>15</v>
      </c>
      <c r="C99" s="4">
        <v>3115952</v>
      </c>
      <c r="D99" s="4">
        <v>3115952</v>
      </c>
      <c r="E99" s="6">
        <v>917853563</v>
      </c>
      <c r="F99" s="8">
        <v>44264.438773148097</v>
      </c>
      <c r="G99" s="2" t="s">
        <v>16</v>
      </c>
      <c r="H99" s="6">
        <v>4854</v>
      </c>
      <c r="I99" s="2" t="s">
        <v>17</v>
      </c>
      <c r="J99" s="2" t="s">
        <v>79</v>
      </c>
      <c r="K99" s="2" t="s">
        <v>75</v>
      </c>
      <c r="L99" s="2" t="s">
        <v>80</v>
      </c>
      <c r="M99" s="2" t="s">
        <v>17</v>
      </c>
      <c r="N99" s="2" t="s">
        <v>17</v>
      </c>
    </row>
    <row r="100" spans="1:14">
      <c r="A100" s="3" t="s">
        <v>14</v>
      </c>
      <c r="B100" s="3" t="s">
        <v>15</v>
      </c>
      <c r="C100" s="5">
        <v>1925946</v>
      </c>
      <c r="D100" s="5">
        <v>1925946</v>
      </c>
      <c r="E100" s="7">
        <v>917864493</v>
      </c>
      <c r="F100" s="9">
        <v>44264.443460648101</v>
      </c>
      <c r="G100" s="3" t="s">
        <v>16</v>
      </c>
      <c r="H100" s="7">
        <v>4855</v>
      </c>
      <c r="I100" s="3" t="s">
        <v>17</v>
      </c>
      <c r="J100" s="3" t="s">
        <v>81</v>
      </c>
      <c r="K100" s="3" t="s">
        <v>75</v>
      </c>
      <c r="L100" s="3" t="s">
        <v>82</v>
      </c>
      <c r="M100" s="3" t="s">
        <v>17</v>
      </c>
      <c r="N100" s="3" t="s">
        <v>17</v>
      </c>
    </row>
    <row r="101" spans="1:14">
      <c r="A101" s="2" t="s">
        <v>14</v>
      </c>
      <c r="B101" s="2" t="s">
        <v>15</v>
      </c>
      <c r="C101" s="4">
        <v>1906755</v>
      </c>
      <c r="D101" s="4">
        <v>1906755</v>
      </c>
      <c r="E101" s="6">
        <v>917896550</v>
      </c>
      <c r="F101" s="8">
        <v>44264.456828703696</v>
      </c>
      <c r="G101" s="2" t="s">
        <v>16</v>
      </c>
      <c r="H101" s="6">
        <v>4856</v>
      </c>
      <c r="I101" s="2" t="s">
        <v>17</v>
      </c>
      <c r="J101" s="2" t="s">
        <v>83</v>
      </c>
      <c r="K101" s="2" t="s">
        <v>75</v>
      </c>
      <c r="L101" s="2" t="s">
        <v>82</v>
      </c>
      <c r="M101" s="2" t="s">
        <v>17</v>
      </c>
      <c r="N101" s="2" t="s">
        <v>17</v>
      </c>
    </row>
    <row r="102" spans="1:14">
      <c r="A102" s="3" t="s">
        <v>14</v>
      </c>
      <c r="B102" s="3" t="s">
        <v>15</v>
      </c>
      <c r="C102" s="5">
        <v>44</v>
      </c>
      <c r="D102" s="5">
        <v>44</v>
      </c>
      <c r="E102" s="7">
        <v>918029601</v>
      </c>
      <c r="F102" s="9">
        <v>44264.513981481497</v>
      </c>
      <c r="G102" s="3" t="s">
        <v>16</v>
      </c>
      <c r="H102" s="7">
        <v>4857</v>
      </c>
      <c r="I102" s="3" t="s">
        <v>17</v>
      </c>
      <c r="J102" s="3" t="s">
        <v>84</v>
      </c>
      <c r="K102" s="3" t="s">
        <v>42</v>
      </c>
      <c r="L102" s="3" t="s">
        <v>85</v>
      </c>
      <c r="M102" s="3" t="s">
        <v>17</v>
      </c>
      <c r="N102" s="3" t="s">
        <v>17</v>
      </c>
    </row>
    <row r="103" spans="1:14">
      <c r="A103" s="2" t="s">
        <v>14</v>
      </c>
      <c r="B103" s="2" t="s">
        <v>15</v>
      </c>
      <c r="C103" s="4">
        <v>12626384</v>
      </c>
      <c r="D103" s="4">
        <v>12626384</v>
      </c>
      <c r="E103" s="6">
        <v>918276827</v>
      </c>
      <c r="F103" s="8">
        <v>44264.636250000003</v>
      </c>
      <c r="G103" s="2" t="s">
        <v>16</v>
      </c>
      <c r="H103" s="6">
        <v>4858</v>
      </c>
      <c r="I103" s="2" t="s">
        <v>17</v>
      </c>
      <c r="J103" s="2" t="s">
        <v>86</v>
      </c>
      <c r="K103" s="2" t="s">
        <v>45</v>
      </c>
      <c r="L103" s="2" t="s">
        <v>87</v>
      </c>
      <c r="M103" s="2" t="s">
        <v>17</v>
      </c>
      <c r="N103" s="2" t="s">
        <v>17</v>
      </c>
    </row>
    <row r="104" spans="1:14">
      <c r="A104" s="3" t="s">
        <v>14</v>
      </c>
      <c r="B104" s="3" t="s">
        <v>15</v>
      </c>
      <c r="C104" s="5">
        <v>2355118.11</v>
      </c>
      <c r="D104" s="5">
        <v>2355118.11</v>
      </c>
      <c r="E104" s="7">
        <v>918304839</v>
      </c>
      <c r="F104" s="9">
        <v>44264.648472222201</v>
      </c>
      <c r="G104" s="3" t="s">
        <v>16</v>
      </c>
      <c r="H104" s="7">
        <v>4862</v>
      </c>
      <c r="I104" s="3" t="s">
        <v>17</v>
      </c>
      <c r="J104" s="3" t="s">
        <v>88</v>
      </c>
      <c r="K104" s="3" t="s">
        <v>89</v>
      </c>
      <c r="L104" s="3" t="s">
        <v>90</v>
      </c>
      <c r="M104" s="3" t="s">
        <v>17</v>
      </c>
      <c r="N104" s="3" t="s">
        <v>17</v>
      </c>
    </row>
    <row r="105" spans="1:14">
      <c r="A105" s="2" t="s">
        <v>14</v>
      </c>
      <c r="B105" s="2" t="s">
        <v>15</v>
      </c>
      <c r="C105" s="4">
        <v>34082319</v>
      </c>
      <c r="D105" s="4">
        <v>34082319</v>
      </c>
      <c r="E105" s="6">
        <v>918306288</v>
      </c>
      <c r="F105" s="8">
        <v>44264.649120370399</v>
      </c>
      <c r="G105" s="2" t="s">
        <v>16</v>
      </c>
      <c r="H105" s="6">
        <v>4863</v>
      </c>
      <c r="I105" s="2" t="s">
        <v>17</v>
      </c>
      <c r="J105" s="2" t="s">
        <v>91</v>
      </c>
      <c r="K105" s="2" t="s">
        <v>45</v>
      </c>
      <c r="L105" s="2" t="s">
        <v>87</v>
      </c>
      <c r="M105" s="2" t="s">
        <v>17</v>
      </c>
      <c r="N105" s="2" t="s">
        <v>17</v>
      </c>
    </row>
    <row r="106" spans="1:14">
      <c r="A106" s="3" t="s">
        <v>14</v>
      </c>
      <c r="B106" s="3" t="s">
        <v>15</v>
      </c>
      <c r="C106" s="5">
        <v>17288.63</v>
      </c>
      <c r="D106" s="5">
        <v>17288.63</v>
      </c>
      <c r="E106" s="7">
        <v>918306546</v>
      </c>
      <c r="F106" s="9">
        <v>44264.649224537003</v>
      </c>
      <c r="G106" s="3" t="s">
        <v>16</v>
      </c>
      <c r="H106" s="7">
        <v>4864</v>
      </c>
      <c r="I106" s="3" t="s">
        <v>17</v>
      </c>
      <c r="J106" s="3" t="s">
        <v>92</v>
      </c>
      <c r="K106" s="3" t="s">
        <v>93</v>
      </c>
      <c r="L106" s="3" t="s">
        <v>94</v>
      </c>
      <c r="M106" s="3" t="s">
        <v>17</v>
      </c>
      <c r="N106" s="3" t="s">
        <v>17</v>
      </c>
    </row>
    <row r="107" spans="1:14">
      <c r="A107" s="2" t="s">
        <v>14</v>
      </c>
      <c r="B107" s="2" t="s">
        <v>15</v>
      </c>
      <c r="C107" s="4">
        <v>11522059</v>
      </c>
      <c r="D107" s="4">
        <v>11522059</v>
      </c>
      <c r="E107" s="6">
        <v>918311198</v>
      </c>
      <c r="F107" s="8">
        <v>44264.651342592602</v>
      </c>
      <c r="G107" s="2" t="s">
        <v>16</v>
      </c>
      <c r="H107" s="6">
        <v>4865</v>
      </c>
      <c r="I107" s="2" t="s">
        <v>17</v>
      </c>
      <c r="J107" s="2" t="s">
        <v>95</v>
      </c>
      <c r="K107" s="2" t="s">
        <v>45</v>
      </c>
      <c r="L107" s="2" t="s">
        <v>87</v>
      </c>
      <c r="M107" s="2" t="s">
        <v>17</v>
      </c>
      <c r="N107" s="2" t="s">
        <v>17</v>
      </c>
    </row>
    <row r="108" spans="1:14">
      <c r="A108" s="3" t="s">
        <v>14</v>
      </c>
      <c r="B108" s="3" t="s">
        <v>15</v>
      </c>
      <c r="C108" s="5">
        <v>215073</v>
      </c>
      <c r="D108" s="5">
        <v>215073</v>
      </c>
      <c r="E108" s="7">
        <v>918375862</v>
      </c>
      <c r="F108" s="9">
        <v>44264.680173611101</v>
      </c>
      <c r="G108" s="3" t="s">
        <v>16</v>
      </c>
      <c r="H108" s="7">
        <v>4866</v>
      </c>
      <c r="I108" s="3" t="s">
        <v>17</v>
      </c>
      <c r="J108" s="3" t="s">
        <v>96</v>
      </c>
      <c r="K108" s="3" t="s">
        <v>97</v>
      </c>
      <c r="L108" s="3" t="s">
        <v>98</v>
      </c>
      <c r="M108" s="3" t="s">
        <v>17</v>
      </c>
      <c r="N108" s="3" t="s">
        <v>17</v>
      </c>
    </row>
    <row r="109" spans="1:14">
      <c r="A109" s="2" t="s">
        <v>14</v>
      </c>
      <c r="B109" s="2" t="s">
        <v>15</v>
      </c>
      <c r="C109" s="4">
        <v>480918</v>
      </c>
      <c r="D109" s="4">
        <v>480918</v>
      </c>
      <c r="E109" s="6">
        <v>919004400</v>
      </c>
      <c r="F109" s="8">
        <v>44265.414004629602</v>
      </c>
      <c r="G109" s="2" t="s">
        <v>16</v>
      </c>
      <c r="H109" s="6">
        <v>4868</v>
      </c>
      <c r="I109" s="2" t="s">
        <v>17</v>
      </c>
      <c r="J109" s="2" t="s">
        <v>99</v>
      </c>
      <c r="K109" s="2" t="s">
        <v>19</v>
      </c>
      <c r="L109" s="2" t="s">
        <v>100</v>
      </c>
      <c r="M109" s="2" t="s">
        <v>17</v>
      </c>
      <c r="N109" s="2" t="s">
        <v>17</v>
      </c>
    </row>
    <row r="110" spans="1:14">
      <c r="A110" s="3" t="s">
        <v>14</v>
      </c>
      <c r="B110" s="3" t="s">
        <v>15</v>
      </c>
      <c r="C110" s="5">
        <v>2676</v>
      </c>
      <c r="D110" s="5">
        <v>2676</v>
      </c>
      <c r="E110" s="7">
        <v>919025810</v>
      </c>
      <c r="F110" s="9">
        <v>44265.423865740697</v>
      </c>
      <c r="G110" s="3" t="s">
        <v>16</v>
      </c>
      <c r="H110" s="7">
        <v>4869</v>
      </c>
      <c r="I110" s="3" t="s">
        <v>17</v>
      </c>
      <c r="J110" s="3" t="s">
        <v>101</v>
      </c>
      <c r="K110" s="3" t="s">
        <v>19</v>
      </c>
      <c r="L110" s="3" t="s">
        <v>102</v>
      </c>
      <c r="M110" s="3" t="s">
        <v>17</v>
      </c>
      <c r="N110" s="3" t="s">
        <v>17</v>
      </c>
    </row>
    <row r="111" spans="1:14">
      <c r="A111" s="2" t="s">
        <v>14</v>
      </c>
      <c r="B111" s="2" t="s">
        <v>15</v>
      </c>
      <c r="C111" s="4">
        <v>428</v>
      </c>
      <c r="D111" s="4">
        <v>428</v>
      </c>
      <c r="E111" s="6">
        <v>919030899</v>
      </c>
      <c r="F111" s="8">
        <v>44265.426111111097</v>
      </c>
      <c r="G111" s="2" t="s">
        <v>16</v>
      </c>
      <c r="H111" s="6">
        <v>4870</v>
      </c>
      <c r="I111" s="2" t="s">
        <v>17</v>
      </c>
      <c r="J111" s="2" t="s">
        <v>103</v>
      </c>
      <c r="K111" s="2" t="s">
        <v>45</v>
      </c>
      <c r="L111" s="2" t="s">
        <v>104</v>
      </c>
      <c r="M111" s="2" t="s">
        <v>17</v>
      </c>
      <c r="N111" s="2" t="s">
        <v>17</v>
      </c>
    </row>
    <row r="112" spans="1:14">
      <c r="A112" s="3" t="s">
        <v>14</v>
      </c>
      <c r="B112" s="3" t="s">
        <v>15</v>
      </c>
      <c r="C112" s="5">
        <v>213</v>
      </c>
      <c r="D112" s="5">
        <v>213</v>
      </c>
      <c r="E112" s="7">
        <v>919047478</v>
      </c>
      <c r="F112" s="9">
        <v>44265.433425925898</v>
      </c>
      <c r="G112" s="3" t="s">
        <v>16</v>
      </c>
      <c r="H112" s="7">
        <v>4871</v>
      </c>
      <c r="I112" s="3" t="s">
        <v>17</v>
      </c>
      <c r="J112" s="3" t="s">
        <v>103</v>
      </c>
      <c r="K112" s="3" t="s">
        <v>45</v>
      </c>
      <c r="L112" s="3" t="s">
        <v>104</v>
      </c>
      <c r="M112" s="3" t="s">
        <v>17</v>
      </c>
      <c r="N112" s="3" t="s">
        <v>17</v>
      </c>
    </row>
    <row r="113" spans="1:14">
      <c r="A113" s="2" t="s">
        <v>14</v>
      </c>
      <c r="B113" s="2" t="s">
        <v>15</v>
      </c>
      <c r="C113" s="4">
        <v>3448</v>
      </c>
      <c r="D113" s="4">
        <v>3448</v>
      </c>
      <c r="E113" s="6">
        <v>919108710</v>
      </c>
      <c r="F113" s="8">
        <v>44265.4600810185</v>
      </c>
      <c r="G113" s="2" t="s">
        <v>16</v>
      </c>
      <c r="H113" s="6">
        <v>4873</v>
      </c>
      <c r="I113" s="2" t="s">
        <v>17</v>
      </c>
      <c r="J113" s="2" t="s">
        <v>105</v>
      </c>
      <c r="K113" s="2" t="s">
        <v>19</v>
      </c>
      <c r="L113" s="2" t="s">
        <v>106</v>
      </c>
      <c r="M113" s="2" t="s">
        <v>17</v>
      </c>
      <c r="N113" s="2" t="s">
        <v>17</v>
      </c>
    </row>
    <row r="114" spans="1:14">
      <c r="A114" s="3" t="s">
        <v>14</v>
      </c>
      <c r="B114" s="3" t="s">
        <v>15</v>
      </c>
      <c r="C114" s="5">
        <v>845.98</v>
      </c>
      <c r="D114" s="5">
        <v>845.98</v>
      </c>
      <c r="E114" s="7">
        <v>919199009</v>
      </c>
      <c r="F114" s="9">
        <v>44265.4983333333</v>
      </c>
      <c r="G114" s="3" t="s">
        <v>16</v>
      </c>
      <c r="H114" s="7">
        <v>4874</v>
      </c>
      <c r="I114" s="3" t="s">
        <v>17</v>
      </c>
      <c r="J114" s="3" t="s">
        <v>107</v>
      </c>
      <c r="K114" s="3" t="s">
        <v>19</v>
      </c>
      <c r="L114" s="3" t="s">
        <v>108</v>
      </c>
      <c r="M114" s="3" t="s">
        <v>17</v>
      </c>
      <c r="N114" s="3" t="s">
        <v>17</v>
      </c>
    </row>
    <row r="115" spans="1:14">
      <c r="A115" s="2" t="s">
        <v>14</v>
      </c>
      <c r="B115" s="2" t="s">
        <v>15</v>
      </c>
      <c r="C115" s="4">
        <v>386354.14</v>
      </c>
      <c r="D115" s="4">
        <v>386354.14</v>
      </c>
      <c r="E115" s="6">
        <v>919300458</v>
      </c>
      <c r="F115" s="8">
        <v>44265.547870370399</v>
      </c>
      <c r="G115" s="2" t="s">
        <v>16</v>
      </c>
      <c r="H115" s="6">
        <v>4875</v>
      </c>
      <c r="I115" s="2" t="s">
        <v>17</v>
      </c>
      <c r="J115" s="2" t="s">
        <v>109</v>
      </c>
      <c r="K115" s="2" t="s">
        <v>45</v>
      </c>
      <c r="L115" s="2" t="s">
        <v>110</v>
      </c>
      <c r="M115" s="2" t="s">
        <v>17</v>
      </c>
      <c r="N115" s="2" t="s">
        <v>17</v>
      </c>
    </row>
    <row r="116" spans="1:14">
      <c r="A116" s="3" t="s">
        <v>14</v>
      </c>
      <c r="B116" s="3" t="s">
        <v>15</v>
      </c>
      <c r="C116" s="5">
        <v>36112.589999999997</v>
      </c>
      <c r="D116" s="5">
        <v>36112.589999999997</v>
      </c>
      <c r="E116" s="7">
        <v>919351650</v>
      </c>
      <c r="F116" s="9">
        <v>44265.574641203697</v>
      </c>
      <c r="G116" s="3" t="s">
        <v>16</v>
      </c>
      <c r="H116" s="7">
        <v>4876</v>
      </c>
      <c r="I116" s="3" t="s">
        <v>17</v>
      </c>
      <c r="J116" s="3" t="s">
        <v>111</v>
      </c>
      <c r="K116" s="3" t="s">
        <v>97</v>
      </c>
      <c r="L116" s="3" t="s">
        <v>112</v>
      </c>
      <c r="M116" s="3" t="s">
        <v>17</v>
      </c>
      <c r="N116" s="3" t="s">
        <v>17</v>
      </c>
    </row>
    <row r="117" spans="1:14">
      <c r="A117" s="2" t="s">
        <v>14</v>
      </c>
      <c r="B117" s="2" t="s">
        <v>15</v>
      </c>
      <c r="C117" s="4">
        <v>135830.38</v>
      </c>
      <c r="D117" s="4">
        <v>135830.38</v>
      </c>
      <c r="E117" s="6">
        <v>919417857</v>
      </c>
      <c r="F117" s="8">
        <v>44265.605983796297</v>
      </c>
      <c r="G117" s="2" t="s">
        <v>16</v>
      </c>
      <c r="H117" s="6">
        <v>4877</v>
      </c>
      <c r="I117" s="2" t="s">
        <v>17</v>
      </c>
      <c r="J117" s="2" t="s">
        <v>113</v>
      </c>
      <c r="K117" s="2" t="s">
        <v>68</v>
      </c>
      <c r="L117" s="2" t="s">
        <v>114</v>
      </c>
      <c r="M117" s="2" t="s">
        <v>17</v>
      </c>
      <c r="N117" s="2" t="s">
        <v>17</v>
      </c>
    </row>
    <row r="118" spans="1:14">
      <c r="A118" s="3" t="s">
        <v>14</v>
      </c>
      <c r="B118" s="3" t="s">
        <v>15</v>
      </c>
      <c r="C118" s="5">
        <v>243976.08</v>
      </c>
      <c r="D118" s="5">
        <v>243976.08</v>
      </c>
      <c r="E118" s="7">
        <v>919432355</v>
      </c>
      <c r="F118" s="9">
        <v>44265.612361111103</v>
      </c>
      <c r="G118" s="3" t="s">
        <v>16</v>
      </c>
      <c r="H118" s="7">
        <v>4878</v>
      </c>
      <c r="I118" s="3" t="s">
        <v>17</v>
      </c>
      <c r="J118" s="3" t="s">
        <v>113</v>
      </c>
      <c r="K118" s="3" t="s">
        <v>68</v>
      </c>
      <c r="L118" s="3" t="s">
        <v>115</v>
      </c>
      <c r="M118" s="3" t="s">
        <v>17</v>
      </c>
      <c r="N118" s="3" t="s">
        <v>17</v>
      </c>
    </row>
    <row r="119" spans="1:14">
      <c r="A119" s="2" t="s">
        <v>14</v>
      </c>
      <c r="B119" s="2" t="s">
        <v>15</v>
      </c>
      <c r="C119" s="4">
        <v>66123</v>
      </c>
      <c r="D119" s="4">
        <v>66123</v>
      </c>
      <c r="E119" s="6">
        <v>919434741</v>
      </c>
      <c r="F119" s="8">
        <v>44265.613391203697</v>
      </c>
      <c r="G119" s="2" t="s">
        <v>16</v>
      </c>
      <c r="H119" s="6">
        <v>4879</v>
      </c>
      <c r="I119" s="2" t="s">
        <v>17</v>
      </c>
      <c r="J119" s="2" t="s">
        <v>116</v>
      </c>
      <c r="K119" s="2" t="s">
        <v>19</v>
      </c>
      <c r="L119" s="2" t="s">
        <v>33</v>
      </c>
      <c r="M119" s="2" t="s">
        <v>17</v>
      </c>
      <c r="N119" s="2" t="s">
        <v>17</v>
      </c>
    </row>
    <row r="120" spans="1:14">
      <c r="A120" s="3" t="s">
        <v>14</v>
      </c>
      <c r="B120" s="3" t="s">
        <v>15</v>
      </c>
      <c r="C120" s="5">
        <v>34218.74</v>
      </c>
      <c r="D120" s="5">
        <v>34218.74</v>
      </c>
      <c r="E120" s="7">
        <v>919449309</v>
      </c>
      <c r="F120" s="9">
        <v>44265.619490740697</v>
      </c>
      <c r="G120" s="3" t="s">
        <v>16</v>
      </c>
      <c r="H120" s="7">
        <v>4880</v>
      </c>
      <c r="I120" s="3" t="s">
        <v>17</v>
      </c>
      <c r="J120" s="3" t="s">
        <v>117</v>
      </c>
      <c r="K120" s="3" t="s">
        <v>19</v>
      </c>
      <c r="L120" s="3" t="s">
        <v>118</v>
      </c>
      <c r="M120" s="3" t="s">
        <v>17</v>
      </c>
      <c r="N120" s="3" t="s">
        <v>17</v>
      </c>
    </row>
    <row r="121" spans="1:14">
      <c r="A121" s="2" t="s">
        <v>14</v>
      </c>
      <c r="B121" s="2" t="s">
        <v>15</v>
      </c>
      <c r="C121" s="4">
        <v>68163.8</v>
      </c>
      <c r="D121" s="4">
        <v>68163.8</v>
      </c>
      <c r="E121" s="6">
        <v>919467341</v>
      </c>
      <c r="F121" s="8">
        <v>44265.627222222203</v>
      </c>
      <c r="G121" s="2" t="s">
        <v>16</v>
      </c>
      <c r="H121" s="6">
        <v>4882</v>
      </c>
      <c r="I121" s="2" t="s">
        <v>17</v>
      </c>
      <c r="J121" s="2" t="s">
        <v>119</v>
      </c>
      <c r="K121" s="2" t="s">
        <v>19</v>
      </c>
      <c r="L121" s="2" t="s">
        <v>118</v>
      </c>
      <c r="M121" s="2" t="s">
        <v>17</v>
      </c>
      <c r="N121" s="2" t="s">
        <v>17</v>
      </c>
    </row>
    <row r="122" spans="1:14">
      <c r="A122" s="3" t="s">
        <v>14</v>
      </c>
      <c r="B122" s="3" t="s">
        <v>15</v>
      </c>
      <c r="C122" s="5">
        <v>3200</v>
      </c>
      <c r="D122" s="5">
        <v>3200</v>
      </c>
      <c r="E122" s="7">
        <v>919490671</v>
      </c>
      <c r="F122" s="9">
        <v>44265.637314814798</v>
      </c>
      <c r="G122" s="3" t="s">
        <v>16</v>
      </c>
      <c r="H122" s="7">
        <v>4883</v>
      </c>
      <c r="I122" s="3" t="s">
        <v>17</v>
      </c>
      <c r="J122" s="3" t="s">
        <v>120</v>
      </c>
      <c r="K122" s="3" t="s">
        <v>75</v>
      </c>
      <c r="L122" s="3" t="s">
        <v>121</v>
      </c>
      <c r="M122" s="3" t="s">
        <v>17</v>
      </c>
      <c r="N122" s="3" t="s">
        <v>17</v>
      </c>
    </row>
    <row r="123" spans="1:14">
      <c r="A123" s="2" t="s">
        <v>14</v>
      </c>
      <c r="B123" s="2" t="s">
        <v>15</v>
      </c>
      <c r="C123" s="4">
        <v>5968.37</v>
      </c>
      <c r="D123" s="4">
        <v>5968.37</v>
      </c>
      <c r="E123" s="6">
        <v>919493485</v>
      </c>
      <c r="F123" s="8">
        <v>44265.638495370396</v>
      </c>
      <c r="G123" s="2" t="s">
        <v>16</v>
      </c>
      <c r="H123" s="6">
        <v>4884</v>
      </c>
      <c r="I123" s="2" t="s">
        <v>17</v>
      </c>
      <c r="J123" s="2" t="s">
        <v>122</v>
      </c>
      <c r="K123" s="2" t="s">
        <v>19</v>
      </c>
      <c r="L123" s="2" t="s">
        <v>123</v>
      </c>
      <c r="M123" s="2" t="s">
        <v>17</v>
      </c>
      <c r="N123" s="2" t="s">
        <v>17</v>
      </c>
    </row>
    <row r="124" spans="1:14">
      <c r="A124" s="3" t="s">
        <v>14</v>
      </c>
      <c r="B124" s="3" t="s">
        <v>15</v>
      </c>
      <c r="C124" s="5">
        <v>3365</v>
      </c>
      <c r="D124" s="5">
        <v>3365</v>
      </c>
      <c r="E124" s="7">
        <v>919605477</v>
      </c>
      <c r="F124" s="9">
        <v>44265.6881712963</v>
      </c>
      <c r="G124" s="3" t="s">
        <v>16</v>
      </c>
      <c r="H124" s="7">
        <v>4888</v>
      </c>
      <c r="I124" s="3" t="s">
        <v>17</v>
      </c>
      <c r="J124" s="3" t="s">
        <v>124</v>
      </c>
      <c r="K124" s="3" t="s">
        <v>45</v>
      </c>
      <c r="L124" s="3" t="s">
        <v>125</v>
      </c>
      <c r="M124" s="3" t="s">
        <v>17</v>
      </c>
      <c r="N124" s="3" t="s">
        <v>17</v>
      </c>
    </row>
    <row r="125" spans="1:14">
      <c r="A125" s="2" t="s">
        <v>14</v>
      </c>
      <c r="B125" s="2" t="s">
        <v>15</v>
      </c>
      <c r="C125" s="4">
        <v>10</v>
      </c>
      <c r="D125" s="4">
        <v>10</v>
      </c>
      <c r="E125" s="6">
        <v>919613228</v>
      </c>
      <c r="F125" s="8">
        <v>44265.692175925898</v>
      </c>
      <c r="G125" s="2" t="s">
        <v>16</v>
      </c>
      <c r="H125" s="6">
        <v>4890</v>
      </c>
      <c r="I125" s="2" t="s">
        <v>17</v>
      </c>
      <c r="J125" s="2" t="s">
        <v>126</v>
      </c>
      <c r="K125" s="2" t="s">
        <v>45</v>
      </c>
      <c r="L125" s="2" t="s">
        <v>127</v>
      </c>
      <c r="M125" s="2" t="s">
        <v>17</v>
      </c>
      <c r="N125" s="2" t="s">
        <v>17</v>
      </c>
    </row>
    <row r="126" spans="1:14">
      <c r="A126" s="3" t="s">
        <v>14</v>
      </c>
      <c r="B126" s="3" t="s">
        <v>15</v>
      </c>
      <c r="C126" s="5">
        <v>136242</v>
      </c>
      <c r="D126" s="5">
        <v>136242</v>
      </c>
      <c r="E126" s="7">
        <v>919617471</v>
      </c>
      <c r="F126" s="9">
        <v>44265.694444444402</v>
      </c>
      <c r="G126" s="3" t="s">
        <v>16</v>
      </c>
      <c r="H126" s="7">
        <v>4891</v>
      </c>
      <c r="I126" s="3" t="s">
        <v>17</v>
      </c>
      <c r="J126" s="3" t="s">
        <v>128</v>
      </c>
      <c r="K126" s="3" t="s">
        <v>129</v>
      </c>
      <c r="L126" s="3" t="s">
        <v>130</v>
      </c>
      <c r="M126" s="3" t="s">
        <v>17</v>
      </c>
      <c r="N126" s="3" t="s">
        <v>17</v>
      </c>
    </row>
    <row r="127" spans="1:14">
      <c r="A127" s="2" t="s">
        <v>14</v>
      </c>
      <c r="B127" s="2" t="s">
        <v>15</v>
      </c>
      <c r="C127" s="4">
        <v>5403</v>
      </c>
      <c r="D127" s="4">
        <v>5403</v>
      </c>
      <c r="E127" s="6">
        <v>919654597</v>
      </c>
      <c r="F127" s="8">
        <v>44265.714606481502</v>
      </c>
      <c r="G127" s="2" t="s">
        <v>16</v>
      </c>
      <c r="H127" s="6">
        <v>4896</v>
      </c>
      <c r="I127" s="2" t="s">
        <v>17</v>
      </c>
      <c r="J127" s="2" t="s">
        <v>131</v>
      </c>
      <c r="K127" s="2" t="s">
        <v>45</v>
      </c>
      <c r="L127" s="2" t="s">
        <v>125</v>
      </c>
      <c r="M127" s="2" t="s">
        <v>17</v>
      </c>
      <c r="N127" s="2" t="s">
        <v>17</v>
      </c>
    </row>
    <row r="128" spans="1:14">
      <c r="A128" s="3" t="s">
        <v>14</v>
      </c>
      <c r="B128" s="3" t="s">
        <v>15</v>
      </c>
      <c r="C128" s="5">
        <v>11332000</v>
      </c>
      <c r="D128" s="5">
        <v>11332000</v>
      </c>
      <c r="E128" s="7">
        <v>919971893</v>
      </c>
      <c r="F128" s="9">
        <v>44265.9294212963</v>
      </c>
      <c r="G128" s="3" t="s">
        <v>16</v>
      </c>
      <c r="H128" s="7">
        <v>4897</v>
      </c>
      <c r="I128" s="3" t="s">
        <v>17</v>
      </c>
      <c r="J128" s="3" t="s">
        <v>132</v>
      </c>
      <c r="K128" s="3" t="s">
        <v>133</v>
      </c>
      <c r="L128" s="3" t="s">
        <v>134</v>
      </c>
      <c r="M128" s="3" t="s">
        <v>17</v>
      </c>
      <c r="N128" s="3" t="s">
        <v>17</v>
      </c>
    </row>
    <row r="129" spans="1:14">
      <c r="A129" s="2" t="s">
        <v>14</v>
      </c>
      <c r="B129" s="2" t="s">
        <v>15</v>
      </c>
      <c r="C129" s="4">
        <v>16605</v>
      </c>
      <c r="D129" s="4">
        <v>16605</v>
      </c>
      <c r="E129" s="6">
        <v>920126086</v>
      </c>
      <c r="F129" s="8">
        <v>44266.3725694444</v>
      </c>
      <c r="G129" s="2" t="s">
        <v>16</v>
      </c>
      <c r="H129" s="6">
        <v>4898</v>
      </c>
      <c r="I129" s="2" t="s">
        <v>17</v>
      </c>
      <c r="J129" s="2" t="s">
        <v>135</v>
      </c>
      <c r="K129" s="2" t="s">
        <v>136</v>
      </c>
      <c r="L129" s="2" t="s">
        <v>137</v>
      </c>
      <c r="M129" s="2" t="s">
        <v>17</v>
      </c>
      <c r="N129" s="2" t="s">
        <v>17</v>
      </c>
    </row>
    <row r="130" spans="1:14">
      <c r="A130" s="3" t="s">
        <v>14</v>
      </c>
      <c r="B130" s="3" t="s">
        <v>15</v>
      </c>
      <c r="C130" s="5">
        <v>1356</v>
      </c>
      <c r="D130" s="5">
        <v>1356</v>
      </c>
      <c r="E130" s="7">
        <v>920208650</v>
      </c>
      <c r="F130" s="9">
        <v>44266.417245370401</v>
      </c>
      <c r="G130" s="3" t="s">
        <v>16</v>
      </c>
      <c r="H130" s="7">
        <v>4899</v>
      </c>
      <c r="I130" s="3" t="s">
        <v>17</v>
      </c>
      <c r="J130" s="3" t="s">
        <v>138</v>
      </c>
      <c r="K130" s="3" t="s">
        <v>75</v>
      </c>
      <c r="L130" s="3" t="s">
        <v>139</v>
      </c>
      <c r="M130" s="3" t="s">
        <v>17</v>
      </c>
      <c r="N130" s="3" t="s">
        <v>17</v>
      </c>
    </row>
    <row r="131" spans="1:14">
      <c r="A131" s="2" t="s">
        <v>14</v>
      </c>
      <c r="B131" s="2" t="s">
        <v>15</v>
      </c>
      <c r="C131" s="4">
        <v>1314</v>
      </c>
      <c r="D131" s="4">
        <v>1314</v>
      </c>
      <c r="E131" s="6">
        <v>920224311</v>
      </c>
      <c r="F131" s="8">
        <v>44266.425277777802</v>
      </c>
      <c r="G131" s="2" t="s">
        <v>16</v>
      </c>
      <c r="H131" s="6">
        <v>4902</v>
      </c>
      <c r="I131" s="2" t="s">
        <v>17</v>
      </c>
      <c r="J131" s="2" t="s">
        <v>140</v>
      </c>
      <c r="K131" s="2" t="s">
        <v>75</v>
      </c>
      <c r="L131" s="2" t="s">
        <v>139</v>
      </c>
      <c r="M131" s="2" t="s">
        <v>17</v>
      </c>
      <c r="N131" s="2" t="s">
        <v>17</v>
      </c>
    </row>
    <row r="132" spans="1:14">
      <c r="A132" s="3" t="s">
        <v>14</v>
      </c>
      <c r="B132" s="3" t="s">
        <v>15</v>
      </c>
      <c r="C132" s="5">
        <v>21</v>
      </c>
      <c r="D132" s="5">
        <v>21</v>
      </c>
      <c r="E132" s="7">
        <v>920228448</v>
      </c>
      <c r="F132" s="9">
        <v>44266.427349537</v>
      </c>
      <c r="G132" s="3" t="s">
        <v>16</v>
      </c>
      <c r="H132" s="7">
        <v>4903</v>
      </c>
      <c r="I132" s="3" t="s">
        <v>17</v>
      </c>
      <c r="J132" s="3" t="s">
        <v>141</v>
      </c>
      <c r="K132" s="3" t="s">
        <v>45</v>
      </c>
      <c r="L132" s="3" t="s">
        <v>142</v>
      </c>
      <c r="M132" s="3" t="s">
        <v>17</v>
      </c>
      <c r="N132" s="3" t="s">
        <v>17</v>
      </c>
    </row>
    <row r="133" spans="1:14">
      <c r="A133" s="2" t="s">
        <v>14</v>
      </c>
      <c r="B133" s="2" t="s">
        <v>15</v>
      </c>
      <c r="C133" s="4">
        <v>1356</v>
      </c>
      <c r="D133" s="4">
        <v>1356</v>
      </c>
      <c r="E133" s="6">
        <v>920238756</v>
      </c>
      <c r="F133" s="8">
        <v>44266.432476851798</v>
      </c>
      <c r="G133" s="2" t="s">
        <v>16</v>
      </c>
      <c r="H133" s="6">
        <v>4905</v>
      </c>
      <c r="I133" s="2" t="s">
        <v>17</v>
      </c>
      <c r="J133" s="2" t="s">
        <v>143</v>
      </c>
      <c r="K133" s="2" t="s">
        <v>75</v>
      </c>
      <c r="L133" s="2" t="s">
        <v>139</v>
      </c>
      <c r="M133" s="2" t="s">
        <v>17</v>
      </c>
      <c r="N133" s="2" t="s">
        <v>17</v>
      </c>
    </row>
    <row r="134" spans="1:14">
      <c r="A134" s="3" t="s">
        <v>14</v>
      </c>
      <c r="B134" s="3" t="s">
        <v>15</v>
      </c>
      <c r="C134" s="5">
        <v>771497</v>
      </c>
      <c r="D134" s="5">
        <v>771497</v>
      </c>
      <c r="E134" s="7">
        <v>920273767</v>
      </c>
      <c r="F134" s="9">
        <v>44266.449120370402</v>
      </c>
      <c r="G134" s="3" t="s">
        <v>16</v>
      </c>
      <c r="H134" s="7">
        <v>4906</v>
      </c>
      <c r="I134" s="3" t="s">
        <v>17</v>
      </c>
      <c r="J134" s="3" t="s">
        <v>144</v>
      </c>
      <c r="K134" s="3" t="s">
        <v>45</v>
      </c>
      <c r="L134" s="3" t="s">
        <v>145</v>
      </c>
      <c r="M134" s="3" t="s">
        <v>17</v>
      </c>
      <c r="N134" s="3" t="s">
        <v>17</v>
      </c>
    </row>
    <row r="135" spans="1:14">
      <c r="A135" s="2" t="s">
        <v>14</v>
      </c>
      <c r="B135" s="2" t="s">
        <v>15</v>
      </c>
      <c r="C135" s="4">
        <v>1357</v>
      </c>
      <c r="D135" s="4">
        <v>1357</v>
      </c>
      <c r="E135" s="6">
        <v>920285878</v>
      </c>
      <c r="F135" s="8">
        <v>44266.454733796301</v>
      </c>
      <c r="G135" s="2" t="s">
        <v>16</v>
      </c>
      <c r="H135" s="6">
        <v>4907</v>
      </c>
      <c r="I135" s="2" t="s">
        <v>17</v>
      </c>
      <c r="J135" s="2" t="s">
        <v>146</v>
      </c>
      <c r="K135" s="2" t="s">
        <v>75</v>
      </c>
      <c r="L135" s="2" t="s">
        <v>139</v>
      </c>
      <c r="M135" s="2" t="s">
        <v>17</v>
      </c>
      <c r="N135" s="2" t="s">
        <v>17</v>
      </c>
    </row>
    <row r="136" spans="1:14">
      <c r="A136" s="3" t="s">
        <v>14</v>
      </c>
      <c r="B136" s="3" t="s">
        <v>15</v>
      </c>
      <c r="C136" s="5">
        <v>1225</v>
      </c>
      <c r="D136" s="5">
        <v>1225</v>
      </c>
      <c r="E136" s="7">
        <v>920302847</v>
      </c>
      <c r="F136" s="9">
        <v>44266.462962963</v>
      </c>
      <c r="G136" s="3" t="s">
        <v>16</v>
      </c>
      <c r="H136" s="7">
        <v>4908</v>
      </c>
      <c r="I136" s="3" t="s">
        <v>17</v>
      </c>
      <c r="J136" s="3" t="s">
        <v>147</v>
      </c>
      <c r="K136" s="3" t="s">
        <v>75</v>
      </c>
      <c r="L136" s="3" t="s">
        <v>139</v>
      </c>
      <c r="M136" s="3" t="s">
        <v>17</v>
      </c>
      <c r="N136" s="3" t="s">
        <v>17</v>
      </c>
    </row>
    <row r="137" spans="1:14">
      <c r="A137" s="2" t="s">
        <v>14</v>
      </c>
      <c r="B137" s="2" t="s">
        <v>15</v>
      </c>
      <c r="C137" s="4">
        <v>24364</v>
      </c>
      <c r="D137" s="4">
        <v>24364</v>
      </c>
      <c r="E137" s="6">
        <v>920318148</v>
      </c>
      <c r="F137" s="8">
        <v>44266.470138888901</v>
      </c>
      <c r="G137" s="2" t="s">
        <v>16</v>
      </c>
      <c r="H137" s="6">
        <v>4909</v>
      </c>
      <c r="I137" s="2" t="s">
        <v>17</v>
      </c>
      <c r="J137" s="2" t="s">
        <v>144</v>
      </c>
      <c r="K137" s="2" t="s">
        <v>42</v>
      </c>
      <c r="L137" s="2" t="s">
        <v>148</v>
      </c>
      <c r="M137" s="2" t="s">
        <v>17</v>
      </c>
      <c r="N137" s="2" t="s">
        <v>17</v>
      </c>
    </row>
    <row r="138" spans="1:14">
      <c r="A138" s="3" t="s">
        <v>14</v>
      </c>
      <c r="B138" s="3" t="s">
        <v>15</v>
      </c>
      <c r="C138" s="5">
        <v>85314</v>
      </c>
      <c r="D138" s="5">
        <v>85314</v>
      </c>
      <c r="E138" s="7">
        <v>920346201</v>
      </c>
      <c r="F138" s="9">
        <v>44266.4834722222</v>
      </c>
      <c r="G138" s="3" t="s">
        <v>16</v>
      </c>
      <c r="H138" s="7">
        <v>4910</v>
      </c>
      <c r="I138" s="3" t="s">
        <v>17</v>
      </c>
      <c r="J138" s="3" t="s">
        <v>149</v>
      </c>
      <c r="K138" s="3" t="s">
        <v>68</v>
      </c>
      <c r="L138" s="3" t="s">
        <v>150</v>
      </c>
      <c r="M138" s="3" t="s">
        <v>17</v>
      </c>
      <c r="N138" s="3" t="s">
        <v>17</v>
      </c>
    </row>
    <row r="139" spans="1:14">
      <c r="A139" s="2" t="s">
        <v>14</v>
      </c>
      <c r="B139" s="2" t="s">
        <v>15</v>
      </c>
      <c r="C139" s="4">
        <v>36808</v>
      </c>
      <c r="D139" s="4">
        <v>36808</v>
      </c>
      <c r="E139" s="6">
        <v>920355651</v>
      </c>
      <c r="F139" s="8">
        <v>44266.487685185202</v>
      </c>
      <c r="G139" s="2" t="s">
        <v>16</v>
      </c>
      <c r="H139" s="6">
        <v>4911</v>
      </c>
      <c r="I139" s="2" t="s">
        <v>17</v>
      </c>
      <c r="J139" s="2" t="s">
        <v>151</v>
      </c>
      <c r="K139" s="2" t="s">
        <v>68</v>
      </c>
      <c r="L139" s="2" t="s">
        <v>150</v>
      </c>
      <c r="M139" s="2" t="s">
        <v>17</v>
      </c>
      <c r="N139" s="2" t="s">
        <v>17</v>
      </c>
    </row>
    <row r="140" spans="1:14">
      <c r="A140" s="3" t="s">
        <v>14</v>
      </c>
      <c r="B140" s="3" t="s">
        <v>15</v>
      </c>
      <c r="C140" s="5">
        <v>16899</v>
      </c>
      <c r="D140" s="5">
        <v>16899</v>
      </c>
      <c r="E140" s="7">
        <v>920389074</v>
      </c>
      <c r="F140" s="9">
        <v>44266.503356481502</v>
      </c>
      <c r="G140" s="3" t="s">
        <v>16</v>
      </c>
      <c r="H140" s="7">
        <v>4912</v>
      </c>
      <c r="I140" s="3" t="s">
        <v>17</v>
      </c>
      <c r="J140" s="3" t="s">
        <v>152</v>
      </c>
      <c r="K140" s="3" t="s">
        <v>153</v>
      </c>
      <c r="L140" s="3" t="s">
        <v>154</v>
      </c>
      <c r="M140" s="3" t="s">
        <v>17</v>
      </c>
      <c r="N140" s="3" t="s">
        <v>17</v>
      </c>
    </row>
    <row r="141" spans="1:14">
      <c r="A141" s="2" t="s">
        <v>14</v>
      </c>
      <c r="B141" s="2" t="s">
        <v>15</v>
      </c>
      <c r="C141" s="4">
        <v>175085</v>
      </c>
      <c r="D141" s="4">
        <v>175085</v>
      </c>
      <c r="E141" s="6">
        <v>920613752</v>
      </c>
      <c r="F141" s="8">
        <v>44266.631527777798</v>
      </c>
      <c r="G141" s="2" t="s">
        <v>16</v>
      </c>
      <c r="H141" s="6">
        <v>4918</v>
      </c>
      <c r="I141" s="2" t="s">
        <v>17</v>
      </c>
      <c r="J141" s="2" t="s">
        <v>155</v>
      </c>
      <c r="K141" s="2" t="s">
        <v>133</v>
      </c>
      <c r="L141" s="2" t="s">
        <v>156</v>
      </c>
      <c r="M141" s="2" t="s">
        <v>17</v>
      </c>
      <c r="N141" s="2" t="s">
        <v>17</v>
      </c>
    </row>
    <row r="142" spans="1:14">
      <c r="A142" s="3" t="s">
        <v>14</v>
      </c>
      <c r="B142" s="3" t="s">
        <v>15</v>
      </c>
      <c r="C142" s="5">
        <v>14933</v>
      </c>
      <c r="D142" s="5">
        <v>14933</v>
      </c>
      <c r="E142" s="7">
        <v>920615028</v>
      </c>
      <c r="F142" s="9">
        <v>44266.632199074098</v>
      </c>
      <c r="G142" s="3" t="s">
        <v>16</v>
      </c>
      <c r="H142" s="7">
        <v>4919</v>
      </c>
      <c r="I142" s="3" t="s">
        <v>17</v>
      </c>
      <c r="J142" s="3" t="s">
        <v>157</v>
      </c>
      <c r="K142" s="3" t="s">
        <v>45</v>
      </c>
      <c r="L142" s="3" t="s">
        <v>158</v>
      </c>
      <c r="M142" s="3" t="s">
        <v>17</v>
      </c>
      <c r="N142" s="3" t="s">
        <v>17</v>
      </c>
    </row>
    <row r="143" spans="1:14">
      <c r="A143" s="2" t="s">
        <v>14</v>
      </c>
      <c r="B143" s="2" t="s">
        <v>15</v>
      </c>
      <c r="C143" s="4">
        <v>313.94</v>
      </c>
      <c r="D143" s="4">
        <v>313.94</v>
      </c>
      <c r="E143" s="6">
        <v>920637378</v>
      </c>
      <c r="F143" s="8">
        <v>44266.643460648098</v>
      </c>
      <c r="G143" s="2" t="s">
        <v>16</v>
      </c>
      <c r="H143" s="6">
        <v>4922</v>
      </c>
      <c r="I143" s="2" t="s">
        <v>17</v>
      </c>
      <c r="J143" s="2" t="s">
        <v>159</v>
      </c>
      <c r="K143" s="2" t="s">
        <v>45</v>
      </c>
      <c r="L143" s="2" t="s">
        <v>160</v>
      </c>
      <c r="M143" s="2" t="s">
        <v>17</v>
      </c>
      <c r="N143" s="2" t="s">
        <v>17</v>
      </c>
    </row>
    <row r="144" spans="1:14">
      <c r="A144" s="3" t="s">
        <v>14</v>
      </c>
      <c r="B144" s="3" t="s">
        <v>15</v>
      </c>
      <c r="C144" s="5">
        <v>7714119</v>
      </c>
      <c r="D144" s="5">
        <v>7714119</v>
      </c>
      <c r="E144" s="7">
        <v>920651319</v>
      </c>
      <c r="F144" s="9">
        <v>44266.650289351899</v>
      </c>
      <c r="G144" s="3" t="s">
        <v>16</v>
      </c>
      <c r="H144" s="7">
        <v>4923</v>
      </c>
      <c r="I144" s="3" t="s">
        <v>17</v>
      </c>
      <c r="J144" s="3" t="s">
        <v>155</v>
      </c>
      <c r="K144" s="3" t="s">
        <v>161</v>
      </c>
      <c r="L144" s="3" t="s">
        <v>162</v>
      </c>
      <c r="M144" s="3" t="s">
        <v>17</v>
      </c>
      <c r="N144" s="3" t="s">
        <v>17</v>
      </c>
    </row>
    <row r="145" spans="1:14">
      <c r="A145" s="2" t="s">
        <v>14</v>
      </c>
      <c r="B145" s="2" t="s">
        <v>15</v>
      </c>
      <c r="C145" s="4">
        <v>15610.71</v>
      </c>
      <c r="D145" s="4">
        <v>15610.71</v>
      </c>
      <c r="E145" s="6">
        <v>920662585</v>
      </c>
      <c r="F145" s="8">
        <v>44266.655648148102</v>
      </c>
      <c r="G145" s="2" t="s">
        <v>16</v>
      </c>
      <c r="H145" s="6">
        <v>4924</v>
      </c>
      <c r="I145" s="2" t="s">
        <v>17</v>
      </c>
      <c r="J145" s="2" t="s">
        <v>163</v>
      </c>
      <c r="K145" s="2" t="s">
        <v>93</v>
      </c>
      <c r="L145" s="2" t="s">
        <v>94</v>
      </c>
      <c r="M145" s="2" t="s">
        <v>17</v>
      </c>
      <c r="N145" s="2" t="s">
        <v>17</v>
      </c>
    </row>
    <row r="146" spans="1:14">
      <c r="A146" s="3" t="s">
        <v>14</v>
      </c>
      <c r="B146" s="3" t="s">
        <v>15</v>
      </c>
      <c r="C146" s="5">
        <v>38570.06</v>
      </c>
      <c r="D146" s="5">
        <v>38570.06</v>
      </c>
      <c r="E146" s="7">
        <v>920674705</v>
      </c>
      <c r="F146" s="9">
        <v>44266.661747685197</v>
      </c>
      <c r="G146" s="3" t="s">
        <v>16</v>
      </c>
      <c r="H146" s="7">
        <v>4925</v>
      </c>
      <c r="I146" s="3" t="s">
        <v>17</v>
      </c>
      <c r="J146" s="3" t="s">
        <v>164</v>
      </c>
      <c r="K146" s="3" t="s">
        <v>93</v>
      </c>
      <c r="L146" s="3" t="s">
        <v>94</v>
      </c>
      <c r="M146" s="3" t="s">
        <v>17</v>
      </c>
      <c r="N146" s="3" t="s">
        <v>17</v>
      </c>
    </row>
    <row r="147" spans="1:14">
      <c r="A147" s="2" t="s">
        <v>14</v>
      </c>
      <c r="B147" s="2" t="s">
        <v>15</v>
      </c>
      <c r="C147" s="4">
        <v>47</v>
      </c>
      <c r="D147" s="4">
        <v>47</v>
      </c>
      <c r="E147" s="6">
        <v>920698669</v>
      </c>
      <c r="F147" s="8">
        <v>44266.673634259299</v>
      </c>
      <c r="G147" s="2" t="s">
        <v>16</v>
      </c>
      <c r="H147" s="6">
        <v>4928</v>
      </c>
      <c r="I147" s="2" t="s">
        <v>17</v>
      </c>
      <c r="J147" s="2" t="s">
        <v>165</v>
      </c>
      <c r="K147" s="2" t="s">
        <v>19</v>
      </c>
      <c r="L147" s="2" t="s">
        <v>166</v>
      </c>
      <c r="M147" s="2" t="s">
        <v>17</v>
      </c>
      <c r="N147" s="2" t="s">
        <v>17</v>
      </c>
    </row>
    <row r="148" spans="1:14">
      <c r="A148" s="3" t="s">
        <v>14</v>
      </c>
      <c r="B148" s="3" t="s">
        <v>15</v>
      </c>
      <c r="C148" s="5">
        <v>764</v>
      </c>
      <c r="D148" s="5">
        <v>764</v>
      </c>
      <c r="E148" s="7">
        <v>920718758</v>
      </c>
      <c r="F148" s="9">
        <v>44266.683622685203</v>
      </c>
      <c r="G148" s="3" t="s">
        <v>16</v>
      </c>
      <c r="H148" s="7">
        <v>4929</v>
      </c>
      <c r="I148" s="3" t="s">
        <v>17</v>
      </c>
      <c r="J148" s="3" t="s">
        <v>167</v>
      </c>
      <c r="K148" s="3" t="s">
        <v>45</v>
      </c>
      <c r="L148" s="3" t="s">
        <v>168</v>
      </c>
      <c r="M148" s="3" t="s">
        <v>17</v>
      </c>
      <c r="N148" s="3" t="s">
        <v>17</v>
      </c>
    </row>
    <row r="149" spans="1:14">
      <c r="A149" s="2" t="s">
        <v>14</v>
      </c>
      <c r="B149" s="2" t="s">
        <v>15</v>
      </c>
      <c r="C149" s="4">
        <v>65</v>
      </c>
      <c r="D149" s="4">
        <v>65</v>
      </c>
      <c r="E149" s="6">
        <v>920720020</v>
      </c>
      <c r="F149" s="8">
        <v>44266.684270833299</v>
      </c>
      <c r="G149" s="2" t="s">
        <v>16</v>
      </c>
      <c r="H149" s="6">
        <v>4930</v>
      </c>
      <c r="I149" s="2" t="s">
        <v>17</v>
      </c>
      <c r="J149" s="2" t="s">
        <v>169</v>
      </c>
      <c r="K149" s="2" t="s">
        <v>19</v>
      </c>
      <c r="L149" s="2" t="s">
        <v>166</v>
      </c>
      <c r="M149" s="2" t="s">
        <v>17</v>
      </c>
      <c r="N149" s="2" t="s">
        <v>17</v>
      </c>
    </row>
    <row r="150" spans="1:14">
      <c r="A150" s="3" t="s">
        <v>14</v>
      </c>
      <c r="B150" s="3" t="s">
        <v>15</v>
      </c>
      <c r="C150" s="5">
        <v>110</v>
      </c>
      <c r="D150" s="5">
        <v>110</v>
      </c>
      <c r="E150" s="7">
        <v>920724274</v>
      </c>
      <c r="F150" s="9">
        <v>44266.686435185198</v>
      </c>
      <c r="G150" s="3" t="s">
        <v>16</v>
      </c>
      <c r="H150" s="7">
        <v>4931</v>
      </c>
      <c r="I150" s="3" t="s">
        <v>17</v>
      </c>
      <c r="J150" s="3" t="s">
        <v>170</v>
      </c>
      <c r="K150" s="3" t="s">
        <v>19</v>
      </c>
      <c r="L150" s="3" t="s">
        <v>166</v>
      </c>
      <c r="M150" s="3" t="s">
        <v>17</v>
      </c>
      <c r="N150" s="3" t="s">
        <v>17</v>
      </c>
    </row>
    <row r="151" spans="1:14">
      <c r="A151" s="2" t="s">
        <v>14</v>
      </c>
      <c r="B151" s="2" t="s">
        <v>15</v>
      </c>
      <c r="C151" s="4">
        <v>54</v>
      </c>
      <c r="D151" s="4">
        <v>54</v>
      </c>
      <c r="E151" s="6">
        <v>920727838</v>
      </c>
      <c r="F151" s="8">
        <v>44266.688321759299</v>
      </c>
      <c r="G151" s="2" t="s">
        <v>16</v>
      </c>
      <c r="H151" s="6">
        <v>4932</v>
      </c>
      <c r="I151" s="2" t="s">
        <v>17</v>
      </c>
      <c r="J151" s="2" t="s">
        <v>171</v>
      </c>
      <c r="K151" s="2" t="s">
        <v>19</v>
      </c>
      <c r="L151" s="2" t="s">
        <v>166</v>
      </c>
      <c r="M151" s="2" t="s">
        <v>17</v>
      </c>
      <c r="N151" s="2" t="s">
        <v>17</v>
      </c>
    </row>
    <row r="152" spans="1:14">
      <c r="A152" s="3" t="s">
        <v>14</v>
      </c>
      <c r="B152" s="3" t="s">
        <v>15</v>
      </c>
      <c r="C152" s="5">
        <v>5</v>
      </c>
      <c r="D152" s="5">
        <v>5</v>
      </c>
      <c r="E152" s="7">
        <v>920731909</v>
      </c>
      <c r="F152" s="9">
        <v>44266.690636574102</v>
      </c>
      <c r="G152" s="3" t="s">
        <v>16</v>
      </c>
      <c r="H152" s="7">
        <v>4933</v>
      </c>
      <c r="I152" s="3" t="s">
        <v>17</v>
      </c>
      <c r="J152" s="3" t="s">
        <v>172</v>
      </c>
      <c r="K152" s="3" t="s">
        <v>19</v>
      </c>
      <c r="L152" s="3" t="s">
        <v>166</v>
      </c>
      <c r="M152" s="3" t="s">
        <v>17</v>
      </c>
      <c r="N152" s="3" t="s">
        <v>17</v>
      </c>
    </row>
    <row r="153" spans="1:14">
      <c r="A153" s="2" t="s">
        <v>14</v>
      </c>
      <c r="B153" s="2" t="s">
        <v>15</v>
      </c>
      <c r="C153" s="4">
        <v>99</v>
      </c>
      <c r="D153" s="4">
        <v>99</v>
      </c>
      <c r="E153" s="6">
        <v>920737658</v>
      </c>
      <c r="F153" s="8">
        <v>44266.693958333301</v>
      </c>
      <c r="G153" s="2" t="s">
        <v>16</v>
      </c>
      <c r="H153" s="6">
        <v>4935</v>
      </c>
      <c r="I153" s="2" t="s">
        <v>17</v>
      </c>
      <c r="J153" s="2" t="s">
        <v>173</v>
      </c>
      <c r="K153" s="2" t="s">
        <v>19</v>
      </c>
      <c r="L153" s="2" t="s">
        <v>166</v>
      </c>
      <c r="M153" s="2" t="s">
        <v>17</v>
      </c>
      <c r="N153" s="2" t="s">
        <v>17</v>
      </c>
    </row>
    <row r="154" spans="1:14">
      <c r="A154" s="3" t="s">
        <v>14</v>
      </c>
      <c r="B154" s="3" t="s">
        <v>15</v>
      </c>
      <c r="C154" s="5">
        <v>180005</v>
      </c>
      <c r="D154" s="5">
        <v>180005</v>
      </c>
      <c r="E154" s="7">
        <v>920768727</v>
      </c>
      <c r="F154" s="9">
        <v>44266.712326388901</v>
      </c>
      <c r="G154" s="3" t="s">
        <v>16</v>
      </c>
      <c r="H154" s="7">
        <v>4937</v>
      </c>
      <c r="I154" s="3" t="s">
        <v>17</v>
      </c>
      <c r="J154" s="3" t="s">
        <v>174</v>
      </c>
      <c r="K154" s="3" t="s">
        <v>68</v>
      </c>
      <c r="L154" s="3" t="s">
        <v>175</v>
      </c>
      <c r="M154" s="3" t="s">
        <v>17</v>
      </c>
      <c r="N154" s="3" t="s">
        <v>17</v>
      </c>
    </row>
    <row r="155" spans="1:14">
      <c r="A155" s="2" t="s">
        <v>14</v>
      </c>
      <c r="B155" s="2" t="s">
        <v>15</v>
      </c>
      <c r="C155" s="4">
        <v>1436</v>
      </c>
      <c r="D155" s="4">
        <v>1436</v>
      </c>
      <c r="E155" s="6">
        <v>920802346</v>
      </c>
      <c r="F155" s="8">
        <v>44266.734247685199</v>
      </c>
      <c r="G155" s="2" t="s">
        <v>16</v>
      </c>
      <c r="H155" s="6">
        <v>4938</v>
      </c>
      <c r="I155" s="2" t="s">
        <v>17</v>
      </c>
      <c r="J155" s="2" t="s">
        <v>176</v>
      </c>
      <c r="K155" s="2" t="s">
        <v>42</v>
      </c>
      <c r="L155" s="2" t="s">
        <v>177</v>
      </c>
      <c r="M155" s="2" t="s">
        <v>17</v>
      </c>
      <c r="N155" s="2" t="s">
        <v>17</v>
      </c>
    </row>
    <row r="156" spans="1:14">
      <c r="A156" s="3" t="s">
        <v>14</v>
      </c>
      <c r="B156" s="3" t="s">
        <v>15</v>
      </c>
      <c r="C156" s="5">
        <v>8968</v>
      </c>
      <c r="D156" s="5">
        <v>8968</v>
      </c>
      <c r="E156" s="7">
        <v>920810206</v>
      </c>
      <c r="F156" s="9">
        <v>44266.739641203698</v>
      </c>
      <c r="G156" s="3" t="s">
        <v>16</v>
      </c>
      <c r="H156" s="7">
        <v>4939</v>
      </c>
      <c r="I156" s="3" t="s">
        <v>17</v>
      </c>
      <c r="J156" s="3" t="s">
        <v>178</v>
      </c>
      <c r="K156" s="3" t="s">
        <v>45</v>
      </c>
      <c r="L156" s="3" t="s">
        <v>179</v>
      </c>
      <c r="M156" s="3" t="s">
        <v>17</v>
      </c>
      <c r="N156" s="3" t="s">
        <v>17</v>
      </c>
    </row>
    <row r="157" spans="1:14">
      <c r="A157" s="2" t="s">
        <v>14</v>
      </c>
      <c r="B157" s="2" t="s">
        <v>15</v>
      </c>
      <c r="C157" s="4">
        <v>6</v>
      </c>
      <c r="D157" s="4">
        <v>6</v>
      </c>
      <c r="E157" s="6">
        <v>920834091</v>
      </c>
      <c r="F157" s="8">
        <v>44266.755960648101</v>
      </c>
      <c r="G157" s="2" t="s">
        <v>16</v>
      </c>
      <c r="H157" s="6">
        <v>4940</v>
      </c>
      <c r="I157" s="2" t="s">
        <v>17</v>
      </c>
      <c r="J157" s="2" t="s">
        <v>180</v>
      </c>
      <c r="K157" s="2" t="s">
        <v>181</v>
      </c>
      <c r="L157" s="2" t="s">
        <v>182</v>
      </c>
      <c r="M157" s="2" t="s">
        <v>17</v>
      </c>
      <c r="N157" s="2" t="s">
        <v>17</v>
      </c>
    </row>
    <row r="158" spans="1:14">
      <c r="A158" s="3" t="s">
        <v>14</v>
      </c>
      <c r="B158" s="3" t="s">
        <v>15</v>
      </c>
      <c r="C158" s="5">
        <v>825247</v>
      </c>
      <c r="D158" s="5">
        <v>825247</v>
      </c>
      <c r="E158" s="7">
        <v>920842516</v>
      </c>
      <c r="F158" s="9">
        <v>44266.762233796297</v>
      </c>
      <c r="G158" s="3" t="s">
        <v>16</v>
      </c>
      <c r="H158" s="7">
        <v>4941</v>
      </c>
      <c r="I158" s="3" t="s">
        <v>17</v>
      </c>
      <c r="J158" s="3" t="s">
        <v>180</v>
      </c>
      <c r="K158" s="3" t="s">
        <v>181</v>
      </c>
      <c r="L158" s="3" t="s">
        <v>182</v>
      </c>
      <c r="M158" s="3" t="s">
        <v>17</v>
      </c>
      <c r="N158" s="3" t="s">
        <v>17</v>
      </c>
    </row>
    <row r="159" spans="1:14">
      <c r="A159" s="2" t="s">
        <v>14</v>
      </c>
      <c r="B159" s="2" t="s">
        <v>15</v>
      </c>
      <c r="C159" s="4">
        <v>13.1</v>
      </c>
      <c r="D159" s="4">
        <v>13.1</v>
      </c>
      <c r="E159" s="6">
        <v>920916298</v>
      </c>
      <c r="F159" s="8">
        <v>44266.815509259301</v>
      </c>
      <c r="G159" s="2" t="s">
        <v>16</v>
      </c>
      <c r="H159" s="6">
        <v>4942</v>
      </c>
      <c r="I159" s="2" t="s">
        <v>17</v>
      </c>
      <c r="J159" s="2" t="s">
        <v>183</v>
      </c>
      <c r="K159" s="2" t="s">
        <v>93</v>
      </c>
      <c r="L159" s="2" t="s">
        <v>184</v>
      </c>
      <c r="M159" s="2" t="s">
        <v>17</v>
      </c>
      <c r="N159" s="2" t="s">
        <v>17</v>
      </c>
    </row>
    <row r="160" spans="1:14">
      <c r="A160" s="3" t="s">
        <v>14</v>
      </c>
      <c r="B160" s="3" t="s">
        <v>15</v>
      </c>
      <c r="C160" s="5">
        <v>9463.1299999999992</v>
      </c>
      <c r="D160" s="5">
        <v>9463.1299999999992</v>
      </c>
      <c r="E160" s="7">
        <v>921120737</v>
      </c>
      <c r="F160" s="9">
        <v>44267.324548611097</v>
      </c>
      <c r="G160" s="3" t="s">
        <v>16</v>
      </c>
      <c r="H160" s="7">
        <v>4943</v>
      </c>
      <c r="I160" s="3" t="s">
        <v>17</v>
      </c>
      <c r="J160" s="3" t="s">
        <v>185</v>
      </c>
      <c r="K160" s="3" t="s">
        <v>75</v>
      </c>
      <c r="L160" s="3" t="s">
        <v>186</v>
      </c>
      <c r="M160" s="3" t="s">
        <v>17</v>
      </c>
      <c r="N160" s="3" t="s">
        <v>17</v>
      </c>
    </row>
    <row r="161" spans="1:14">
      <c r="A161" s="2" t="s">
        <v>14</v>
      </c>
      <c r="B161" s="2" t="s">
        <v>15</v>
      </c>
      <c r="C161" s="4">
        <v>122304</v>
      </c>
      <c r="D161" s="4">
        <v>122304</v>
      </c>
      <c r="E161" s="6">
        <v>921142064</v>
      </c>
      <c r="F161" s="8">
        <v>44267.345694444397</v>
      </c>
      <c r="G161" s="2" t="s">
        <v>16</v>
      </c>
      <c r="H161" s="6">
        <v>4945</v>
      </c>
      <c r="I161" s="2" t="s">
        <v>17</v>
      </c>
      <c r="J161" s="2" t="s">
        <v>187</v>
      </c>
      <c r="K161" s="2" t="s">
        <v>19</v>
      </c>
      <c r="L161" s="2" t="s">
        <v>188</v>
      </c>
      <c r="M161" s="2" t="s">
        <v>17</v>
      </c>
      <c r="N161" s="2" t="s">
        <v>17</v>
      </c>
    </row>
    <row r="162" spans="1:14">
      <c r="A162" s="3" t="s">
        <v>14</v>
      </c>
      <c r="B162" s="3" t="s">
        <v>15</v>
      </c>
      <c r="C162" s="5">
        <v>108144</v>
      </c>
      <c r="D162" s="5">
        <v>108144</v>
      </c>
      <c r="E162" s="7">
        <v>921239006</v>
      </c>
      <c r="F162" s="9">
        <v>44267.405196759297</v>
      </c>
      <c r="G162" s="3" t="s">
        <v>16</v>
      </c>
      <c r="H162" s="7">
        <v>4946</v>
      </c>
      <c r="I162" s="3" t="s">
        <v>17</v>
      </c>
      <c r="J162" s="3" t="s">
        <v>189</v>
      </c>
      <c r="K162" s="3" t="s">
        <v>45</v>
      </c>
      <c r="L162" s="3" t="s">
        <v>190</v>
      </c>
      <c r="M162" s="3" t="s">
        <v>17</v>
      </c>
      <c r="N162" s="3" t="s">
        <v>17</v>
      </c>
    </row>
    <row r="163" spans="1:14">
      <c r="A163" s="2" t="s">
        <v>14</v>
      </c>
      <c r="B163" s="2" t="s">
        <v>15</v>
      </c>
      <c r="C163" s="4">
        <v>365010.69</v>
      </c>
      <c r="D163" s="4">
        <v>365010.69</v>
      </c>
      <c r="E163" s="6">
        <v>921366016</v>
      </c>
      <c r="F163" s="8">
        <v>44267.466018518498</v>
      </c>
      <c r="G163" s="2" t="s">
        <v>16</v>
      </c>
      <c r="H163" s="6">
        <v>4947</v>
      </c>
      <c r="I163" s="2" t="s">
        <v>17</v>
      </c>
      <c r="J163" s="2" t="s">
        <v>191</v>
      </c>
      <c r="K163" s="2" t="s">
        <v>161</v>
      </c>
      <c r="L163" s="2" t="s">
        <v>192</v>
      </c>
      <c r="M163" s="2" t="s">
        <v>17</v>
      </c>
      <c r="N163" s="2" t="s">
        <v>17</v>
      </c>
    </row>
    <row r="164" spans="1:14">
      <c r="A164" s="3" t="s">
        <v>14</v>
      </c>
      <c r="B164" s="3" t="s">
        <v>15</v>
      </c>
      <c r="C164" s="5">
        <v>2.1</v>
      </c>
      <c r="D164" s="5">
        <v>2.1</v>
      </c>
      <c r="E164" s="7">
        <v>921392998</v>
      </c>
      <c r="F164" s="9">
        <v>44267.477847222202</v>
      </c>
      <c r="G164" s="3" t="s">
        <v>16</v>
      </c>
      <c r="H164" s="7">
        <v>4948</v>
      </c>
      <c r="I164" s="3" t="s">
        <v>17</v>
      </c>
      <c r="J164" s="3" t="s">
        <v>144</v>
      </c>
      <c r="K164" s="3" t="s">
        <v>193</v>
      </c>
      <c r="L164" s="3" t="s">
        <v>194</v>
      </c>
      <c r="M164" s="3" t="s">
        <v>17</v>
      </c>
      <c r="N164" s="3" t="s">
        <v>17</v>
      </c>
    </row>
    <row r="165" spans="1:14">
      <c r="A165" s="2" t="s">
        <v>14</v>
      </c>
      <c r="B165" s="2" t="s">
        <v>15</v>
      </c>
      <c r="C165" s="4">
        <v>237498</v>
      </c>
      <c r="D165" s="4">
        <v>237498</v>
      </c>
      <c r="E165" s="6">
        <v>921439068</v>
      </c>
      <c r="F165" s="8">
        <v>44267.498414351903</v>
      </c>
      <c r="G165" s="2" t="s">
        <v>16</v>
      </c>
      <c r="H165" s="6">
        <v>4949</v>
      </c>
      <c r="I165" s="2" t="s">
        <v>17</v>
      </c>
      <c r="J165" s="2" t="s">
        <v>180</v>
      </c>
      <c r="K165" s="2" t="s">
        <v>181</v>
      </c>
      <c r="L165" s="2" t="s">
        <v>182</v>
      </c>
      <c r="M165" s="2" t="s">
        <v>17</v>
      </c>
      <c r="N165" s="2" t="s">
        <v>17</v>
      </c>
    </row>
    <row r="166" spans="1:14">
      <c r="A166" s="3" t="s">
        <v>14</v>
      </c>
      <c r="B166" s="3" t="s">
        <v>15</v>
      </c>
      <c r="C166" s="5">
        <v>172389</v>
      </c>
      <c r="D166" s="5">
        <v>172389</v>
      </c>
      <c r="E166" s="7">
        <v>921604376</v>
      </c>
      <c r="F166" s="9">
        <v>44267.588298611103</v>
      </c>
      <c r="G166" s="3" t="s">
        <v>16</v>
      </c>
      <c r="H166" s="7">
        <v>4950</v>
      </c>
      <c r="I166" s="3" t="s">
        <v>17</v>
      </c>
      <c r="J166" s="3" t="s">
        <v>195</v>
      </c>
      <c r="K166" s="3" t="s">
        <v>45</v>
      </c>
      <c r="L166" s="3" t="s">
        <v>196</v>
      </c>
      <c r="M166" s="3" t="s">
        <v>17</v>
      </c>
      <c r="N166" s="3" t="s">
        <v>17</v>
      </c>
    </row>
    <row r="167" spans="1:14">
      <c r="A167" s="2" t="s">
        <v>14</v>
      </c>
      <c r="B167" s="2" t="s">
        <v>15</v>
      </c>
      <c r="C167" s="4">
        <v>26838</v>
      </c>
      <c r="D167" s="4">
        <v>26838</v>
      </c>
      <c r="E167" s="6">
        <v>921617317</v>
      </c>
      <c r="F167" s="8">
        <v>44267.594837962999</v>
      </c>
      <c r="G167" s="2" t="s">
        <v>16</v>
      </c>
      <c r="H167" s="6">
        <v>4952</v>
      </c>
      <c r="I167" s="2" t="s">
        <v>17</v>
      </c>
      <c r="J167" s="2" t="s">
        <v>197</v>
      </c>
      <c r="K167" s="2" t="s">
        <v>45</v>
      </c>
      <c r="L167" s="2" t="s">
        <v>196</v>
      </c>
      <c r="M167" s="2" t="s">
        <v>17</v>
      </c>
      <c r="N167" s="2" t="s">
        <v>17</v>
      </c>
    </row>
    <row r="168" spans="1:14">
      <c r="A168" s="3" t="s">
        <v>14</v>
      </c>
      <c r="B168" s="3" t="s">
        <v>15</v>
      </c>
      <c r="C168" s="5">
        <v>2471955</v>
      </c>
      <c r="D168" s="5">
        <v>2471955</v>
      </c>
      <c r="E168" s="7">
        <v>921678515</v>
      </c>
      <c r="F168" s="9">
        <v>44267.6235185185</v>
      </c>
      <c r="G168" s="3" t="s">
        <v>16</v>
      </c>
      <c r="H168" s="7">
        <v>4953</v>
      </c>
      <c r="I168" s="3" t="s">
        <v>17</v>
      </c>
      <c r="J168" s="3" t="s">
        <v>198</v>
      </c>
      <c r="K168" s="3" t="s">
        <v>75</v>
      </c>
      <c r="L168" s="3" t="s">
        <v>199</v>
      </c>
      <c r="M168" s="3" t="s">
        <v>17</v>
      </c>
      <c r="N168" s="3" t="s">
        <v>17</v>
      </c>
    </row>
    <row r="169" spans="1:14">
      <c r="A169" s="2" t="s">
        <v>14</v>
      </c>
      <c r="B169" s="2" t="s">
        <v>15</v>
      </c>
      <c r="C169" s="4">
        <v>53513623.799999997</v>
      </c>
      <c r="D169" s="4">
        <v>53513623.799999997</v>
      </c>
      <c r="E169" s="6">
        <v>921696870</v>
      </c>
      <c r="F169" s="8">
        <v>44267.631793981498</v>
      </c>
      <c r="G169" s="2" t="s">
        <v>16</v>
      </c>
      <c r="H169" s="6">
        <v>4954</v>
      </c>
      <c r="I169" s="2" t="s">
        <v>17</v>
      </c>
      <c r="J169" s="2" t="s">
        <v>200</v>
      </c>
      <c r="K169" s="2" t="s">
        <v>201</v>
      </c>
      <c r="L169" s="2" t="s">
        <v>90</v>
      </c>
      <c r="M169" s="2" t="s">
        <v>17</v>
      </c>
      <c r="N169" s="2" t="s">
        <v>17</v>
      </c>
    </row>
    <row r="170" spans="1:14">
      <c r="B170" t="s">
        <v>306</v>
      </c>
      <c r="C170" s="24">
        <f>SUM(C65:C169)</f>
        <v>324082414.04000002</v>
      </c>
    </row>
    <row r="171" spans="1:14">
      <c r="B171" t="s">
        <v>307</v>
      </c>
      <c r="C171" s="26">
        <f>C64</f>
        <v>53238402.760000043</v>
      </c>
    </row>
    <row r="172" spans="1:14">
      <c r="B172" t="s">
        <v>308</v>
      </c>
      <c r="C172" s="27">
        <v>319459354.98000002</v>
      </c>
    </row>
    <row r="173" spans="1:14">
      <c r="B173" t="s">
        <v>309</v>
      </c>
      <c r="C173" s="26">
        <f>C170+C171-C172</f>
        <v>57861461.820000052</v>
      </c>
      <c r="E173" s="26"/>
    </row>
    <row r="174" spans="1:14" s="14" customFormat="1">
      <c r="A174" s="28" t="s">
        <v>14</v>
      </c>
      <c r="B174" s="28" t="s">
        <v>15</v>
      </c>
      <c r="C174" s="29">
        <v>2206.88</v>
      </c>
      <c r="D174" s="29">
        <v>2206.88</v>
      </c>
      <c r="E174" s="30">
        <v>921904404</v>
      </c>
      <c r="F174" s="31">
        <v>44267.734131944402</v>
      </c>
      <c r="G174" s="28" t="s">
        <v>16</v>
      </c>
      <c r="H174" s="30">
        <v>4955</v>
      </c>
      <c r="I174" s="28" t="s">
        <v>17</v>
      </c>
      <c r="J174" s="28" t="s">
        <v>202</v>
      </c>
      <c r="K174" s="28" t="s">
        <v>45</v>
      </c>
      <c r="L174" s="28" t="s">
        <v>203</v>
      </c>
      <c r="M174" s="28" t="s">
        <v>17</v>
      </c>
      <c r="N174" s="28" t="s">
        <v>17</v>
      </c>
    </row>
    <row r="175" spans="1:14" s="14" customFormat="1">
      <c r="A175" s="28" t="s">
        <v>14</v>
      </c>
      <c r="B175" s="28" t="s">
        <v>15</v>
      </c>
      <c r="C175" s="29">
        <v>4850.5</v>
      </c>
      <c r="D175" s="29">
        <v>4850.5</v>
      </c>
      <c r="E175" s="30">
        <v>921949906</v>
      </c>
      <c r="F175" s="31">
        <v>44267.763263888897</v>
      </c>
      <c r="G175" s="28" t="s">
        <v>16</v>
      </c>
      <c r="H175" s="30">
        <v>4956</v>
      </c>
      <c r="I175" s="28" t="s">
        <v>17</v>
      </c>
      <c r="J175" s="28" t="s">
        <v>204</v>
      </c>
      <c r="K175" s="28" t="s">
        <v>19</v>
      </c>
      <c r="L175" s="28" t="s">
        <v>205</v>
      </c>
      <c r="M175" s="28" t="s">
        <v>17</v>
      </c>
      <c r="N175" s="28" t="s">
        <v>17</v>
      </c>
    </row>
    <row r="176" spans="1:14" s="14" customFormat="1">
      <c r="A176" s="28" t="s">
        <v>14</v>
      </c>
      <c r="B176" s="28" t="s">
        <v>15</v>
      </c>
      <c r="C176" s="29">
        <v>947.98</v>
      </c>
      <c r="D176" s="29">
        <v>947.98</v>
      </c>
      <c r="E176" s="30">
        <v>921956076</v>
      </c>
      <c r="F176" s="31">
        <v>44267.767314814802</v>
      </c>
      <c r="G176" s="28" t="s">
        <v>16</v>
      </c>
      <c r="H176" s="30">
        <v>4958</v>
      </c>
      <c r="I176" s="28" t="s">
        <v>17</v>
      </c>
      <c r="J176" s="28" t="s">
        <v>206</v>
      </c>
      <c r="K176" s="28" t="s">
        <v>19</v>
      </c>
      <c r="L176" s="28" t="s">
        <v>205</v>
      </c>
      <c r="M176" s="28" t="s">
        <v>17</v>
      </c>
      <c r="N176" s="28" t="s">
        <v>17</v>
      </c>
    </row>
    <row r="177" spans="1:14" s="14" customFormat="1">
      <c r="A177" s="28" t="s">
        <v>14</v>
      </c>
      <c r="B177" s="28" t="s">
        <v>15</v>
      </c>
      <c r="C177" s="29">
        <v>7.65</v>
      </c>
      <c r="D177" s="29">
        <v>7.65</v>
      </c>
      <c r="E177" s="30">
        <v>921959055</v>
      </c>
      <c r="F177" s="31">
        <v>44267.769340277802</v>
      </c>
      <c r="G177" s="28" t="s">
        <v>16</v>
      </c>
      <c r="H177" s="30">
        <v>4959</v>
      </c>
      <c r="I177" s="28" t="s">
        <v>17</v>
      </c>
      <c r="J177" s="28" t="s">
        <v>207</v>
      </c>
      <c r="K177" s="28" t="s">
        <v>19</v>
      </c>
      <c r="L177" s="28" t="s">
        <v>205</v>
      </c>
      <c r="M177" s="28" t="s">
        <v>17</v>
      </c>
      <c r="N177" s="28" t="s">
        <v>17</v>
      </c>
    </row>
    <row r="178" spans="1:14" s="14" customFormat="1">
      <c r="A178" s="28" t="s">
        <v>14</v>
      </c>
      <c r="B178" s="28" t="s">
        <v>15</v>
      </c>
      <c r="C178" s="29">
        <v>9341.77</v>
      </c>
      <c r="D178" s="29">
        <v>9341.77</v>
      </c>
      <c r="E178" s="30">
        <v>921962266</v>
      </c>
      <c r="F178" s="31">
        <v>44267.771423611099</v>
      </c>
      <c r="G178" s="28" t="s">
        <v>16</v>
      </c>
      <c r="H178" s="30">
        <v>4960</v>
      </c>
      <c r="I178" s="28" t="s">
        <v>17</v>
      </c>
      <c r="J178" s="28" t="s">
        <v>208</v>
      </c>
      <c r="K178" s="28" t="s">
        <v>19</v>
      </c>
      <c r="L178" s="28" t="s">
        <v>205</v>
      </c>
      <c r="M178" s="28" t="s">
        <v>17</v>
      </c>
      <c r="N178" s="28" t="s">
        <v>17</v>
      </c>
    </row>
    <row r="179" spans="1:14" s="14" customFormat="1">
      <c r="A179" s="28" t="s">
        <v>14</v>
      </c>
      <c r="B179" s="28" t="s">
        <v>15</v>
      </c>
      <c r="C179" s="29">
        <v>8150.48</v>
      </c>
      <c r="D179" s="29">
        <v>8150.48</v>
      </c>
      <c r="E179" s="30">
        <v>921965301</v>
      </c>
      <c r="F179" s="31">
        <v>44267.773263888899</v>
      </c>
      <c r="G179" s="28" t="s">
        <v>16</v>
      </c>
      <c r="H179" s="30">
        <v>4961</v>
      </c>
      <c r="I179" s="28" t="s">
        <v>17</v>
      </c>
      <c r="J179" s="28" t="s">
        <v>209</v>
      </c>
      <c r="K179" s="28" t="s">
        <v>19</v>
      </c>
      <c r="L179" s="28" t="s">
        <v>205</v>
      </c>
      <c r="M179" s="28" t="s">
        <v>17</v>
      </c>
      <c r="N179" s="28" t="s">
        <v>17</v>
      </c>
    </row>
    <row r="180" spans="1:14">
      <c r="A180" s="2" t="s">
        <v>14</v>
      </c>
      <c r="B180" s="2" t="s">
        <v>15</v>
      </c>
      <c r="C180" s="4">
        <v>1580</v>
      </c>
      <c r="D180" s="4">
        <v>1580</v>
      </c>
      <c r="E180" s="6">
        <v>922434181</v>
      </c>
      <c r="F180" s="8">
        <v>44268.503634259301</v>
      </c>
      <c r="G180" s="2" t="s">
        <v>16</v>
      </c>
      <c r="H180" s="6">
        <v>4964</v>
      </c>
      <c r="I180" s="2" t="s">
        <v>17</v>
      </c>
      <c r="J180" s="2" t="s">
        <v>314</v>
      </c>
      <c r="K180" s="2" t="s">
        <v>19</v>
      </c>
      <c r="L180" s="2" t="s">
        <v>315</v>
      </c>
      <c r="M180" s="2" t="s">
        <v>17</v>
      </c>
      <c r="N180" s="2" t="s">
        <v>17</v>
      </c>
    </row>
    <row r="181" spans="1:14">
      <c r="A181" s="3" t="s">
        <v>14</v>
      </c>
      <c r="B181" s="3" t="s">
        <v>15</v>
      </c>
      <c r="C181" s="5">
        <v>9079</v>
      </c>
      <c r="D181" s="5">
        <v>9079</v>
      </c>
      <c r="E181" s="7">
        <v>923617403</v>
      </c>
      <c r="F181" s="9">
        <v>44270.443009259303</v>
      </c>
      <c r="G181" s="3" t="s">
        <v>16</v>
      </c>
      <c r="H181" s="7">
        <v>4967</v>
      </c>
      <c r="I181" s="3" t="s">
        <v>17</v>
      </c>
      <c r="J181" s="3" t="s">
        <v>316</v>
      </c>
      <c r="K181" s="3" t="s">
        <v>19</v>
      </c>
      <c r="L181" s="3" t="s">
        <v>317</v>
      </c>
      <c r="M181" s="3" t="s">
        <v>17</v>
      </c>
      <c r="N181" s="3" t="s">
        <v>17</v>
      </c>
    </row>
    <row r="182" spans="1:14">
      <c r="A182" s="2" t="s">
        <v>14</v>
      </c>
      <c r="B182" s="2" t="s">
        <v>15</v>
      </c>
      <c r="C182" s="4">
        <v>2</v>
      </c>
      <c r="D182" s="4">
        <v>2</v>
      </c>
      <c r="E182" s="6">
        <v>923999265</v>
      </c>
      <c r="F182" s="8">
        <v>44270.587025462999</v>
      </c>
      <c r="G182" s="2" t="s">
        <v>16</v>
      </c>
      <c r="H182" s="6">
        <v>4970</v>
      </c>
      <c r="I182" s="2" t="s">
        <v>17</v>
      </c>
      <c r="J182" s="2" t="s">
        <v>113</v>
      </c>
      <c r="K182" s="2" t="s">
        <v>68</v>
      </c>
      <c r="L182" s="2" t="s">
        <v>114</v>
      </c>
      <c r="M182" s="2" t="s">
        <v>17</v>
      </c>
      <c r="N182" s="2" t="s">
        <v>17</v>
      </c>
    </row>
    <row r="183" spans="1:14">
      <c r="A183" s="3" t="s">
        <v>14</v>
      </c>
      <c r="B183" s="3" t="s">
        <v>15</v>
      </c>
      <c r="C183" s="5">
        <v>8308</v>
      </c>
      <c r="D183" s="5">
        <v>8308</v>
      </c>
      <c r="E183" s="7">
        <v>924167249</v>
      </c>
      <c r="F183" s="9">
        <v>44270.6433217593</v>
      </c>
      <c r="G183" s="3" t="s">
        <v>16</v>
      </c>
      <c r="H183" s="7">
        <v>4972</v>
      </c>
      <c r="I183" s="3" t="s">
        <v>17</v>
      </c>
      <c r="J183" s="3" t="s">
        <v>99</v>
      </c>
      <c r="K183" s="3" t="s">
        <v>19</v>
      </c>
      <c r="L183" s="3" t="s">
        <v>318</v>
      </c>
      <c r="M183" s="3" t="s">
        <v>17</v>
      </c>
      <c r="N183" s="3" t="s">
        <v>17</v>
      </c>
    </row>
    <row r="184" spans="1:14">
      <c r="A184" s="2" t="s">
        <v>14</v>
      </c>
      <c r="B184" s="2" t="s">
        <v>15</v>
      </c>
      <c r="C184" s="4">
        <v>1209</v>
      </c>
      <c r="D184" s="4">
        <v>1209</v>
      </c>
      <c r="E184" s="6">
        <v>924298702</v>
      </c>
      <c r="F184" s="8">
        <v>44270.685532407399</v>
      </c>
      <c r="G184" s="2" t="s">
        <v>16</v>
      </c>
      <c r="H184" s="6">
        <v>4973</v>
      </c>
      <c r="I184" s="2" t="s">
        <v>17</v>
      </c>
      <c r="J184" s="2" t="s">
        <v>319</v>
      </c>
      <c r="K184" s="2" t="s">
        <v>45</v>
      </c>
      <c r="L184" s="2" t="s">
        <v>320</v>
      </c>
      <c r="M184" s="2" t="s">
        <v>17</v>
      </c>
      <c r="N184" s="2" t="s">
        <v>17</v>
      </c>
    </row>
    <row r="185" spans="1:14">
      <c r="A185" s="3" t="s">
        <v>14</v>
      </c>
      <c r="B185" s="3" t="s">
        <v>15</v>
      </c>
      <c r="C185" s="5">
        <v>164592.79</v>
      </c>
      <c r="D185" s="5">
        <v>164592.79</v>
      </c>
      <c r="E185" s="7">
        <v>924520355</v>
      </c>
      <c r="F185" s="9">
        <v>44270.768587963001</v>
      </c>
      <c r="G185" s="3" t="s">
        <v>16</v>
      </c>
      <c r="H185" s="7">
        <v>4974</v>
      </c>
      <c r="I185" s="3" t="s">
        <v>17</v>
      </c>
      <c r="J185" s="3" t="s">
        <v>321</v>
      </c>
      <c r="K185" s="3" t="s">
        <v>45</v>
      </c>
      <c r="L185" s="3" t="s">
        <v>322</v>
      </c>
      <c r="M185" s="3" t="s">
        <v>17</v>
      </c>
      <c r="N185" s="3" t="s">
        <v>17</v>
      </c>
    </row>
    <row r="186" spans="1:14">
      <c r="A186" s="2" t="s">
        <v>14</v>
      </c>
      <c r="B186" s="2" t="s">
        <v>15</v>
      </c>
      <c r="C186" s="4">
        <v>3073</v>
      </c>
      <c r="D186" s="4">
        <v>3073</v>
      </c>
      <c r="E186" s="6">
        <v>924825056</v>
      </c>
      <c r="F186" s="8">
        <v>44270.907048611101</v>
      </c>
      <c r="G186" s="2" t="s">
        <v>16</v>
      </c>
      <c r="H186" s="6">
        <v>4975</v>
      </c>
      <c r="I186" s="2" t="s">
        <v>17</v>
      </c>
      <c r="J186" s="2" t="s">
        <v>323</v>
      </c>
      <c r="K186" s="2" t="s">
        <v>19</v>
      </c>
      <c r="L186" s="2" t="s">
        <v>324</v>
      </c>
      <c r="M186" s="2" t="s">
        <v>17</v>
      </c>
      <c r="N186" s="2" t="s">
        <v>17</v>
      </c>
    </row>
    <row r="187" spans="1:14">
      <c r="A187" s="3" t="s">
        <v>14</v>
      </c>
      <c r="B187" s="3" t="s">
        <v>15</v>
      </c>
      <c r="C187" s="5">
        <v>3717</v>
      </c>
      <c r="D187" s="5">
        <v>3717</v>
      </c>
      <c r="E187" s="7">
        <v>924831898</v>
      </c>
      <c r="F187" s="9">
        <v>44270.911041666703</v>
      </c>
      <c r="G187" s="3" t="s">
        <v>16</v>
      </c>
      <c r="H187" s="7">
        <v>4976</v>
      </c>
      <c r="I187" s="3" t="s">
        <v>17</v>
      </c>
      <c r="J187" s="3" t="s">
        <v>325</v>
      </c>
      <c r="K187" s="3" t="s">
        <v>19</v>
      </c>
      <c r="L187" s="3" t="s">
        <v>324</v>
      </c>
      <c r="M187" s="3" t="s">
        <v>17</v>
      </c>
      <c r="N187" s="3" t="s">
        <v>17</v>
      </c>
    </row>
    <row r="188" spans="1:14">
      <c r="A188" s="2" t="s">
        <v>14</v>
      </c>
      <c r="B188" s="2" t="s">
        <v>15</v>
      </c>
      <c r="C188" s="4">
        <v>492</v>
      </c>
      <c r="D188" s="4">
        <v>492</v>
      </c>
      <c r="E188" s="6">
        <v>925097773</v>
      </c>
      <c r="F188" s="8">
        <v>44271.379386574103</v>
      </c>
      <c r="G188" s="2" t="s">
        <v>16</v>
      </c>
      <c r="H188" s="6">
        <v>4977</v>
      </c>
      <c r="I188" s="2" t="s">
        <v>17</v>
      </c>
      <c r="J188" s="2" t="s">
        <v>326</v>
      </c>
      <c r="K188" s="2" t="s">
        <v>136</v>
      </c>
      <c r="L188" s="2" t="s">
        <v>327</v>
      </c>
      <c r="M188" s="2" t="s">
        <v>17</v>
      </c>
      <c r="N188" s="2" t="s">
        <v>17</v>
      </c>
    </row>
    <row r="189" spans="1:14">
      <c r="A189" s="3" t="s">
        <v>14</v>
      </c>
      <c r="B189" s="3" t="s">
        <v>15</v>
      </c>
      <c r="C189" s="5">
        <v>6922</v>
      </c>
      <c r="D189" s="5">
        <v>6922</v>
      </c>
      <c r="E189" s="7">
        <v>925173193</v>
      </c>
      <c r="F189" s="9">
        <v>44271.410590277803</v>
      </c>
      <c r="G189" s="3" t="s">
        <v>16</v>
      </c>
      <c r="H189" s="7">
        <v>4978</v>
      </c>
      <c r="I189" s="3" t="s">
        <v>17</v>
      </c>
      <c r="J189" s="3" t="s">
        <v>328</v>
      </c>
      <c r="K189" s="3" t="s">
        <v>329</v>
      </c>
      <c r="L189" s="3" t="s">
        <v>330</v>
      </c>
      <c r="M189" s="3" t="s">
        <v>17</v>
      </c>
      <c r="N189" s="3" t="s">
        <v>17</v>
      </c>
    </row>
    <row r="190" spans="1:14">
      <c r="A190" s="2" t="s">
        <v>14</v>
      </c>
      <c r="B190" s="2" t="s">
        <v>15</v>
      </c>
      <c r="C190" s="4">
        <v>602.51</v>
      </c>
      <c r="D190" s="4">
        <v>602.51</v>
      </c>
      <c r="E190" s="6">
        <v>925274578</v>
      </c>
      <c r="F190" s="8">
        <v>44271.449236111097</v>
      </c>
      <c r="G190" s="2" t="s">
        <v>16</v>
      </c>
      <c r="H190" s="6">
        <v>4980</v>
      </c>
      <c r="I190" s="2" t="s">
        <v>17</v>
      </c>
      <c r="J190" s="2" t="s">
        <v>331</v>
      </c>
      <c r="K190" s="2" t="s">
        <v>45</v>
      </c>
      <c r="L190" s="2" t="s">
        <v>332</v>
      </c>
      <c r="M190" s="2" t="s">
        <v>17</v>
      </c>
      <c r="N190" s="2" t="s">
        <v>17</v>
      </c>
    </row>
    <row r="191" spans="1:14">
      <c r="A191" s="3" t="s">
        <v>14</v>
      </c>
      <c r="B191" s="3" t="s">
        <v>15</v>
      </c>
      <c r="C191" s="5">
        <v>17</v>
      </c>
      <c r="D191" s="5">
        <v>17</v>
      </c>
      <c r="E191" s="7">
        <v>925284460</v>
      </c>
      <c r="F191" s="9">
        <v>44271.452800925901</v>
      </c>
      <c r="G191" s="3" t="s">
        <v>16</v>
      </c>
      <c r="H191" s="7">
        <v>4982</v>
      </c>
      <c r="I191" s="3" t="s">
        <v>17</v>
      </c>
      <c r="J191" s="3" t="s">
        <v>333</v>
      </c>
      <c r="K191" s="3" t="s">
        <v>45</v>
      </c>
      <c r="L191" s="3" t="s">
        <v>334</v>
      </c>
      <c r="M191" s="3" t="s">
        <v>17</v>
      </c>
      <c r="N191" s="3" t="s">
        <v>17</v>
      </c>
    </row>
    <row r="192" spans="1:14">
      <c r="A192" s="2" t="s">
        <v>14</v>
      </c>
      <c r="B192" s="2" t="s">
        <v>15</v>
      </c>
      <c r="C192" s="4">
        <v>7171</v>
      </c>
      <c r="D192" s="4">
        <v>7171</v>
      </c>
      <c r="E192" s="6">
        <v>925443974</v>
      </c>
      <c r="F192" s="8">
        <v>44271.512581018498</v>
      </c>
      <c r="G192" s="2" t="s">
        <v>16</v>
      </c>
      <c r="H192" s="6">
        <v>4983</v>
      </c>
      <c r="I192" s="2" t="s">
        <v>17</v>
      </c>
      <c r="J192" s="2" t="s">
        <v>335</v>
      </c>
      <c r="K192" s="2" t="s">
        <v>218</v>
      </c>
      <c r="L192" s="2" t="s">
        <v>336</v>
      </c>
      <c r="M192" s="2" t="s">
        <v>17</v>
      </c>
      <c r="N192" s="2" t="s">
        <v>17</v>
      </c>
    </row>
    <row r="193" spans="1:14">
      <c r="A193" s="3" t="s">
        <v>14</v>
      </c>
      <c r="B193" s="3" t="s">
        <v>15</v>
      </c>
      <c r="C193" s="5">
        <v>148224</v>
      </c>
      <c r="D193" s="5">
        <v>148224</v>
      </c>
      <c r="E193" s="7">
        <v>925452804</v>
      </c>
      <c r="F193" s="9">
        <v>44271.5161226852</v>
      </c>
      <c r="G193" s="3" t="s">
        <v>16</v>
      </c>
      <c r="H193" s="7">
        <v>4984</v>
      </c>
      <c r="I193" s="3" t="s">
        <v>17</v>
      </c>
      <c r="J193" s="3" t="s">
        <v>337</v>
      </c>
      <c r="K193" s="3" t="s">
        <v>218</v>
      </c>
      <c r="L193" s="3" t="s">
        <v>336</v>
      </c>
      <c r="M193" s="3" t="s">
        <v>17</v>
      </c>
      <c r="N193" s="3" t="s">
        <v>17</v>
      </c>
    </row>
    <row r="194" spans="1:14">
      <c r="A194" s="2" t="s">
        <v>14</v>
      </c>
      <c r="B194" s="2" t="s">
        <v>15</v>
      </c>
      <c r="C194" s="4">
        <v>119578</v>
      </c>
      <c r="D194" s="4">
        <v>119578</v>
      </c>
      <c r="E194" s="6">
        <v>925458980</v>
      </c>
      <c r="F194" s="8">
        <v>44271.518703703703</v>
      </c>
      <c r="G194" s="2" t="s">
        <v>16</v>
      </c>
      <c r="H194" s="6">
        <v>4985</v>
      </c>
      <c r="I194" s="2" t="s">
        <v>17</v>
      </c>
      <c r="J194" s="2" t="s">
        <v>338</v>
      </c>
      <c r="K194" s="2" t="s">
        <v>218</v>
      </c>
      <c r="L194" s="2" t="s">
        <v>336</v>
      </c>
      <c r="M194" s="2" t="s">
        <v>17</v>
      </c>
      <c r="N194" s="2" t="s">
        <v>17</v>
      </c>
    </row>
    <row r="195" spans="1:14">
      <c r="A195" s="3" t="s">
        <v>14</v>
      </c>
      <c r="B195" s="3" t="s">
        <v>15</v>
      </c>
      <c r="C195" s="5">
        <v>60050</v>
      </c>
      <c r="D195" s="5">
        <v>60050</v>
      </c>
      <c r="E195" s="7">
        <v>925464772</v>
      </c>
      <c r="F195" s="9">
        <v>44271.5213657407</v>
      </c>
      <c r="G195" s="3" t="s">
        <v>16</v>
      </c>
      <c r="H195" s="7">
        <v>4986</v>
      </c>
      <c r="I195" s="3" t="s">
        <v>17</v>
      </c>
      <c r="J195" s="3" t="s">
        <v>339</v>
      </c>
      <c r="K195" s="3" t="s">
        <v>218</v>
      </c>
      <c r="L195" s="3" t="s">
        <v>336</v>
      </c>
      <c r="M195" s="3" t="s">
        <v>17</v>
      </c>
      <c r="N195" s="3" t="s">
        <v>17</v>
      </c>
    </row>
    <row r="196" spans="1:14">
      <c r="A196" s="2" t="s">
        <v>14</v>
      </c>
      <c r="B196" s="2" t="s">
        <v>15</v>
      </c>
      <c r="C196" s="4">
        <v>56500</v>
      </c>
      <c r="D196" s="4">
        <v>56500</v>
      </c>
      <c r="E196" s="6">
        <v>925468479</v>
      </c>
      <c r="F196" s="8">
        <v>44271.523055555597</v>
      </c>
      <c r="G196" s="2" t="s">
        <v>16</v>
      </c>
      <c r="H196" s="6">
        <v>4987</v>
      </c>
      <c r="I196" s="2" t="s">
        <v>17</v>
      </c>
      <c r="J196" s="2" t="s">
        <v>340</v>
      </c>
      <c r="K196" s="2" t="s">
        <v>218</v>
      </c>
      <c r="L196" s="2" t="s">
        <v>336</v>
      </c>
      <c r="M196" s="2" t="s">
        <v>17</v>
      </c>
      <c r="N196" s="2" t="s">
        <v>17</v>
      </c>
    </row>
    <row r="197" spans="1:14">
      <c r="A197" s="3" t="s">
        <v>14</v>
      </c>
      <c r="B197" s="3" t="s">
        <v>15</v>
      </c>
      <c r="C197" s="5">
        <v>49388</v>
      </c>
      <c r="D197" s="5">
        <v>49388</v>
      </c>
      <c r="E197" s="7">
        <v>925475826</v>
      </c>
      <c r="F197" s="9">
        <v>44271.526504629597</v>
      </c>
      <c r="G197" s="3" t="s">
        <v>16</v>
      </c>
      <c r="H197" s="7">
        <v>4988</v>
      </c>
      <c r="I197" s="3" t="s">
        <v>17</v>
      </c>
      <c r="J197" s="3" t="s">
        <v>341</v>
      </c>
      <c r="K197" s="3" t="s">
        <v>218</v>
      </c>
      <c r="L197" s="3" t="s">
        <v>336</v>
      </c>
      <c r="M197" s="3" t="s">
        <v>17</v>
      </c>
      <c r="N197" s="3" t="s">
        <v>17</v>
      </c>
    </row>
    <row r="198" spans="1:14">
      <c r="A198" s="2" t="s">
        <v>14</v>
      </c>
      <c r="B198" s="2" t="s">
        <v>15</v>
      </c>
      <c r="C198" s="4">
        <v>19926</v>
      </c>
      <c r="D198" s="4">
        <v>19926</v>
      </c>
      <c r="E198" s="6">
        <v>925482303</v>
      </c>
      <c r="F198" s="8">
        <v>44271.529421296298</v>
      </c>
      <c r="G198" s="2" t="s">
        <v>16</v>
      </c>
      <c r="H198" s="6">
        <v>4989</v>
      </c>
      <c r="I198" s="2" t="s">
        <v>17</v>
      </c>
      <c r="J198" s="2" t="s">
        <v>342</v>
      </c>
      <c r="K198" s="2" t="s">
        <v>218</v>
      </c>
      <c r="L198" s="2" t="s">
        <v>336</v>
      </c>
      <c r="M198" s="2" t="s">
        <v>17</v>
      </c>
      <c r="N198" s="2" t="s">
        <v>17</v>
      </c>
    </row>
    <row r="199" spans="1:14">
      <c r="A199" s="3" t="s">
        <v>14</v>
      </c>
      <c r="B199" s="3" t="s">
        <v>15</v>
      </c>
      <c r="C199" s="5">
        <v>19970</v>
      </c>
      <c r="D199" s="5">
        <v>19970</v>
      </c>
      <c r="E199" s="7">
        <v>925487976</v>
      </c>
      <c r="F199" s="9">
        <v>44271.532164351898</v>
      </c>
      <c r="G199" s="3" t="s">
        <v>16</v>
      </c>
      <c r="H199" s="7">
        <v>4990</v>
      </c>
      <c r="I199" s="3" t="s">
        <v>17</v>
      </c>
      <c r="J199" s="3" t="s">
        <v>343</v>
      </c>
      <c r="K199" s="3" t="s">
        <v>218</v>
      </c>
      <c r="L199" s="3" t="s">
        <v>336</v>
      </c>
      <c r="M199" s="3" t="s">
        <v>17</v>
      </c>
      <c r="N199" s="3" t="s">
        <v>17</v>
      </c>
    </row>
    <row r="200" spans="1:14">
      <c r="A200" s="2" t="s">
        <v>14</v>
      </c>
      <c r="B200" s="2" t="s">
        <v>15</v>
      </c>
      <c r="C200" s="4">
        <v>17854</v>
      </c>
      <c r="D200" s="4">
        <v>17854</v>
      </c>
      <c r="E200" s="6">
        <v>925497004</v>
      </c>
      <c r="F200" s="8">
        <v>44271.536493055602</v>
      </c>
      <c r="G200" s="2" t="s">
        <v>16</v>
      </c>
      <c r="H200" s="6">
        <v>4991</v>
      </c>
      <c r="I200" s="2" t="s">
        <v>17</v>
      </c>
      <c r="J200" s="2" t="s">
        <v>344</v>
      </c>
      <c r="K200" s="2" t="s">
        <v>218</v>
      </c>
      <c r="L200" s="2" t="s">
        <v>336</v>
      </c>
      <c r="M200" s="2" t="s">
        <v>17</v>
      </c>
      <c r="N200" s="2" t="s">
        <v>17</v>
      </c>
    </row>
    <row r="201" spans="1:14">
      <c r="A201" s="3" t="s">
        <v>14</v>
      </c>
      <c r="B201" s="3" t="s">
        <v>15</v>
      </c>
      <c r="C201" s="5">
        <v>284</v>
      </c>
      <c r="D201" s="5">
        <v>284</v>
      </c>
      <c r="E201" s="7">
        <v>925516073</v>
      </c>
      <c r="F201" s="9">
        <v>44271.545995370398</v>
      </c>
      <c r="G201" s="3" t="s">
        <v>16</v>
      </c>
      <c r="H201" s="7">
        <v>4992</v>
      </c>
      <c r="I201" s="3" t="s">
        <v>17</v>
      </c>
      <c r="J201" s="3" t="s">
        <v>345</v>
      </c>
      <c r="K201" s="3" t="s">
        <v>45</v>
      </c>
      <c r="L201" s="3" t="s">
        <v>346</v>
      </c>
      <c r="M201" s="3" t="s">
        <v>17</v>
      </c>
      <c r="N201" s="3" t="s">
        <v>17</v>
      </c>
    </row>
    <row r="202" spans="1:14">
      <c r="A202" s="2" t="s">
        <v>14</v>
      </c>
      <c r="B202" s="2" t="s">
        <v>15</v>
      </c>
      <c r="C202" s="4">
        <v>99</v>
      </c>
      <c r="D202" s="4">
        <v>99</v>
      </c>
      <c r="E202" s="6">
        <v>925580646</v>
      </c>
      <c r="F202" s="8">
        <v>44271.578113425901</v>
      </c>
      <c r="G202" s="2" t="s">
        <v>16</v>
      </c>
      <c r="H202" s="6">
        <v>4993</v>
      </c>
      <c r="I202" s="2" t="s">
        <v>17</v>
      </c>
      <c r="J202" s="2" t="s">
        <v>347</v>
      </c>
      <c r="K202" s="2" t="s">
        <v>45</v>
      </c>
      <c r="L202" s="2" t="s">
        <v>348</v>
      </c>
      <c r="M202" s="2" t="s">
        <v>17</v>
      </c>
      <c r="N202" s="2" t="s">
        <v>17</v>
      </c>
    </row>
    <row r="203" spans="1:14">
      <c r="A203" s="3" t="s">
        <v>14</v>
      </c>
      <c r="B203" s="3" t="s">
        <v>15</v>
      </c>
      <c r="C203" s="5">
        <v>10</v>
      </c>
      <c r="D203" s="5">
        <v>10</v>
      </c>
      <c r="E203" s="7">
        <v>925598722</v>
      </c>
      <c r="F203" s="9">
        <v>44271.586412037002</v>
      </c>
      <c r="G203" s="3" t="s">
        <v>16</v>
      </c>
      <c r="H203" s="7">
        <v>4995</v>
      </c>
      <c r="I203" s="3" t="s">
        <v>17</v>
      </c>
      <c r="J203" s="3" t="s">
        <v>347</v>
      </c>
      <c r="K203" s="3" t="s">
        <v>45</v>
      </c>
      <c r="L203" s="3" t="s">
        <v>348</v>
      </c>
      <c r="M203" s="3" t="s">
        <v>17</v>
      </c>
      <c r="N203" s="3" t="s">
        <v>17</v>
      </c>
    </row>
    <row r="204" spans="1:14">
      <c r="A204" s="2" t="s">
        <v>14</v>
      </c>
      <c r="B204" s="2" t="s">
        <v>15</v>
      </c>
      <c r="C204" s="4">
        <v>54679</v>
      </c>
      <c r="D204" s="4">
        <v>54679</v>
      </c>
      <c r="E204" s="6">
        <v>925637527</v>
      </c>
      <c r="F204" s="8">
        <v>44271.602986111102</v>
      </c>
      <c r="G204" s="2" t="s">
        <v>16</v>
      </c>
      <c r="H204" s="6">
        <v>4997</v>
      </c>
      <c r="I204" s="2" t="s">
        <v>17</v>
      </c>
      <c r="J204" s="2" t="s">
        <v>349</v>
      </c>
      <c r="K204" s="2" t="s">
        <v>42</v>
      </c>
      <c r="L204" s="2" t="s">
        <v>350</v>
      </c>
      <c r="M204" s="2" t="s">
        <v>17</v>
      </c>
      <c r="N204" s="2" t="s">
        <v>17</v>
      </c>
    </row>
    <row r="205" spans="1:14">
      <c r="A205" s="3" t="s">
        <v>14</v>
      </c>
      <c r="B205" s="3" t="s">
        <v>15</v>
      </c>
      <c r="C205" s="5">
        <v>5270</v>
      </c>
      <c r="D205" s="5">
        <v>5270</v>
      </c>
      <c r="E205" s="7">
        <v>925669311</v>
      </c>
      <c r="F205" s="9">
        <v>44271.6157060185</v>
      </c>
      <c r="G205" s="3" t="s">
        <v>16</v>
      </c>
      <c r="H205" s="7">
        <v>4998</v>
      </c>
      <c r="I205" s="3" t="s">
        <v>17</v>
      </c>
      <c r="J205" s="3" t="s">
        <v>351</v>
      </c>
      <c r="K205" s="3" t="s">
        <v>19</v>
      </c>
      <c r="L205" s="3" t="s">
        <v>352</v>
      </c>
      <c r="M205" s="3" t="s">
        <v>17</v>
      </c>
      <c r="N205" s="3" t="s">
        <v>17</v>
      </c>
    </row>
    <row r="206" spans="1:14">
      <c r="A206" s="2" t="s">
        <v>14</v>
      </c>
      <c r="B206" s="2" t="s">
        <v>15</v>
      </c>
      <c r="C206" s="4">
        <v>100218</v>
      </c>
      <c r="D206" s="4">
        <v>100218</v>
      </c>
      <c r="E206" s="6">
        <v>925670508</v>
      </c>
      <c r="F206" s="8">
        <v>44271.616180555597</v>
      </c>
      <c r="G206" s="2" t="s">
        <v>16</v>
      </c>
      <c r="H206" s="6">
        <v>4999</v>
      </c>
      <c r="I206" s="2" t="s">
        <v>17</v>
      </c>
      <c r="J206" s="2" t="s">
        <v>353</v>
      </c>
      <c r="K206" s="2" t="s">
        <v>45</v>
      </c>
      <c r="L206" s="2" t="s">
        <v>354</v>
      </c>
      <c r="M206" s="2" t="s">
        <v>17</v>
      </c>
      <c r="N206" s="2" t="s">
        <v>17</v>
      </c>
    </row>
    <row r="207" spans="1:14">
      <c r="A207" s="3" t="s">
        <v>14</v>
      </c>
      <c r="B207" s="3" t="s">
        <v>15</v>
      </c>
      <c r="C207" s="5">
        <v>55596</v>
      </c>
      <c r="D207" s="5">
        <v>55596</v>
      </c>
      <c r="E207" s="7">
        <v>925684350</v>
      </c>
      <c r="F207" s="9">
        <v>44271.621550925898</v>
      </c>
      <c r="G207" s="3" t="s">
        <v>16</v>
      </c>
      <c r="H207" s="7">
        <v>5000</v>
      </c>
      <c r="I207" s="3" t="s">
        <v>17</v>
      </c>
      <c r="J207" s="3" t="s">
        <v>355</v>
      </c>
      <c r="K207" s="3" t="s">
        <v>42</v>
      </c>
      <c r="L207" s="3" t="s">
        <v>356</v>
      </c>
      <c r="M207" s="3" t="s">
        <v>17</v>
      </c>
      <c r="N207" s="3" t="s">
        <v>17</v>
      </c>
    </row>
    <row r="208" spans="1:14">
      <c r="A208" s="2" t="s">
        <v>14</v>
      </c>
      <c r="B208" s="2" t="s">
        <v>15</v>
      </c>
      <c r="C208" s="4">
        <v>73715.98</v>
      </c>
      <c r="D208" s="4">
        <v>73715.98</v>
      </c>
      <c r="E208" s="6">
        <v>925696959</v>
      </c>
      <c r="F208" s="8">
        <v>44271.6264814815</v>
      </c>
      <c r="G208" s="2" t="s">
        <v>16</v>
      </c>
      <c r="H208" s="6">
        <v>5001</v>
      </c>
      <c r="I208" s="2" t="s">
        <v>17</v>
      </c>
      <c r="J208" s="2" t="s">
        <v>357</v>
      </c>
      <c r="K208" s="2" t="s">
        <v>136</v>
      </c>
      <c r="L208" s="2" t="s">
        <v>358</v>
      </c>
      <c r="M208" s="2" t="s">
        <v>17</v>
      </c>
      <c r="N208" s="2" t="s">
        <v>17</v>
      </c>
    </row>
    <row r="209" spans="1:14">
      <c r="A209" s="3" t="s">
        <v>14</v>
      </c>
      <c r="B209" s="3" t="s">
        <v>15</v>
      </c>
      <c r="C209" s="5">
        <v>13621</v>
      </c>
      <c r="D209" s="5">
        <v>13621</v>
      </c>
      <c r="E209" s="7">
        <v>926056884</v>
      </c>
      <c r="F209" s="9">
        <v>44271.801863425899</v>
      </c>
      <c r="G209" s="3" t="s">
        <v>16</v>
      </c>
      <c r="H209" s="7">
        <v>5005</v>
      </c>
      <c r="I209" s="3" t="s">
        <v>17</v>
      </c>
      <c r="J209" s="3" t="s">
        <v>144</v>
      </c>
      <c r="K209" s="3" t="s">
        <v>19</v>
      </c>
      <c r="L209" s="3" t="s">
        <v>359</v>
      </c>
      <c r="M209" s="3" t="s">
        <v>17</v>
      </c>
      <c r="N209" s="3" t="s">
        <v>17</v>
      </c>
    </row>
    <row r="210" spans="1:14">
      <c r="A210" s="2" t="s">
        <v>14</v>
      </c>
      <c r="B210" s="2" t="s">
        <v>15</v>
      </c>
      <c r="C210" s="4">
        <v>1354</v>
      </c>
      <c r="D210" s="4">
        <v>1354</v>
      </c>
      <c r="E210" s="6">
        <v>926395639</v>
      </c>
      <c r="F210" s="8">
        <v>44272.3342708333</v>
      </c>
      <c r="G210" s="2" t="s">
        <v>16</v>
      </c>
      <c r="H210" s="6">
        <v>5009</v>
      </c>
      <c r="I210" s="2" t="s">
        <v>17</v>
      </c>
      <c r="J210" s="2" t="s">
        <v>360</v>
      </c>
      <c r="K210" s="2" t="s">
        <v>45</v>
      </c>
      <c r="L210" s="2" t="s">
        <v>361</v>
      </c>
      <c r="M210" s="2" t="s">
        <v>17</v>
      </c>
      <c r="N210" s="2" t="s">
        <v>17</v>
      </c>
    </row>
    <row r="211" spans="1:14" s="46" customFormat="1">
      <c r="A211" s="42" t="s">
        <v>14</v>
      </c>
      <c r="B211" s="42" t="s">
        <v>15</v>
      </c>
      <c r="C211" s="43">
        <v>73951</v>
      </c>
      <c r="D211" s="43">
        <v>73951</v>
      </c>
      <c r="E211" s="44">
        <v>926532246</v>
      </c>
      <c r="F211" s="45">
        <v>44272.405949074098</v>
      </c>
      <c r="G211" s="42" t="s">
        <v>16</v>
      </c>
      <c r="H211" s="44">
        <v>5011</v>
      </c>
      <c r="I211" s="42" t="s">
        <v>17</v>
      </c>
      <c r="J211" s="42" t="s">
        <v>362</v>
      </c>
      <c r="K211" s="42" t="s">
        <v>363</v>
      </c>
      <c r="L211" s="42" t="s">
        <v>364</v>
      </c>
      <c r="M211" s="42" t="s">
        <v>17</v>
      </c>
      <c r="N211" s="42" t="s">
        <v>17</v>
      </c>
    </row>
    <row r="212" spans="1:14">
      <c r="A212" s="2" t="s">
        <v>14</v>
      </c>
      <c r="B212" s="2" t="s">
        <v>15</v>
      </c>
      <c r="C212" s="4">
        <v>15401</v>
      </c>
      <c r="D212" s="4">
        <v>15401</v>
      </c>
      <c r="E212" s="6">
        <v>926693363</v>
      </c>
      <c r="F212" s="8">
        <v>44272.473668981504</v>
      </c>
      <c r="G212" s="2" t="s">
        <v>16</v>
      </c>
      <c r="H212" s="6">
        <v>5015</v>
      </c>
      <c r="I212" s="2" t="s">
        <v>17</v>
      </c>
      <c r="J212" s="2" t="s">
        <v>144</v>
      </c>
      <c r="K212" s="2" t="s">
        <v>365</v>
      </c>
      <c r="L212" s="2" t="s">
        <v>366</v>
      </c>
      <c r="M212" s="2" t="s">
        <v>17</v>
      </c>
      <c r="N212" s="2" t="s">
        <v>17</v>
      </c>
    </row>
    <row r="213" spans="1:14">
      <c r="A213" s="3" t="s">
        <v>14</v>
      </c>
      <c r="B213" s="3" t="s">
        <v>15</v>
      </c>
      <c r="C213" s="5">
        <v>43278</v>
      </c>
      <c r="D213" s="5">
        <v>43278</v>
      </c>
      <c r="E213" s="7">
        <v>926769343</v>
      </c>
      <c r="F213" s="9">
        <v>44272.505011574103</v>
      </c>
      <c r="G213" s="3" t="s">
        <v>16</v>
      </c>
      <c r="H213" s="7">
        <v>5018</v>
      </c>
      <c r="I213" s="3" t="s">
        <v>17</v>
      </c>
      <c r="J213" s="3" t="s">
        <v>367</v>
      </c>
      <c r="K213" s="3" t="s">
        <v>368</v>
      </c>
      <c r="L213" s="3" t="s">
        <v>369</v>
      </c>
      <c r="M213" s="3" t="s">
        <v>17</v>
      </c>
      <c r="N213" s="3" t="s">
        <v>17</v>
      </c>
    </row>
    <row r="214" spans="1:14">
      <c r="A214" s="2" t="s">
        <v>14</v>
      </c>
      <c r="B214" s="2" t="s">
        <v>15</v>
      </c>
      <c r="C214" s="4">
        <v>6330</v>
      </c>
      <c r="D214" s="4">
        <v>6330</v>
      </c>
      <c r="E214" s="6">
        <v>926775233</v>
      </c>
      <c r="F214" s="8">
        <v>44272.5076736111</v>
      </c>
      <c r="G214" s="2" t="s">
        <v>16</v>
      </c>
      <c r="H214" s="6">
        <v>5019</v>
      </c>
      <c r="I214" s="2" t="s">
        <v>17</v>
      </c>
      <c r="J214" s="2" t="s">
        <v>370</v>
      </c>
      <c r="K214" s="2" t="s">
        <v>368</v>
      </c>
      <c r="L214" s="2" t="s">
        <v>369</v>
      </c>
      <c r="M214" s="2" t="s">
        <v>17</v>
      </c>
      <c r="N214" s="2" t="s">
        <v>17</v>
      </c>
    </row>
    <row r="215" spans="1:14">
      <c r="A215" s="3" t="s">
        <v>14</v>
      </c>
      <c r="B215" s="3" t="s">
        <v>15</v>
      </c>
      <c r="C215" s="5">
        <v>7606</v>
      </c>
      <c r="D215" s="5">
        <v>7606</v>
      </c>
      <c r="E215" s="7">
        <v>926782558</v>
      </c>
      <c r="F215" s="9">
        <v>44272.510925925897</v>
      </c>
      <c r="G215" s="3" t="s">
        <v>16</v>
      </c>
      <c r="H215" s="7">
        <v>5020</v>
      </c>
      <c r="I215" s="3" t="s">
        <v>17</v>
      </c>
      <c r="J215" s="3" t="s">
        <v>371</v>
      </c>
      <c r="K215" s="3" t="s">
        <v>368</v>
      </c>
      <c r="L215" s="3" t="s">
        <v>369</v>
      </c>
      <c r="M215" s="3" t="s">
        <v>17</v>
      </c>
      <c r="N215" s="3" t="s">
        <v>17</v>
      </c>
    </row>
    <row r="216" spans="1:14">
      <c r="A216" s="2" t="s">
        <v>14</v>
      </c>
      <c r="B216" s="2" t="s">
        <v>15</v>
      </c>
      <c r="C216" s="4">
        <v>35.840000000000003</v>
      </c>
      <c r="D216" s="4">
        <v>35.840000000000003</v>
      </c>
      <c r="E216" s="6">
        <v>927064993</v>
      </c>
      <c r="F216" s="8">
        <v>44272.643530092602</v>
      </c>
      <c r="G216" s="2" t="s">
        <v>16</v>
      </c>
      <c r="H216" s="6">
        <v>5024</v>
      </c>
      <c r="I216" s="2" t="s">
        <v>17</v>
      </c>
      <c r="J216" s="2" t="s">
        <v>372</v>
      </c>
      <c r="K216" s="2" t="s">
        <v>45</v>
      </c>
      <c r="L216" s="2" t="s">
        <v>373</v>
      </c>
      <c r="M216" s="2" t="s">
        <v>17</v>
      </c>
      <c r="N216" s="2" t="s">
        <v>17</v>
      </c>
    </row>
    <row r="217" spans="1:14">
      <c r="A217" s="3" t="s">
        <v>14</v>
      </c>
      <c r="B217" s="3" t="s">
        <v>15</v>
      </c>
      <c r="C217" s="5">
        <v>5416</v>
      </c>
      <c r="D217" s="5">
        <v>5416</v>
      </c>
      <c r="E217" s="7">
        <v>927135303</v>
      </c>
      <c r="F217" s="9">
        <v>44272.6731365741</v>
      </c>
      <c r="G217" s="3" t="s">
        <v>16</v>
      </c>
      <c r="H217" s="7">
        <v>5025</v>
      </c>
      <c r="I217" s="3" t="s">
        <v>17</v>
      </c>
      <c r="J217" s="3" t="s">
        <v>374</v>
      </c>
      <c r="K217" s="3" t="s">
        <v>45</v>
      </c>
      <c r="L217" s="3" t="s">
        <v>375</v>
      </c>
      <c r="M217" s="3" t="s">
        <v>17</v>
      </c>
      <c r="N217" s="3" t="s">
        <v>17</v>
      </c>
    </row>
    <row r="218" spans="1:14">
      <c r="A218" s="2" t="s">
        <v>14</v>
      </c>
      <c r="B218" s="2" t="s">
        <v>15</v>
      </c>
      <c r="C218" s="4">
        <v>36716.25</v>
      </c>
      <c r="D218" s="4">
        <v>36716.25</v>
      </c>
      <c r="E218" s="6">
        <v>927154699</v>
      </c>
      <c r="F218" s="8">
        <v>44272.681678240697</v>
      </c>
      <c r="G218" s="2" t="s">
        <v>16</v>
      </c>
      <c r="H218" s="6">
        <v>5026</v>
      </c>
      <c r="I218" s="2" t="s">
        <v>17</v>
      </c>
      <c r="J218" s="2" t="s">
        <v>376</v>
      </c>
      <c r="K218" s="2" t="s">
        <v>45</v>
      </c>
      <c r="L218" s="2" t="s">
        <v>377</v>
      </c>
      <c r="M218" s="2" t="s">
        <v>17</v>
      </c>
      <c r="N218" s="2" t="s">
        <v>17</v>
      </c>
    </row>
    <row r="219" spans="1:14">
      <c r="A219" s="3" t="s">
        <v>14</v>
      </c>
      <c r="B219" s="3" t="s">
        <v>15</v>
      </c>
      <c r="C219" s="5">
        <v>664</v>
      </c>
      <c r="D219" s="5">
        <v>664</v>
      </c>
      <c r="E219" s="7">
        <v>927359839</v>
      </c>
      <c r="F219" s="9">
        <v>44272.793530092596</v>
      </c>
      <c r="G219" s="3" t="s">
        <v>16</v>
      </c>
      <c r="H219" s="7">
        <v>5027</v>
      </c>
      <c r="I219" s="3" t="s">
        <v>17</v>
      </c>
      <c r="J219" s="3" t="s">
        <v>378</v>
      </c>
      <c r="K219" s="3" t="s">
        <v>379</v>
      </c>
      <c r="L219" s="3" t="s">
        <v>380</v>
      </c>
      <c r="M219" s="3" t="s">
        <v>17</v>
      </c>
      <c r="N219" s="3" t="s">
        <v>17</v>
      </c>
    </row>
    <row r="220" spans="1:14">
      <c r="A220" s="2" t="s">
        <v>14</v>
      </c>
      <c r="B220" s="2" t="s">
        <v>15</v>
      </c>
      <c r="C220" s="4">
        <v>604</v>
      </c>
      <c r="D220" s="4">
        <v>604</v>
      </c>
      <c r="E220" s="6">
        <v>927364979</v>
      </c>
      <c r="F220" s="8">
        <v>44272.796875</v>
      </c>
      <c r="G220" s="2" t="s">
        <v>16</v>
      </c>
      <c r="H220" s="6">
        <v>5028</v>
      </c>
      <c r="I220" s="2" t="s">
        <v>17</v>
      </c>
      <c r="J220" s="2" t="s">
        <v>268</v>
      </c>
      <c r="K220" s="2" t="s">
        <v>379</v>
      </c>
      <c r="L220" s="2" t="s">
        <v>380</v>
      </c>
      <c r="M220" s="2" t="s">
        <v>17</v>
      </c>
      <c r="N220" s="2" t="s">
        <v>17</v>
      </c>
    </row>
    <row r="221" spans="1:14">
      <c r="A221" s="3" t="s">
        <v>14</v>
      </c>
      <c r="B221" s="3" t="s">
        <v>15</v>
      </c>
      <c r="C221" s="5">
        <v>22363</v>
      </c>
      <c r="D221" s="5">
        <v>22363</v>
      </c>
      <c r="E221" s="7">
        <v>927505665</v>
      </c>
      <c r="F221" s="9">
        <v>44272.893263888902</v>
      </c>
      <c r="G221" s="3" t="s">
        <v>16</v>
      </c>
      <c r="H221" s="7">
        <v>5029</v>
      </c>
      <c r="I221" s="3" t="s">
        <v>17</v>
      </c>
      <c r="J221" s="3" t="s">
        <v>144</v>
      </c>
      <c r="K221" s="3" t="s">
        <v>19</v>
      </c>
      <c r="L221" s="3" t="s">
        <v>381</v>
      </c>
      <c r="M221" s="3" t="s">
        <v>17</v>
      </c>
      <c r="N221" s="3" t="s">
        <v>17</v>
      </c>
    </row>
    <row r="222" spans="1:14">
      <c r="A222" s="2" t="s">
        <v>14</v>
      </c>
      <c r="B222" s="2" t="s">
        <v>15</v>
      </c>
      <c r="C222" s="4">
        <v>71433.320000000007</v>
      </c>
      <c r="D222" s="4">
        <v>71433.320000000007</v>
      </c>
      <c r="E222" s="6">
        <v>927911303</v>
      </c>
      <c r="F222" s="8">
        <v>44273.473043981503</v>
      </c>
      <c r="G222" s="2" t="s">
        <v>16</v>
      </c>
      <c r="H222" s="6">
        <v>5030</v>
      </c>
      <c r="I222" s="2" t="s">
        <v>17</v>
      </c>
      <c r="J222" s="2" t="s">
        <v>382</v>
      </c>
      <c r="K222" s="2" t="s">
        <v>45</v>
      </c>
      <c r="L222" s="2" t="s">
        <v>383</v>
      </c>
      <c r="M222" s="2" t="s">
        <v>17</v>
      </c>
      <c r="N222" s="2" t="s">
        <v>17</v>
      </c>
    </row>
    <row r="223" spans="1:14">
      <c r="A223" s="3" t="s">
        <v>14</v>
      </c>
      <c r="B223" s="3" t="s">
        <v>15</v>
      </c>
      <c r="C223" s="5">
        <v>4561704</v>
      </c>
      <c r="D223" s="5">
        <v>4561704</v>
      </c>
      <c r="E223" s="7">
        <v>927984425</v>
      </c>
      <c r="F223" s="9">
        <v>44273.506215277797</v>
      </c>
      <c r="G223" s="3" t="s">
        <v>16</v>
      </c>
      <c r="H223" s="7">
        <v>5031</v>
      </c>
      <c r="I223" s="3" t="s">
        <v>17</v>
      </c>
      <c r="J223" s="3" t="s">
        <v>50</v>
      </c>
      <c r="K223" s="3" t="s">
        <v>51</v>
      </c>
      <c r="L223" s="3" t="s">
        <v>52</v>
      </c>
      <c r="M223" s="3" t="s">
        <v>17</v>
      </c>
      <c r="N223" s="3" t="s">
        <v>17</v>
      </c>
    </row>
    <row r="224" spans="1:14">
      <c r="A224" s="2" t="s">
        <v>14</v>
      </c>
      <c r="B224" s="2" t="s">
        <v>15</v>
      </c>
      <c r="C224" s="4">
        <v>3798202</v>
      </c>
      <c r="D224" s="4">
        <v>3798202</v>
      </c>
      <c r="E224" s="6">
        <v>927992772</v>
      </c>
      <c r="F224" s="8">
        <v>44273.510324074101</v>
      </c>
      <c r="G224" s="2" t="s">
        <v>16</v>
      </c>
      <c r="H224" s="6">
        <v>5032</v>
      </c>
      <c r="I224" s="2" t="s">
        <v>17</v>
      </c>
      <c r="J224" s="2" t="s">
        <v>53</v>
      </c>
      <c r="K224" s="2" t="s">
        <v>51</v>
      </c>
      <c r="L224" s="2" t="s">
        <v>52</v>
      </c>
      <c r="M224" s="2" t="s">
        <v>17</v>
      </c>
      <c r="N224" s="2" t="s">
        <v>17</v>
      </c>
    </row>
    <row r="225" spans="1:14">
      <c r="A225" s="3" t="s">
        <v>14</v>
      </c>
      <c r="B225" s="3" t="s">
        <v>15</v>
      </c>
      <c r="C225" s="5">
        <v>49830</v>
      </c>
      <c r="D225" s="5">
        <v>49830</v>
      </c>
      <c r="E225" s="7">
        <v>928095486</v>
      </c>
      <c r="F225" s="9">
        <v>44273.568958333301</v>
      </c>
      <c r="G225" s="3" t="s">
        <v>16</v>
      </c>
      <c r="H225" s="7">
        <v>5033</v>
      </c>
      <c r="I225" s="3" t="s">
        <v>17</v>
      </c>
      <c r="J225" s="3" t="s">
        <v>384</v>
      </c>
      <c r="K225" s="3" t="s">
        <v>42</v>
      </c>
      <c r="L225" s="3" t="s">
        <v>385</v>
      </c>
      <c r="M225" s="3" t="s">
        <v>17</v>
      </c>
      <c r="N225" s="3" t="s">
        <v>17</v>
      </c>
    </row>
    <row r="226" spans="1:14">
      <c r="A226" s="2" t="s">
        <v>14</v>
      </c>
      <c r="B226" s="2" t="s">
        <v>15</v>
      </c>
      <c r="C226" s="4">
        <v>167000</v>
      </c>
      <c r="D226" s="4">
        <v>167000</v>
      </c>
      <c r="E226" s="6">
        <v>928119664</v>
      </c>
      <c r="F226" s="8">
        <v>44273.5831944444</v>
      </c>
      <c r="G226" s="2" t="s">
        <v>16</v>
      </c>
      <c r="H226" s="6">
        <v>5036</v>
      </c>
      <c r="I226" s="2" t="s">
        <v>17</v>
      </c>
      <c r="J226" s="2" t="s">
        <v>144</v>
      </c>
      <c r="K226" s="2" t="s">
        <v>19</v>
      </c>
      <c r="L226" s="2" t="s">
        <v>386</v>
      </c>
      <c r="M226" s="2" t="s">
        <v>17</v>
      </c>
      <c r="N226" s="2" t="s">
        <v>17</v>
      </c>
    </row>
    <row r="227" spans="1:14">
      <c r="A227" s="3" t="s">
        <v>14</v>
      </c>
      <c r="B227" s="3" t="s">
        <v>15</v>
      </c>
      <c r="C227" s="5">
        <v>118147</v>
      </c>
      <c r="D227" s="5">
        <v>118147</v>
      </c>
      <c r="E227" s="7">
        <v>928549371</v>
      </c>
      <c r="F227" s="9">
        <v>44273.826388888898</v>
      </c>
      <c r="G227" s="3" t="s">
        <v>16</v>
      </c>
      <c r="H227" s="7">
        <v>5037</v>
      </c>
      <c r="I227" s="3" t="s">
        <v>17</v>
      </c>
      <c r="J227" s="3" t="s">
        <v>387</v>
      </c>
      <c r="K227" s="3" t="s">
        <v>19</v>
      </c>
      <c r="L227" s="3" t="s">
        <v>388</v>
      </c>
      <c r="M227" s="3" t="s">
        <v>17</v>
      </c>
      <c r="N227" s="3" t="s">
        <v>17</v>
      </c>
    </row>
    <row r="228" spans="1:14">
      <c r="A228" s="2" t="s">
        <v>14</v>
      </c>
      <c r="B228" s="2" t="s">
        <v>15</v>
      </c>
      <c r="C228" s="4">
        <v>291</v>
      </c>
      <c r="D228" s="4">
        <v>291</v>
      </c>
      <c r="E228" s="6">
        <v>928809934</v>
      </c>
      <c r="F228" s="8">
        <v>44274.366446759297</v>
      </c>
      <c r="G228" s="2" t="s">
        <v>16</v>
      </c>
      <c r="H228" s="6">
        <v>5039</v>
      </c>
      <c r="I228" s="2" t="s">
        <v>17</v>
      </c>
      <c r="J228" s="2" t="s">
        <v>389</v>
      </c>
      <c r="K228" s="2" t="s">
        <v>45</v>
      </c>
      <c r="L228" s="2" t="s">
        <v>390</v>
      </c>
      <c r="M228" s="2" t="s">
        <v>17</v>
      </c>
      <c r="N228" s="2" t="s">
        <v>17</v>
      </c>
    </row>
    <row r="229" spans="1:14" s="46" customFormat="1">
      <c r="A229" s="42" t="s">
        <v>14</v>
      </c>
      <c r="B229" s="42" t="s">
        <v>15</v>
      </c>
      <c r="C229" s="43">
        <v>1670</v>
      </c>
      <c r="D229" s="43">
        <v>1670</v>
      </c>
      <c r="E229" s="44">
        <v>928867125</v>
      </c>
      <c r="F229" s="45">
        <v>44274.401863425897</v>
      </c>
      <c r="G229" s="42" t="s">
        <v>16</v>
      </c>
      <c r="H229" s="44">
        <v>5040</v>
      </c>
      <c r="I229" s="42" t="s">
        <v>17</v>
      </c>
      <c r="J229" s="42" t="s">
        <v>391</v>
      </c>
      <c r="K229" s="42" t="s">
        <v>392</v>
      </c>
      <c r="L229" s="42" t="s">
        <v>393</v>
      </c>
      <c r="M229" s="42" t="s">
        <v>17</v>
      </c>
      <c r="N229" s="42" t="s">
        <v>17</v>
      </c>
    </row>
    <row r="230" spans="1:14">
      <c r="A230" s="2" t="s">
        <v>14</v>
      </c>
      <c r="B230" s="2" t="s">
        <v>15</v>
      </c>
      <c r="C230" s="4">
        <v>2257</v>
      </c>
      <c r="D230" s="4">
        <v>2257</v>
      </c>
      <c r="E230" s="6">
        <v>928949852</v>
      </c>
      <c r="F230" s="8">
        <v>44274.445416666698</v>
      </c>
      <c r="G230" s="2" t="s">
        <v>16</v>
      </c>
      <c r="H230" s="6">
        <v>5041</v>
      </c>
      <c r="I230" s="2" t="s">
        <v>17</v>
      </c>
      <c r="J230" s="2" t="s">
        <v>316</v>
      </c>
      <c r="K230" s="2" t="s">
        <v>153</v>
      </c>
      <c r="L230" s="2" t="s">
        <v>394</v>
      </c>
      <c r="M230" s="2" t="s">
        <v>17</v>
      </c>
      <c r="N230" s="2" t="s">
        <v>17</v>
      </c>
    </row>
    <row r="231" spans="1:14">
      <c r="A231" s="3" t="s">
        <v>14</v>
      </c>
      <c r="B231" s="3" t="s">
        <v>15</v>
      </c>
      <c r="C231" s="5">
        <v>3729489</v>
      </c>
      <c r="D231" s="5">
        <v>3729489</v>
      </c>
      <c r="E231" s="7">
        <v>928962224</v>
      </c>
      <c r="F231" s="9">
        <v>44274.451273148101</v>
      </c>
      <c r="G231" s="3" t="s">
        <v>16</v>
      </c>
      <c r="H231" s="7">
        <v>5042</v>
      </c>
      <c r="I231" s="3" t="s">
        <v>17</v>
      </c>
      <c r="J231" s="3" t="s">
        <v>395</v>
      </c>
      <c r="K231" s="3" t="s">
        <v>221</v>
      </c>
      <c r="L231" s="3" t="s">
        <v>396</v>
      </c>
      <c r="M231" s="3" t="s">
        <v>17</v>
      </c>
      <c r="N231" s="3" t="s">
        <v>17</v>
      </c>
    </row>
    <row r="232" spans="1:14">
      <c r="A232" s="2" t="s">
        <v>14</v>
      </c>
      <c r="B232" s="2" t="s">
        <v>15</v>
      </c>
      <c r="C232" s="4">
        <v>5462620</v>
      </c>
      <c r="D232" s="4">
        <v>5462620</v>
      </c>
      <c r="E232" s="6">
        <v>929141440</v>
      </c>
      <c r="F232" s="8">
        <v>44274.5336342593</v>
      </c>
      <c r="G232" s="2" t="s">
        <v>16</v>
      </c>
      <c r="H232" s="6">
        <v>5043</v>
      </c>
      <c r="I232" s="2" t="s">
        <v>17</v>
      </c>
      <c r="J232" s="2" t="s">
        <v>397</v>
      </c>
      <c r="K232" s="2" t="s">
        <v>161</v>
      </c>
      <c r="L232" s="2" t="s">
        <v>398</v>
      </c>
      <c r="M232" s="2" t="s">
        <v>17</v>
      </c>
      <c r="N232" s="2" t="s">
        <v>17</v>
      </c>
    </row>
    <row r="233" spans="1:14">
      <c r="A233" s="3" t="s">
        <v>14</v>
      </c>
      <c r="B233" s="3" t="s">
        <v>15</v>
      </c>
      <c r="C233" s="5">
        <v>1371034</v>
      </c>
      <c r="D233" s="5">
        <v>1371034</v>
      </c>
      <c r="E233" s="7">
        <v>929317127</v>
      </c>
      <c r="F233" s="9">
        <v>44274.626446759299</v>
      </c>
      <c r="G233" s="3" t="s">
        <v>16</v>
      </c>
      <c r="H233" s="7">
        <v>5044</v>
      </c>
      <c r="I233" s="3" t="s">
        <v>17</v>
      </c>
      <c r="J233" s="3" t="s">
        <v>399</v>
      </c>
      <c r="K233" s="3" t="s">
        <v>133</v>
      </c>
      <c r="L233" s="3" t="s">
        <v>400</v>
      </c>
      <c r="M233" s="3" t="s">
        <v>17</v>
      </c>
      <c r="N233" s="3" t="s">
        <v>17</v>
      </c>
    </row>
    <row r="234" spans="1:14">
      <c r="A234" s="2" t="s">
        <v>14</v>
      </c>
      <c r="B234" s="2" t="s">
        <v>15</v>
      </c>
      <c r="C234" s="4">
        <v>1519049</v>
      </c>
      <c r="D234" s="4">
        <v>1519049</v>
      </c>
      <c r="E234" s="6">
        <v>929325252</v>
      </c>
      <c r="F234" s="8">
        <v>44274.630277777796</v>
      </c>
      <c r="G234" s="2" t="s">
        <v>16</v>
      </c>
      <c r="H234" s="6">
        <v>5045</v>
      </c>
      <c r="I234" s="2" t="s">
        <v>17</v>
      </c>
      <c r="J234" s="2" t="s">
        <v>401</v>
      </c>
      <c r="K234" s="2" t="s">
        <v>133</v>
      </c>
      <c r="L234" s="2" t="s">
        <v>400</v>
      </c>
      <c r="M234" s="2" t="s">
        <v>17</v>
      </c>
      <c r="N234" s="2" t="s">
        <v>17</v>
      </c>
    </row>
    <row r="235" spans="1:14">
      <c r="A235" s="3" t="s">
        <v>14</v>
      </c>
      <c r="B235" s="3" t="s">
        <v>15</v>
      </c>
      <c r="C235" s="5">
        <v>1463991</v>
      </c>
      <c r="D235" s="5">
        <v>1463991</v>
      </c>
      <c r="E235" s="7">
        <v>929331708</v>
      </c>
      <c r="F235" s="9">
        <v>44274.633518518502</v>
      </c>
      <c r="G235" s="3" t="s">
        <v>16</v>
      </c>
      <c r="H235" s="7">
        <v>5046</v>
      </c>
      <c r="I235" s="3" t="s">
        <v>17</v>
      </c>
      <c r="J235" s="3" t="s">
        <v>402</v>
      </c>
      <c r="K235" s="3" t="s">
        <v>133</v>
      </c>
      <c r="L235" s="3" t="s">
        <v>400</v>
      </c>
      <c r="M235" s="3" t="s">
        <v>17</v>
      </c>
      <c r="N235" s="3" t="s">
        <v>17</v>
      </c>
    </row>
    <row r="236" spans="1:14">
      <c r="A236" s="2" t="s">
        <v>14</v>
      </c>
      <c r="B236" s="2" t="s">
        <v>15</v>
      </c>
      <c r="C236" s="4">
        <v>22873</v>
      </c>
      <c r="D236" s="4">
        <v>22873</v>
      </c>
      <c r="E236" s="6">
        <v>929342013</v>
      </c>
      <c r="F236" s="8">
        <v>44274.638356481497</v>
      </c>
      <c r="G236" s="2" t="s">
        <v>16</v>
      </c>
      <c r="H236" s="6">
        <v>5048</v>
      </c>
      <c r="I236" s="2" t="s">
        <v>17</v>
      </c>
      <c r="J236" s="2" t="s">
        <v>403</v>
      </c>
      <c r="K236" s="2" t="s">
        <v>404</v>
      </c>
      <c r="L236" s="2" t="s">
        <v>400</v>
      </c>
      <c r="M236" s="2" t="s">
        <v>17</v>
      </c>
      <c r="N236" s="2" t="s">
        <v>17</v>
      </c>
    </row>
    <row r="237" spans="1:14">
      <c r="A237" s="3" t="s">
        <v>14</v>
      </c>
      <c r="B237" s="3" t="s">
        <v>15</v>
      </c>
      <c r="C237" s="5">
        <v>23628</v>
      </c>
      <c r="D237" s="5">
        <v>23628</v>
      </c>
      <c r="E237" s="7">
        <v>929354271</v>
      </c>
      <c r="F237" s="9">
        <v>44274.644050925897</v>
      </c>
      <c r="G237" s="3" t="s">
        <v>16</v>
      </c>
      <c r="H237" s="7">
        <v>5049</v>
      </c>
      <c r="I237" s="3" t="s">
        <v>17</v>
      </c>
      <c r="J237" s="3" t="s">
        <v>405</v>
      </c>
      <c r="K237" s="3" t="s">
        <v>404</v>
      </c>
      <c r="L237" s="3" t="s">
        <v>400</v>
      </c>
      <c r="M237" s="3" t="s">
        <v>17</v>
      </c>
      <c r="N237" s="3" t="s">
        <v>17</v>
      </c>
    </row>
    <row r="238" spans="1:14">
      <c r="A238" s="2" t="s">
        <v>14</v>
      </c>
      <c r="B238" s="2" t="s">
        <v>15</v>
      </c>
      <c r="C238" s="4">
        <v>155</v>
      </c>
      <c r="D238" s="4">
        <v>155</v>
      </c>
      <c r="E238" s="6">
        <v>929362511</v>
      </c>
      <c r="F238" s="8">
        <v>44274.6477199074</v>
      </c>
      <c r="G238" s="2" t="s">
        <v>16</v>
      </c>
      <c r="H238" s="6">
        <v>5050</v>
      </c>
      <c r="I238" s="2" t="s">
        <v>17</v>
      </c>
      <c r="J238" s="2" t="s">
        <v>406</v>
      </c>
      <c r="K238" s="2" t="s">
        <v>57</v>
      </c>
      <c r="L238" s="2" t="s">
        <v>400</v>
      </c>
      <c r="M238" s="2" t="s">
        <v>17</v>
      </c>
      <c r="N238" s="2" t="s">
        <v>17</v>
      </c>
    </row>
    <row r="239" spans="1:14">
      <c r="A239" s="3" t="s">
        <v>14</v>
      </c>
      <c r="B239" s="3" t="s">
        <v>15</v>
      </c>
      <c r="C239" s="5">
        <v>159</v>
      </c>
      <c r="D239" s="5">
        <v>159</v>
      </c>
      <c r="E239" s="7">
        <v>929369094</v>
      </c>
      <c r="F239" s="9">
        <v>44274.650671296302</v>
      </c>
      <c r="G239" s="3" t="s">
        <v>16</v>
      </c>
      <c r="H239" s="7">
        <v>5051</v>
      </c>
      <c r="I239" s="3" t="s">
        <v>17</v>
      </c>
      <c r="J239" s="3" t="s">
        <v>407</v>
      </c>
      <c r="K239" s="3" t="s">
        <v>57</v>
      </c>
      <c r="L239" s="3" t="s">
        <v>400</v>
      </c>
      <c r="M239" s="3" t="s">
        <v>17</v>
      </c>
      <c r="N239" s="3" t="s">
        <v>17</v>
      </c>
    </row>
    <row r="240" spans="1:14">
      <c r="A240" s="2" t="s">
        <v>14</v>
      </c>
      <c r="B240" s="2" t="s">
        <v>15</v>
      </c>
      <c r="C240" s="4">
        <v>159</v>
      </c>
      <c r="D240" s="4">
        <v>159</v>
      </c>
      <c r="E240" s="6">
        <v>929374009</v>
      </c>
      <c r="F240" s="8">
        <v>44274.652812499997</v>
      </c>
      <c r="G240" s="2" t="s">
        <v>16</v>
      </c>
      <c r="H240" s="6">
        <v>5052</v>
      </c>
      <c r="I240" s="2" t="s">
        <v>17</v>
      </c>
      <c r="J240" s="2" t="s">
        <v>408</v>
      </c>
      <c r="K240" s="2" t="s">
        <v>57</v>
      </c>
      <c r="L240" s="2" t="s">
        <v>400</v>
      </c>
      <c r="M240" s="2" t="s">
        <v>17</v>
      </c>
      <c r="N240" s="2" t="s">
        <v>17</v>
      </c>
    </row>
    <row r="241" spans="1:14">
      <c r="A241" s="3" t="s">
        <v>14</v>
      </c>
      <c r="B241" s="3" t="s">
        <v>15</v>
      </c>
      <c r="C241" s="5">
        <v>304.16000000000003</v>
      </c>
      <c r="D241" s="5">
        <v>304.16000000000003</v>
      </c>
      <c r="E241" s="7">
        <v>929440254</v>
      </c>
      <c r="F241" s="9">
        <v>44274.682557870401</v>
      </c>
      <c r="G241" s="3" t="s">
        <v>16</v>
      </c>
      <c r="H241" s="7">
        <v>5053</v>
      </c>
      <c r="I241" s="3" t="s">
        <v>17</v>
      </c>
      <c r="J241" s="3" t="s">
        <v>409</v>
      </c>
      <c r="K241" s="3" t="s">
        <v>329</v>
      </c>
      <c r="L241" s="3" t="s">
        <v>410</v>
      </c>
      <c r="M241" s="3" t="s">
        <v>17</v>
      </c>
      <c r="N241" s="3" t="s">
        <v>17</v>
      </c>
    </row>
    <row r="242" spans="1:14">
      <c r="B242" t="s">
        <v>306</v>
      </c>
      <c r="C242" s="24">
        <f>SUM(C174:C241)</f>
        <v>23604968.109999999</v>
      </c>
    </row>
    <row r="243" spans="1:14">
      <c r="B243" t="s">
        <v>307</v>
      </c>
      <c r="C243" s="26">
        <f>C173</f>
        <v>57861461.820000052</v>
      </c>
    </row>
    <row r="244" spans="1:14">
      <c r="B244" t="s">
        <v>308</v>
      </c>
      <c r="C244" s="27">
        <v>67750603.769999996</v>
      </c>
    </row>
    <row r="245" spans="1:14">
      <c r="B245" t="s">
        <v>309</v>
      </c>
      <c r="C245" s="26">
        <f>C242+C243-C244</f>
        <v>13715826.160000056</v>
      </c>
    </row>
    <row r="246" spans="1:14">
      <c r="A246" s="2" t="s">
        <v>14</v>
      </c>
      <c r="B246" s="2" t="s">
        <v>15</v>
      </c>
      <c r="C246" s="4">
        <v>46830.05</v>
      </c>
      <c r="D246" s="4">
        <v>46830.05</v>
      </c>
      <c r="E246" s="6">
        <v>931434650</v>
      </c>
      <c r="F246" s="8">
        <v>44278.344432870399</v>
      </c>
      <c r="G246" s="2" t="s">
        <v>16</v>
      </c>
      <c r="H246" s="6">
        <v>5054</v>
      </c>
      <c r="I246" s="2" t="s">
        <v>17</v>
      </c>
      <c r="J246" s="2" t="s">
        <v>411</v>
      </c>
      <c r="K246" s="2" t="s">
        <v>19</v>
      </c>
      <c r="L246" s="2" t="s">
        <v>412</v>
      </c>
      <c r="M246" s="2" t="s">
        <v>17</v>
      </c>
      <c r="N246" s="2" t="s">
        <v>17</v>
      </c>
    </row>
    <row r="247" spans="1:14">
      <c r="A247" s="3" t="s">
        <v>14</v>
      </c>
      <c r="B247" s="3" t="s">
        <v>15</v>
      </c>
      <c r="C247" s="5">
        <v>71213.009999999995</v>
      </c>
      <c r="D247" s="5">
        <v>71213.009999999995</v>
      </c>
      <c r="E247" s="7">
        <v>931443208</v>
      </c>
      <c r="F247" s="9">
        <v>44278.350266203699</v>
      </c>
      <c r="G247" s="3" t="s">
        <v>16</v>
      </c>
      <c r="H247" s="7">
        <v>5055</v>
      </c>
      <c r="I247" s="3" t="s">
        <v>17</v>
      </c>
      <c r="J247" s="3" t="s">
        <v>413</v>
      </c>
      <c r="K247" s="3" t="s">
        <v>19</v>
      </c>
      <c r="L247" s="3" t="s">
        <v>412</v>
      </c>
      <c r="M247" s="3" t="s">
        <v>17</v>
      </c>
      <c r="N247" s="3" t="s">
        <v>17</v>
      </c>
    </row>
    <row r="248" spans="1:14" s="46" customFormat="1">
      <c r="A248" s="42" t="s">
        <v>14</v>
      </c>
      <c r="B248" s="42" t="s">
        <v>15</v>
      </c>
      <c r="C248" s="43">
        <v>7069</v>
      </c>
      <c r="D248" s="43">
        <v>7069</v>
      </c>
      <c r="E248" s="44">
        <v>931506976</v>
      </c>
      <c r="F248" s="45">
        <v>44278.386562500003</v>
      </c>
      <c r="G248" s="42" t="s">
        <v>16</v>
      </c>
      <c r="H248" s="44">
        <v>5058</v>
      </c>
      <c r="I248" s="42" t="s">
        <v>17</v>
      </c>
      <c r="J248" s="42" t="s">
        <v>414</v>
      </c>
      <c r="K248" s="42" t="s">
        <v>415</v>
      </c>
      <c r="L248" s="42" t="s">
        <v>416</v>
      </c>
      <c r="M248" s="42" t="s">
        <v>17</v>
      </c>
      <c r="N248" s="42" t="s">
        <v>17</v>
      </c>
    </row>
    <row r="249" spans="1:14">
      <c r="A249" s="3" t="s">
        <v>14</v>
      </c>
      <c r="B249" s="3" t="s">
        <v>15</v>
      </c>
      <c r="C249" s="5">
        <v>22400</v>
      </c>
      <c r="D249" s="5">
        <v>22400</v>
      </c>
      <c r="E249" s="7">
        <v>931678268</v>
      </c>
      <c r="F249" s="9">
        <v>44278.466666666704</v>
      </c>
      <c r="G249" s="3" t="s">
        <v>16</v>
      </c>
      <c r="H249" s="7">
        <v>5059</v>
      </c>
      <c r="I249" s="3" t="s">
        <v>17</v>
      </c>
      <c r="J249" s="3" t="s">
        <v>417</v>
      </c>
      <c r="K249" s="3" t="s">
        <v>418</v>
      </c>
      <c r="L249" s="3" t="s">
        <v>419</v>
      </c>
      <c r="M249" s="3" t="s">
        <v>17</v>
      </c>
      <c r="N249" s="3" t="s">
        <v>17</v>
      </c>
    </row>
    <row r="250" spans="1:14">
      <c r="A250" s="2" t="s">
        <v>14</v>
      </c>
      <c r="B250" s="2" t="s">
        <v>15</v>
      </c>
      <c r="C250" s="4">
        <v>709.16</v>
      </c>
      <c r="D250" s="4">
        <v>709.16</v>
      </c>
      <c r="E250" s="6">
        <v>931786006</v>
      </c>
      <c r="F250" s="8">
        <v>44278.515046296299</v>
      </c>
      <c r="G250" s="2" t="s">
        <v>16</v>
      </c>
      <c r="H250" s="6">
        <v>5061</v>
      </c>
      <c r="I250" s="2" t="s">
        <v>17</v>
      </c>
      <c r="J250" s="2" t="s">
        <v>420</v>
      </c>
      <c r="K250" s="2" t="s">
        <v>19</v>
      </c>
      <c r="L250" s="2" t="s">
        <v>421</v>
      </c>
      <c r="M250" s="2" t="s">
        <v>17</v>
      </c>
      <c r="N250" s="2" t="s">
        <v>17</v>
      </c>
    </row>
    <row r="251" spans="1:14">
      <c r="A251" s="3" t="s">
        <v>14</v>
      </c>
      <c r="B251" s="3" t="s">
        <v>15</v>
      </c>
      <c r="C251" s="5">
        <v>3503.02</v>
      </c>
      <c r="D251" s="5">
        <v>3503.02</v>
      </c>
      <c r="E251" s="7">
        <v>931795946</v>
      </c>
      <c r="F251" s="9">
        <v>44278.520104166702</v>
      </c>
      <c r="G251" s="3" t="s">
        <v>16</v>
      </c>
      <c r="H251" s="7">
        <v>5062</v>
      </c>
      <c r="I251" s="3" t="s">
        <v>17</v>
      </c>
      <c r="J251" s="3" t="s">
        <v>420</v>
      </c>
      <c r="K251" s="3" t="s">
        <v>19</v>
      </c>
      <c r="L251" s="3" t="s">
        <v>421</v>
      </c>
      <c r="M251" s="3" t="s">
        <v>17</v>
      </c>
      <c r="N251" s="3" t="s">
        <v>17</v>
      </c>
    </row>
    <row r="252" spans="1:14">
      <c r="A252" s="2" t="s">
        <v>14</v>
      </c>
      <c r="B252" s="2" t="s">
        <v>15</v>
      </c>
      <c r="C252" s="4">
        <v>0.06</v>
      </c>
      <c r="D252" s="4">
        <v>0.06</v>
      </c>
      <c r="E252" s="6">
        <v>931805183</v>
      </c>
      <c r="F252" s="8">
        <v>44278.525023148097</v>
      </c>
      <c r="G252" s="2" t="s">
        <v>16</v>
      </c>
      <c r="H252" s="6">
        <v>5063</v>
      </c>
      <c r="I252" s="2" t="s">
        <v>17</v>
      </c>
      <c r="J252" s="2" t="s">
        <v>267</v>
      </c>
      <c r="K252" s="2" t="s">
        <v>45</v>
      </c>
      <c r="L252" s="2" t="s">
        <v>265</v>
      </c>
      <c r="M252" s="2" t="s">
        <v>17</v>
      </c>
      <c r="N252" s="2" t="s">
        <v>17</v>
      </c>
    </row>
    <row r="253" spans="1:14">
      <c r="A253" s="3" t="s">
        <v>14</v>
      </c>
      <c r="B253" s="3" t="s">
        <v>15</v>
      </c>
      <c r="C253" s="5">
        <v>673</v>
      </c>
      <c r="D253" s="5">
        <v>673</v>
      </c>
      <c r="E253" s="7">
        <v>931805319</v>
      </c>
      <c r="F253" s="9">
        <v>44278.525092592601</v>
      </c>
      <c r="G253" s="3" t="s">
        <v>16</v>
      </c>
      <c r="H253" s="7">
        <v>5064</v>
      </c>
      <c r="I253" s="3" t="s">
        <v>17</v>
      </c>
      <c r="J253" s="3" t="s">
        <v>422</v>
      </c>
      <c r="K253" s="3" t="s">
        <v>19</v>
      </c>
      <c r="L253" s="3" t="s">
        <v>421</v>
      </c>
      <c r="M253" s="3" t="s">
        <v>17</v>
      </c>
      <c r="N253" s="3" t="s">
        <v>17</v>
      </c>
    </row>
    <row r="254" spans="1:14">
      <c r="A254" s="2" t="s">
        <v>14</v>
      </c>
      <c r="B254" s="2" t="s">
        <v>15</v>
      </c>
      <c r="C254" s="4">
        <v>3412.06</v>
      </c>
      <c r="D254" s="4">
        <v>3412.06</v>
      </c>
      <c r="E254" s="6">
        <v>931816070</v>
      </c>
      <c r="F254" s="8">
        <v>44278.530960648102</v>
      </c>
      <c r="G254" s="2" t="s">
        <v>16</v>
      </c>
      <c r="H254" s="6">
        <v>5065</v>
      </c>
      <c r="I254" s="2" t="s">
        <v>17</v>
      </c>
      <c r="J254" s="2" t="s">
        <v>422</v>
      </c>
      <c r="K254" s="2" t="s">
        <v>19</v>
      </c>
      <c r="L254" s="2" t="s">
        <v>421</v>
      </c>
      <c r="M254" s="2" t="s">
        <v>17</v>
      </c>
      <c r="N254" s="2" t="s">
        <v>17</v>
      </c>
    </row>
    <row r="255" spans="1:14">
      <c r="A255" s="3" t="s">
        <v>14</v>
      </c>
      <c r="B255" s="3" t="s">
        <v>15</v>
      </c>
      <c r="C255" s="5">
        <v>42200483</v>
      </c>
      <c r="D255" s="5">
        <v>42200483</v>
      </c>
      <c r="E255" s="7">
        <v>932250383</v>
      </c>
      <c r="F255" s="9">
        <v>44278.749351851897</v>
      </c>
      <c r="G255" s="3" t="s">
        <v>16</v>
      </c>
      <c r="H255" s="7">
        <v>5067</v>
      </c>
      <c r="I255" s="3" t="s">
        <v>17</v>
      </c>
      <c r="J255" s="3" t="s">
        <v>423</v>
      </c>
      <c r="K255" s="3" t="s">
        <v>181</v>
      </c>
      <c r="L255" s="3" t="s">
        <v>424</v>
      </c>
      <c r="M255" s="3" t="s">
        <v>17</v>
      </c>
      <c r="N255" s="3" t="s">
        <v>17</v>
      </c>
    </row>
    <row r="256" spans="1:14">
      <c r="A256" s="2" t="s">
        <v>14</v>
      </c>
      <c r="B256" s="2" t="s">
        <v>15</v>
      </c>
      <c r="C256" s="4">
        <v>1940646</v>
      </c>
      <c r="D256" s="4">
        <v>1940646</v>
      </c>
      <c r="E256" s="6">
        <v>932277177</v>
      </c>
      <c r="F256" s="8">
        <v>44278.766446759299</v>
      </c>
      <c r="G256" s="2" t="s">
        <v>16</v>
      </c>
      <c r="H256" s="6">
        <v>5069</v>
      </c>
      <c r="I256" s="2" t="s">
        <v>17</v>
      </c>
      <c r="J256" s="2" t="s">
        <v>425</v>
      </c>
      <c r="K256" s="2" t="s">
        <v>19</v>
      </c>
      <c r="L256" s="2" t="s">
        <v>118</v>
      </c>
      <c r="M256" s="2" t="s">
        <v>17</v>
      </c>
      <c r="N256" s="2" t="s">
        <v>17</v>
      </c>
    </row>
    <row r="257" spans="1:14">
      <c r="A257" s="3" t="s">
        <v>14</v>
      </c>
      <c r="B257" s="3" t="s">
        <v>15</v>
      </c>
      <c r="C257" s="5">
        <v>25794570</v>
      </c>
      <c r="D257" s="5">
        <v>25794570</v>
      </c>
      <c r="E257" s="7">
        <v>932286471</v>
      </c>
      <c r="F257" s="9">
        <v>44278.772326388898</v>
      </c>
      <c r="G257" s="3" t="s">
        <v>16</v>
      </c>
      <c r="H257" s="7">
        <v>5070</v>
      </c>
      <c r="I257" s="3" t="s">
        <v>17</v>
      </c>
      <c r="J257" s="3" t="s">
        <v>426</v>
      </c>
      <c r="K257" s="3" t="s">
        <v>19</v>
      </c>
      <c r="L257" s="3" t="s">
        <v>118</v>
      </c>
      <c r="M257" s="3" t="s">
        <v>17</v>
      </c>
      <c r="N257" s="3" t="s">
        <v>17</v>
      </c>
    </row>
    <row r="258" spans="1:14">
      <c r="A258" s="2" t="s">
        <v>14</v>
      </c>
      <c r="B258" s="2" t="s">
        <v>15</v>
      </c>
      <c r="C258" s="4">
        <v>33964</v>
      </c>
      <c r="D258" s="4">
        <v>33964</v>
      </c>
      <c r="E258" s="6">
        <v>932636026</v>
      </c>
      <c r="F258" s="8">
        <v>44279.372453703698</v>
      </c>
      <c r="G258" s="2" t="s">
        <v>16</v>
      </c>
      <c r="H258" s="6">
        <v>5071</v>
      </c>
      <c r="I258" s="2" t="s">
        <v>17</v>
      </c>
      <c r="J258" s="2" t="s">
        <v>427</v>
      </c>
      <c r="K258" s="2" t="s">
        <v>45</v>
      </c>
      <c r="L258" s="2" t="s">
        <v>428</v>
      </c>
      <c r="M258" s="2" t="s">
        <v>17</v>
      </c>
      <c r="N258" s="2" t="s">
        <v>17</v>
      </c>
    </row>
    <row r="259" spans="1:14">
      <c r="A259" s="3" t="s">
        <v>14</v>
      </c>
      <c r="B259" s="3" t="s">
        <v>15</v>
      </c>
      <c r="C259" s="5">
        <v>22739</v>
      </c>
      <c r="D259" s="5">
        <v>22739</v>
      </c>
      <c r="E259" s="7">
        <v>932755182</v>
      </c>
      <c r="F259" s="9">
        <v>44279.437789351898</v>
      </c>
      <c r="G259" s="3" t="s">
        <v>16</v>
      </c>
      <c r="H259" s="7">
        <v>5072</v>
      </c>
      <c r="I259" s="3" t="s">
        <v>17</v>
      </c>
      <c r="J259" s="3" t="s">
        <v>429</v>
      </c>
      <c r="K259" s="3" t="s">
        <v>19</v>
      </c>
      <c r="L259" s="3" t="s">
        <v>430</v>
      </c>
      <c r="M259" s="3" t="s">
        <v>17</v>
      </c>
      <c r="N259" s="3" t="s">
        <v>17</v>
      </c>
    </row>
    <row r="260" spans="1:14">
      <c r="A260" s="2" t="s">
        <v>14</v>
      </c>
      <c r="B260" s="2" t="s">
        <v>15</v>
      </c>
      <c r="C260" s="4">
        <v>9983786</v>
      </c>
      <c r="D260" s="4">
        <v>9983786</v>
      </c>
      <c r="E260" s="6">
        <v>932774565</v>
      </c>
      <c r="F260" s="8">
        <v>44279.447488425903</v>
      </c>
      <c r="G260" s="2" t="s">
        <v>16</v>
      </c>
      <c r="H260" s="6">
        <v>5075</v>
      </c>
      <c r="I260" s="2" t="s">
        <v>17</v>
      </c>
      <c r="J260" s="2" t="s">
        <v>431</v>
      </c>
      <c r="K260" s="2" t="s">
        <v>45</v>
      </c>
      <c r="L260" s="2" t="s">
        <v>432</v>
      </c>
      <c r="M260" s="2" t="s">
        <v>17</v>
      </c>
      <c r="N260" s="2" t="s">
        <v>17</v>
      </c>
    </row>
    <row r="261" spans="1:14">
      <c r="A261" s="3" t="s">
        <v>14</v>
      </c>
      <c r="B261" s="3" t="s">
        <v>15</v>
      </c>
      <c r="C261" s="5">
        <v>3057</v>
      </c>
      <c r="D261" s="5">
        <v>3057</v>
      </c>
      <c r="E261" s="7">
        <v>932923710</v>
      </c>
      <c r="F261" s="9">
        <v>44279.520046296297</v>
      </c>
      <c r="G261" s="3" t="s">
        <v>16</v>
      </c>
      <c r="H261" s="7">
        <v>5076</v>
      </c>
      <c r="I261" s="3" t="s">
        <v>17</v>
      </c>
      <c r="J261" s="3" t="s">
        <v>316</v>
      </c>
      <c r="K261" s="3" t="s">
        <v>19</v>
      </c>
      <c r="L261" s="3" t="s">
        <v>433</v>
      </c>
      <c r="M261" s="3" t="s">
        <v>17</v>
      </c>
      <c r="N261" s="3" t="s">
        <v>17</v>
      </c>
    </row>
    <row r="262" spans="1:14">
      <c r="A262" s="2" t="s">
        <v>14</v>
      </c>
      <c r="B262" s="2" t="s">
        <v>15</v>
      </c>
      <c r="C262" s="4">
        <v>3501</v>
      </c>
      <c r="D262" s="4">
        <v>3501</v>
      </c>
      <c r="E262" s="6">
        <v>933046020</v>
      </c>
      <c r="F262" s="8">
        <v>44279.592187499999</v>
      </c>
      <c r="G262" s="2" t="s">
        <v>16</v>
      </c>
      <c r="H262" s="6">
        <v>5078</v>
      </c>
      <c r="I262" s="2" t="s">
        <v>17</v>
      </c>
      <c r="J262" s="2" t="s">
        <v>434</v>
      </c>
      <c r="K262" s="2" t="s">
        <v>45</v>
      </c>
      <c r="L262" s="2" t="s">
        <v>435</v>
      </c>
      <c r="M262" s="2" t="s">
        <v>17</v>
      </c>
      <c r="N262" s="2" t="s">
        <v>17</v>
      </c>
    </row>
    <row r="263" spans="1:14">
      <c r="A263" s="3" t="s">
        <v>14</v>
      </c>
      <c r="B263" s="3" t="s">
        <v>15</v>
      </c>
      <c r="C263" s="5">
        <v>12183.7</v>
      </c>
      <c r="D263" s="5">
        <v>12183.7</v>
      </c>
      <c r="E263" s="7">
        <v>933157388</v>
      </c>
      <c r="F263" s="9">
        <v>44279.648321759298</v>
      </c>
      <c r="G263" s="3" t="s">
        <v>16</v>
      </c>
      <c r="H263" s="7">
        <v>5079</v>
      </c>
      <c r="I263" s="3" t="s">
        <v>17</v>
      </c>
      <c r="J263" s="3" t="s">
        <v>436</v>
      </c>
      <c r="K263" s="3" t="s">
        <v>45</v>
      </c>
      <c r="L263" s="3" t="s">
        <v>437</v>
      </c>
      <c r="M263" s="3" t="s">
        <v>17</v>
      </c>
      <c r="N263" s="3" t="s">
        <v>17</v>
      </c>
    </row>
    <row r="264" spans="1:14">
      <c r="A264" s="2" t="s">
        <v>14</v>
      </c>
      <c r="B264" s="2" t="s">
        <v>15</v>
      </c>
      <c r="C264" s="4">
        <v>841.6</v>
      </c>
      <c r="D264" s="4">
        <v>841.6</v>
      </c>
      <c r="E264" s="6">
        <v>933195751</v>
      </c>
      <c r="F264" s="8">
        <v>44279.667268518497</v>
      </c>
      <c r="G264" s="2" t="s">
        <v>16</v>
      </c>
      <c r="H264" s="6">
        <v>5080</v>
      </c>
      <c r="I264" s="2" t="s">
        <v>17</v>
      </c>
      <c r="J264" s="2" t="s">
        <v>96</v>
      </c>
      <c r="K264" s="2" t="s">
        <v>45</v>
      </c>
      <c r="L264" s="2" t="s">
        <v>438</v>
      </c>
      <c r="M264" s="2" t="s">
        <v>17</v>
      </c>
      <c r="N264" s="2" t="s">
        <v>17</v>
      </c>
    </row>
    <row r="265" spans="1:14">
      <c r="A265" s="3" t="s">
        <v>14</v>
      </c>
      <c r="B265" s="3" t="s">
        <v>15</v>
      </c>
      <c r="C265" s="5">
        <v>180</v>
      </c>
      <c r="D265" s="5">
        <v>180</v>
      </c>
      <c r="E265" s="7">
        <v>933435874</v>
      </c>
      <c r="F265" s="9">
        <v>44279.816331018497</v>
      </c>
      <c r="G265" s="3" t="s">
        <v>16</v>
      </c>
      <c r="H265" s="7">
        <v>5082</v>
      </c>
      <c r="I265" s="3" t="s">
        <v>17</v>
      </c>
      <c r="J265" s="3" t="s">
        <v>439</v>
      </c>
      <c r="K265" s="3" t="s">
        <v>19</v>
      </c>
      <c r="L265" s="3" t="s">
        <v>440</v>
      </c>
      <c r="M265" s="3" t="s">
        <v>17</v>
      </c>
      <c r="N265" s="3" t="s">
        <v>17</v>
      </c>
    </row>
    <row r="266" spans="1:14">
      <c r="A266" s="2" t="s">
        <v>14</v>
      </c>
      <c r="B266" s="2" t="s">
        <v>15</v>
      </c>
      <c r="C266" s="4">
        <v>1943004</v>
      </c>
      <c r="D266" s="4">
        <v>1943004</v>
      </c>
      <c r="E266" s="6">
        <v>933711512</v>
      </c>
      <c r="F266" s="8">
        <v>44280.364826388897</v>
      </c>
      <c r="G266" s="2" t="s">
        <v>16</v>
      </c>
      <c r="H266" s="6">
        <v>5083</v>
      </c>
      <c r="I266" s="2" t="s">
        <v>17</v>
      </c>
      <c r="J266" s="2" t="s">
        <v>144</v>
      </c>
      <c r="K266" s="2" t="s">
        <v>45</v>
      </c>
      <c r="L266" s="2" t="s">
        <v>441</v>
      </c>
      <c r="M266" s="2" t="s">
        <v>17</v>
      </c>
      <c r="N266" s="2" t="s">
        <v>17</v>
      </c>
    </row>
    <row r="267" spans="1:14">
      <c r="A267" s="3" t="s">
        <v>14</v>
      </c>
      <c r="B267" s="3" t="s">
        <v>15</v>
      </c>
      <c r="C267" s="5">
        <v>1079237.78</v>
      </c>
      <c r="D267" s="5">
        <v>1079237.78</v>
      </c>
      <c r="E267" s="7">
        <v>933772341</v>
      </c>
      <c r="F267" s="9">
        <v>44280.3987962963</v>
      </c>
      <c r="G267" s="3" t="s">
        <v>16</v>
      </c>
      <c r="H267" s="7">
        <v>5088</v>
      </c>
      <c r="I267" s="3" t="s">
        <v>17</v>
      </c>
      <c r="J267" s="3" t="s">
        <v>442</v>
      </c>
      <c r="K267" s="3" t="s">
        <v>443</v>
      </c>
      <c r="L267" s="3" t="s">
        <v>444</v>
      </c>
      <c r="M267" s="3" t="s">
        <v>17</v>
      </c>
      <c r="N267" s="3" t="s">
        <v>17</v>
      </c>
    </row>
    <row r="268" spans="1:14">
      <c r="A268" s="2" t="s">
        <v>14</v>
      </c>
      <c r="B268" s="2" t="s">
        <v>15</v>
      </c>
      <c r="C268" s="4">
        <v>325486</v>
      </c>
      <c r="D268" s="4">
        <v>325486</v>
      </c>
      <c r="E268" s="6">
        <v>933782019</v>
      </c>
      <c r="F268" s="8">
        <v>44280.403611111098</v>
      </c>
      <c r="G268" s="2" t="s">
        <v>16</v>
      </c>
      <c r="H268" s="6">
        <v>5089</v>
      </c>
      <c r="I268" s="2" t="s">
        <v>17</v>
      </c>
      <c r="J268" s="2" t="s">
        <v>445</v>
      </c>
      <c r="K268" s="2" t="s">
        <v>45</v>
      </c>
      <c r="L268" s="2" t="s">
        <v>446</v>
      </c>
      <c r="M268" s="2" t="s">
        <v>17</v>
      </c>
      <c r="N268" s="2" t="s">
        <v>17</v>
      </c>
    </row>
    <row r="269" spans="1:14">
      <c r="A269" s="3" t="s">
        <v>14</v>
      </c>
      <c r="B269" s="3" t="s">
        <v>15</v>
      </c>
      <c r="C269" s="5">
        <v>382500</v>
      </c>
      <c r="D269" s="5">
        <v>382500</v>
      </c>
      <c r="E269" s="7">
        <v>933822436</v>
      </c>
      <c r="F269" s="9">
        <v>44280.423564814802</v>
      </c>
      <c r="G269" s="3" t="s">
        <v>16</v>
      </c>
      <c r="H269" s="7">
        <v>5092</v>
      </c>
      <c r="I269" s="3" t="s">
        <v>17</v>
      </c>
      <c r="J269" s="3" t="s">
        <v>447</v>
      </c>
      <c r="K269" s="3" t="s">
        <v>218</v>
      </c>
      <c r="L269" s="3" t="s">
        <v>219</v>
      </c>
      <c r="M269" s="3" t="s">
        <v>17</v>
      </c>
      <c r="N269" s="3" t="s">
        <v>17</v>
      </c>
    </row>
    <row r="270" spans="1:14">
      <c r="A270" s="2" t="s">
        <v>14</v>
      </c>
      <c r="B270" s="2" t="s">
        <v>15</v>
      </c>
      <c r="C270" s="4">
        <v>686840.87</v>
      </c>
      <c r="D270" s="4">
        <v>686840.87</v>
      </c>
      <c r="E270" s="6">
        <v>933840498</v>
      </c>
      <c r="F270" s="8">
        <v>44280.432256944398</v>
      </c>
      <c r="G270" s="2" t="s">
        <v>16</v>
      </c>
      <c r="H270" s="6">
        <v>5093</v>
      </c>
      <c r="I270" s="2" t="s">
        <v>17</v>
      </c>
      <c r="J270" s="2" t="s">
        <v>448</v>
      </c>
      <c r="K270" s="2" t="s">
        <v>75</v>
      </c>
      <c r="L270" s="2" t="s">
        <v>449</v>
      </c>
      <c r="M270" s="2" t="s">
        <v>17</v>
      </c>
      <c r="N270" s="2" t="s">
        <v>17</v>
      </c>
    </row>
    <row r="271" spans="1:14">
      <c r="A271" s="3" t="s">
        <v>14</v>
      </c>
      <c r="B271" s="3" t="s">
        <v>15</v>
      </c>
      <c r="C271" s="5">
        <v>1593547</v>
      </c>
      <c r="D271" s="5">
        <v>1593547</v>
      </c>
      <c r="E271" s="7">
        <v>934265518</v>
      </c>
      <c r="F271" s="9">
        <v>44280.636921296304</v>
      </c>
      <c r="G271" s="3" t="s">
        <v>16</v>
      </c>
      <c r="H271" s="7">
        <v>5095</v>
      </c>
      <c r="I271" s="3" t="s">
        <v>17</v>
      </c>
      <c r="J271" s="3" t="s">
        <v>450</v>
      </c>
      <c r="K271" s="3" t="s">
        <v>45</v>
      </c>
      <c r="L271" s="3" t="s">
        <v>451</v>
      </c>
      <c r="M271" s="3" t="s">
        <v>17</v>
      </c>
      <c r="N271" s="3" t="s">
        <v>17</v>
      </c>
    </row>
    <row r="272" spans="1:14">
      <c r="A272" s="2" t="s">
        <v>14</v>
      </c>
      <c r="B272" s="2" t="s">
        <v>15</v>
      </c>
      <c r="C272" s="4">
        <v>11139</v>
      </c>
      <c r="D272" s="4">
        <v>11139</v>
      </c>
      <c r="E272" s="6">
        <v>934366529</v>
      </c>
      <c r="F272" s="8">
        <v>44280.681550925903</v>
      </c>
      <c r="G272" s="2" t="s">
        <v>16</v>
      </c>
      <c r="H272" s="6">
        <v>5097</v>
      </c>
      <c r="I272" s="2" t="s">
        <v>17</v>
      </c>
      <c r="J272" s="2" t="s">
        <v>452</v>
      </c>
      <c r="K272" s="2" t="s">
        <v>19</v>
      </c>
      <c r="L272" s="2" t="s">
        <v>453</v>
      </c>
      <c r="M272" s="2" t="s">
        <v>17</v>
      </c>
      <c r="N272" s="2" t="s">
        <v>17</v>
      </c>
    </row>
    <row r="273" spans="1:14">
      <c r="A273" s="3" t="s">
        <v>14</v>
      </c>
      <c r="B273" s="3" t="s">
        <v>15</v>
      </c>
      <c r="C273" s="5">
        <v>26755</v>
      </c>
      <c r="D273" s="5">
        <v>26755</v>
      </c>
      <c r="E273" s="7">
        <v>934432886</v>
      </c>
      <c r="F273" s="9">
        <v>44280.7139930556</v>
      </c>
      <c r="G273" s="3" t="s">
        <v>16</v>
      </c>
      <c r="H273" s="7">
        <v>5099</v>
      </c>
      <c r="I273" s="3" t="s">
        <v>17</v>
      </c>
      <c r="J273" s="3" t="s">
        <v>454</v>
      </c>
      <c r="K273" s="3" t="s">
        <v>19</v>
      </c>
      <c r="L273" s="3" t="s">
        <v>455</v>
      </c>
      <c r="M273" s="3" t="s">
        <v>17</v>
      </c>
      <c r="N273" s="3" t="s">
        <v>17</v>
      </c>
    </row>
    <row r="274" spans="1:14">
      <c r="A274" s="2" t="s">
        <v>14</v>
      </c>
      <c r="B274" s="2" t="s">
        <v>15</v>
      </c>
      <c r="C274" s="4">
        <v>3324</v>
      </c>
      <c r="D274" s="4">
        <v>3324</v>
      </c>
      <c r="E274" s="6">
        <v>934751476</v>
      </c>
      <c r="F274" s="8">
        <v>44280.918692129599</v>
      </c>
      <c r="G274" s="2" t="s">
        <v>16</v>
      </c>
      <c r="H274" s="6">
        <v>5100</v>
      </c>
      <c r="I274" s="2" t="s">
        <v>17</v>
      </c>
      <c r="J274" s="2" t="s">
        <v>456</v>
      </c>
      <c r="K274" s="2" t="s">
        <v>19</v>
      </c>
      <c r="L274" s="2" t="s">
        <v>457</v>
      </c>
      <c r="M274" s="2" t="s">
        <v>17</v>
      </c>
      <c r="N274" s="2" t="s">
        <v>17</v>
      </c>
    </row>
    <row r="275" spans="1:14">
      <c r="A275" s="3" t="s">
        <v>14</v>
      </c>
      <c r="B275" s="3" t="s">
        <v>15</v>
      </c>
      <c r="C275" s="5">
        <v>2696</v>
      </c>
      <c r="D275" s="5">
        <v>2696</v>
      </c>
      <c r="E275" s="7">
        <v>934754630</v>
      </c>
      <c r="F275" s="9">
        <v>44280.921747685199</v>
      </c>
      <c r="G275" s="3" t="s">
        <v>16</v>
      </c>
      <c r="H275" s="7">
        <v>5101</v>
      </c>
      <c r="I275" s="3" t="s">
        <v>17</v>
      </c>
      <c r="J275" s="3" t="s">
        <v>458</v>
      </c>
      <c r="K275" s="3" t="s">
        <v>19</v>
      </c>
      <c r="L275" s="3" t="s">
        <v>457</v>
      </c>
      <c r="M275" s="3" t="s">
        <v>17</v>
      </c>
      <c r="N275" s="3" t="s">
        <v>17</v>
      </c>
    </row>
    <row r="276" spans="1:14">
      <c r="A276" s="2" t="s">
        <v>14</v>
      </c>
      <c r="B276" s="2" t="s">
        <v>15</v>
      </c>
      <c r="C276" s="4">
        <v>3020</v>
      </c>
      <c r="D276" s="4">
        <v>3020</v>
      </c>
      <c r="E276" s="6">
        <v>934758011</v>
      </c>
      <c r="F276" s="8">
        <v>44280.924884259301</v>
      </c>
      <c r="G276" s="2" t="s">
        <v>16</v>
      </c>
      <c r="H276" s="6">
        <v>5102</v>
      </c>
      <c r="I276" s="2" t="s">
        <v>17</v>
      </c>
      <c r="J276" s="2" t="s">
        <v>459</v>
      </c>
      <c r="K276" s="2" t="s">
        <v>19</v>
      </c>
      <c r="L276" s="2" t="s">
        <v>457</v>
      </c>
      <c r="M276" s="2" t="s">
        <v>17</v>
      </c>
      <c r="N276" s="2" t="s">
        <v>17</v>
      </c>
    </row>
    <row r="277" spans="1:14">
      <c r="A277" s="3" t="s">
        <v>14</v>
      </c>
      <c r="B277" s="3" t="s">
        <v>15</v>
      </c>
      <c r="C277" s="5">
        <v>6267</v>
      </c>
      <c r="D277" s="5">
        <v>6267</v>
      </c>
      <c r="E277" s="7">
        <v>934761251</v>
      </c>
      <c r="F277" s="9">
        <v>44280.928055555603</v>
      </c>
      <c r="G277" s="3" t="s">
        <v>16</v>
      </c>
      <c r="H277" s="7">
        <v>5103</v>
      </c>
      <c r="I277" s="3" t="s">
        <v>17</v>
      </c>
      <c r="J277" s="3" t="s">
        <v>460</v>
      </c>
      <c r="K277" s="3" t="s">
        <v>19</v>
      </c>
      <c r="L277" s="3" t="s">
        <v>457</v>
      </c>
      <c r="M277" s="3" t="s">
        <v>17</v>
      </c>
      <c r="N277" s="3" t="s">
        <v>17</v>
      </c>
    </row>
    <row r="278" spans="1:14">
      <c r="A278" s="2" t="s">
        <v>14</v>
      </c>
      <c r="B278" s="2" t="s">
        <v>15</v>
      </c>
      <c r="C278" s="4">
        <v>1562</v>
      </c>
      <c r="D278" s="4">
        <v>1562</v>
      </c>
      <c r="E278" s="6">
        <v>934763477</v>
      </c>
      <c r="F278" s="8">
        <v>44280.930393518502</v>
      </c>
      <c r="G278" s="2" t="s">
        <v>16</v>
      </c>
      <c r="H278" s="6">
        <v>5104</v>
      </c>
      <c r="I278" s="2" t="s">
        <v>17</v>
      </c>
      <c r="J278" s="2" t="s">
        <v>461</v>
      </c>
      <c r="K278" s="2" t="s">
        <v>19</v>
      </c>
      <c r="L278" s="2" t="s">
        <v>457</v>
      </c>
      <c r="M278" s="2" t="s">
        <v>17</v>
      </c>
      <c r="N278" s="2" t="s">
        <v>17</v>
      </c>
    </row>
    <row r="279" spans="1:14">
      <c r="A279" s="3" t="s">
        <v>14</v>
      </c>
      <c r="B279" s="3" t="s">
        <v>15</v>
      </c>
      <c r="C279" s="5">
        <v>19260.52</v>
      </c>
      <c r="D279" s="5">
        <v>19260.52</v>
      </c>
      <c r="E279" s="7">
        <v>934908806</v>
      </c>
      <c r="F279" s="9">
        <v>44281.3570833333</v>
      </c>
      <c r="G279" s="3" t="s">
        <v>16</v>
      </c>
      <c r="H279" s="7">
        <v>5105</v>
      </c>
      <c r="I279" s="3" t="s">
        <v>17</v>
      </c>
      <c r="J279" s="3" t="s">
        <v>462</v>
      </c>
      <c r="K279" s="3" t="s">
        <v>45</v>
      </c>
      <c r="L279" s="3" t="s">
        <v>463</v>
      </c>
      <c r="M279" s="3" t="s">
        <v>17</v>
      </c>
      <c r="N279" s="3" t="s">
        <v>17</v>
      </c>
    </row>
    <row r="280" spans="1:14">
      <c r="A280" s="2" t="s">
        <v>14</v>
      </c>
      <c r="B280" s="2" t="s">
        <v>15</v>
      </c>
      <c r="C280" s="4">
        <v>328992.09000000003</v>
      </c>
      <c r="D280" s="4">
        <v>328992.09000000003</v>
      </c>
      <c r="E280" s="6">
        <v>935249823</v>
      </c>
      <c r="F280" s="8">
        <v>44281.517280092601</v>
      </c>
      <c r="G280" s="2" t="s">
        <v>16</v>
      </c>
      <c r="H280" s="6">
        <v>5106</v>
      </c>
      <c r="I280" s="2" t="s">
        <v>17</v>
      </c>
      <c r="J280" s="2" t="s">
        <v>464</v>
      </c>
      <c r="K280" s="2" t="s">
        <v>19</v>
      </c>
      <c r="L280" s="2" t="s">
        <v>465</v>
      </c>
      <c r="M280" s="2" t="s">
        <v>17</v>
      </c>
      <c r="N280" s="2" t="s">
        <v>17</v>
      </c>
    </row>
    <row r="281" spans="1:14">
      <c r="A281" s="3" t="s">
        <v>14</v>
      </c>
      <c r="B281" s="3" t="s">
        <v>15</v>
      </c>
      <c r="C281" s="5">
        <v>250840.71</v>
      </c>
      <c r="D281" s="5">
        <v>250840.71</v>
      </c>
      <c r="E281" s="7">
        <v>935260817</v>
      </c>
      <c r="F281" s="9">
        <v>44281.522407407399</v>
      </c>
      <c r="G281" s="3" t="s">
        <v>16</v>
      </c>
      <c r="H281" s="7">
        <v>5107</v>
      </c>
      <c r="I281" s="3" t="s">
        <v>17</v>
      </c>
      <c r="J281" s="3" t="s">
        <v>464</v>
      </c>
      <c r="K281" s="3" t="s">
        <v>19</v>
      </c>
      <c r="L281" s="3" t="s">
        <v>465</v>
      </c>
      <c r="M281" s="3" t="s">
        <v>17</v>
      </c>
      <c r="N281" s="3" t="s">
        <v>17</v>
      </c>
    </row>
    <row r="282" spans="1:14">
      <c r="A282" s="2" t="s">
        <v>14</v>
      </c>
      <c r="B282" s="2" t="s">
        <v>15</v>
      </c>
      <c r="C282" s="4">
        <v>1484.39</v>
      </c>
      <c r="D282" s="4">
        <v>1484.39</v>
      </c>
      <c r="E282" s="6">
        <v>935282251</v>
      </c>
      <c r="F282" s="8">
        <v>44281.533032407402</v>
      </c>
      <c r="G282" s="2" t="s">
        <v>16</v>
      </c>
      <c r="H282" s="6">
        <v>5108</v>
      </c>
      <c r="I282" s="2" t="s">
        <v>17</v>
      </c>
      <c r="J282" s="2" t="s">
        <v>466</v>
      </c>
      <c r="K282" s="2" t="s">
        <v>221</v>
      </c>
      <c r="L282" s="2" t="s">
        <v>467</v>
      </c>
      <c r="M282" s="2" t="s">
        <v>17</v>
      </c>
      <c r="N282" s="2" t="s">
        <v>17</v>
      </c>
    </row>
    <row r="283" spans="1:14">
      <c r="A283" s="3" t="s">
        <v>14</v>
      </c>
      <c r="B283" s="3" t="s">
        <v>15</v>
      </c>
      <c r="C283" s="5">
        <v>44309</v>
      </c>
      <c r="D283" s="5">
        <v>44309</v>
      </c>
      <c r="E283" s="7">
        <v>935367928</v>
      </c>
      <c r="F283" s="9">
        <v>44281.578692129602</v>
      </c>
      <c r="G283" s="3" t="s">
        <v>16</v>
      </c>
      <c r="H283" s="7">
        <v>5109</v>
      </c>
      <c r="I283" s="3" t="s">
        <v>17</v>
      </c>
      <c r="J283" s="3" t="s">
        <v>468</v>
      </c>
      <c r="K283" s="3" t="s">
        <v>45</v>
      </c>
      <c r="L283" s="3" t="s">
        <v>446</v>
      </c>
      <c r="M283" s="3" t="s">
        <v>17</v>
      </c>
      <c r="N283" s="3" t="s">
        <v>17</v>
      </c>
    </row>
    <row r="284" spans="1:14">
      <c r="A284" s="2" t="s">
        <v>14</v>
      </c>
      <c r="B284" s="2" t="s">
        <v>15</v>
      </c>
      <c r="C284" s="4">
        <v>10922</v>
      </c>
      <c r="D284" s="4">
        <v>10922</v>
      </c>
      <c r="E284" s="6">
        <v>935415164</v>
      </c>
      <c r="F284" s="8">
        <v>44281.6014699074</v>
      </c>
      <c r="G284" s="2" t="s">
        <v>16</v>
      </c>
      <c r="H284" s="6">
        <v>5110</v>
      </c>
      <c r="I284" s="2" t="s">
        <v>17</v>
      </c>
      <c r="J284" s="2" t="s">
        <v>469</v>
      </c>
      <c r="K284" s="2" t="s">
        <v>470</v>
      </c>
      <c r="L284" s="2" t="s">
        <v>471</v>
      </c>
      <c r="M284" s="2" t="s">
        <v>17</v>
      </c>
      <c r="N284" s="2" t="s">
        <v>17</v>
      </c>
    </row>
    <row r="285" spans="1:14">
      <c r="A285" s="3" t="s">
        <v>14</v>
      </c>
      <c r="B285" s="3" t="s">
        <v>15</v>
      </c>
      <c r="C285" s="5">
        <v>4946</v>
      </c>
      <c r="D285" s="5">
        <v>4946</v>
      </c>
      <c r="E285" s="7">
        <v>935481501</v>
      </c>
      <c r="F285" s="9">
        <v>44281.630868055603</v>
      </c>
      <c r="G285" s="3" t="s">
        <v>16</v>
      </c>
      <c r="H285" s="7">
        <v>5111</v>
      </c>
      <c r="I285" s="3" t="s">
        <v>17</v>
      </c>
      <c r="J285" s="3" t="s">
        <v>472</v>
      </c>
      <c r="K285" s="3" t="s">
        <v>45</v>
      </c>
      <c r="L285" s="3" t="s">
        <v>348</v>
      </c>
      <c r="M285" s="3" t="s">
        <v>17</v>
      </c>
      <c r="N285" s="3" t="s">
        <v>17</v>
      </c>
    </row>
    <row r="286" spans="1:14">
      <c r="A286" s="2" t="s">
        <v>14</v>
      </c>
      <c r="B286" s="2" t="s">
        <v>15</v>
      </c>
      <c r="C286" s="4">
        <v>541.61</v>
      </c>
      <c r="D286" s="4">
        <v>541.61</v>
      </c>
      <c r="E286" s="6">
        <v>935492414</v>
      </c>
      <c r="F286" s="8">
        <v>44281.635474536997</v>
      </c>
      <c r="G286" s="2" t="s">
        <v>16</v>
      </c>
      <c r="H286" s="6">
        <v>5112</v>
      </c>
      <c r="I286" s="2" t="s">
        <v>17</v>
      </c>
      <c r="J286" s="2" t="s">
        <v>473</v>
      </c>
      <c r="K286" s="2" t="s">
        <v>45</v>
      </c>
      <c r="L286" s="2" t="s">
        <v>474</v>
      </c>
      <c r="M286" s="2" t="s">
        <v>17</v>
      </c>
      <c r="N286" s="2" t="s">
        <v>17</v>
      </c>
    </row>
    <row r="287" spans="1:14">
      <c r="A287" s="3" t="s">
        <v>14</v>
      </c>
      <c r="B287" s="3" t="s">
        <v>15</v>
      </c>
      <c r="C287" s="5">
        <v>4788</v>
      </c>
      <c r="D287" s="5">
        <v>4788</v>
      </c>
      <c r="E287" s="7">
        <v>935496889</v>
      </c>
      <c r="F287" s="9">
        <v>44281.637430555602</v>
      </c>
      <c r="G287" s="3" t="s">
        <v>16</v>
      </c>
      <c r="H287" s="7">
        <v>5113</v>
      </c>
      <c r="I287" s="3" t="s">
        <v>17</v>
      </c>
      <c r="J287" s="3" t="s">
        <v>475</v>
      </c>
      <c r="K287" s="3" t="s">
        <v>45</v>
      </c>
      <c r="L287" s="3" t="s">
        <v>348</v>
      </c>
      <c r="M287" s="3" t="s">
        <v>17</v>
      </c>
      <c r="N287" s="3" t="s">
        <v>17</v>
      </c>
    </row>
    <row r="288" spans="1:14">
      <c r="A288" s="2" t="s">
        <v>14</v>
      </c>
      <c r="B288" s="2" t="s">
        <v>15</v>
      </c>
      <c r="C288" s="4">
        <v>172320480.09999999</v>
      </c>
      <c r="D288" s="4">
        <v>172320480.09999999</v>
      </c>
      <c r="E288" s="6">
        <v>935611601</v>
      </c>
      <c r="F288" s="8">
        <v>44281.686620370398</v>
      </c>
      <c r="G288" s="2" t="s">
        <v>16</v>
      </c>
      <c r="H288" s="6">
        <v>5115</v>
      </c>
      <c r="I288" s="2" t="s">
        <v>17</v>
      </c>
      <c r="J288" s="2" t="s">
        <v>476</v>
      </c>
      <c r="K288" s="2" t="s">
        <v>93</v>
      </c>
      <c r="L288" s="2" t="s">
        <v>94</v>
      </c>
      <c r="M288" s="2" t="s">
        <v>17</v>
      </c>
      <c r="N288" s="2" t="s">
        <v>17</v>
      </c>
    </row>
    <row r="289" spans="1:14">
      <c r="A289" s="3" t="s">
        <v>14</v>
      </c>
      <c r="B289" s="3" t="s">
        <v>15</v>
      </c>
      <c r="C289" s="5">
        <v>70758.880000000005</v>
      </c>
      <c r="D289" s="5">
        <v>70758.880000000005</v>
      </c>
      <c r="E289" s="7">
        <v>935622088</v>
      </c>
      <c r="F289" s="9">
        <v>44281.691226851901</v>
      </c>
      <c r="G289" s="3" t="s">
        <v>16</v>
      </c>
      <c r="H289" s="7">
        <v>5116</v>
      </c>
      <c r="I289" s="3" t="s">
        <v>17</v>
      </c>
      <c r="J289" s="3" t="s">
        <v>477</v>
      </c>
      <c r="K289" s="3" t="s">
        <v>93</v>
      </c>
      <c r="L289" s="3" t="s">
        <v>94</v>
      </c>
      <c r="M289" s="3" t="s">
        <v>17</v>
      </c>
      <c r="N289" s="3" t="s">
        <v>17</v>
      </c>
    </row>
    <row r="290" spans="1:14">
      <c r="A290" s="2" t="s">
        <v>14</v>
      </c>
      <c r="B290" s="2" t="s">
        <v>15</v>
      </c>
      <c r="C290" s="4">
        <v>23948</v>
      </c>
      <c r="D290" s="4">
        <v>23948</v>
      </c>
      <c r="E290" s="6">
        <v>935641704</v>
      </c>
      <c r="F290" s="8">
        <v>44281.700532407398</v>
      </c>
      <c r="G290" s="2" t="s">
        <v>16</v>
      </c>
      <c r="H290" s="6">
        <v>5118</v>
      </c>
      <c r="I290" s="2" t="s">
        <v>17</v>
      </c>
      <c r="J290" s="2" t="s">
        <v>144</v>
      </c>
      <c r="K290" s="2" t="s">
        <v>19</v>
      </c>
      <c r="L290" s="2" t="s">
        <v>478</v>
      </c>
      <c r="M290" s="2" t="s">
        <v>17</v>
      </c>
      <c r="N290" s="2" t="s">
        <v>17</v>
      </c>
    </row>
    <row r="291" spans="1:14">
      <c r="A291" s="3" t="s">
        <v>14</v>
      </c>
      <c r="B291" s="3" t="s">
        <v>15</v>
      </c>
      <c r="C291" s="5">
        <v>1695334</v>
      </c>
      <c r="D291" s="5">
        <v>1695334</v>
      </c>
      <c r="E291" s="7">
        <v>935654243</v>
      </c>
      <c r="F291" s="9">
        <v>44281.706574074102</v>
      </c>
      <c r="G291" s="3" t="s">
        <v>16</v>
      </c>
      <c r="H291" s="7">
        <v>5119</v>
      </c>
      <c r="I291" s="3" t="s">
        <v>17</v>
      </c>
      <c r="J291" s="3" t="s">
        <v>479</v>
      </c>
      <c r="K291" s="3" t="s">
        <v>19</v>
      </c>
      <c r="L291" s="3" t="s">
        <v>478</v>
      </c>
      <c r="M291" s="3" t="s">
        <v>17</v>
      </c>
      <c r="N291" s="3" t="s">
        <v>17</v>
      </c>
    </row>
    <row r="292" spans="1:14">
      <c r="B292" t="s">
        <v>306</v>
      </c>
      <c r="C292" s="24">
        <f>SUM(C246:C291)</f>
        <v>260993744.60999998</v>
      </c>
    </row>
    <row r="293" spans="1:14">
      <c r="B293" t="s">
        <v>307</v>
      </c>
      <c r="C293" s="26">
        <f>C245</f>
        <v>13715826.160000056</v>
      </c>
    </row>
    <row r="294" spans="1:14">
      <c r="B294" t="s">
        <v>308</v>
      </c>
      <c r="C294" s="27">
        <v>99916096.469999999</v>
      </c>
    </row>
    <row r="295" spans="1:14">
      <c r="B295" t="s">
        <v>309</v>
      </c>
      <c r="C295" s="26">
        <f>C292+C293-C294</f>
        <v>174793474.30000004</v>
      </c>
      <c r="E295" s="26"/>
    </row>
    <row r="296" spans="1:14" s="14" customFormat="1">
      <c r="A296" s="28" t="s">
        <v>14</v>
      </c>
      <c r="B296" s="28" t="s">
        <v>15</v>
      </c>
      <c r="C296" s="29">
        <v>7201</v>
      </c>
      <c r="D296" s="29">
        <v>7201</v>
      </c>
      <c r="E296" s="30">
        <v>935766091</v>
      </c>
      <c r="F296" s="31">
        <v>44281.767280092601</v>
      </c>
      <c r="G296" s="28" t="s">
        <v>16</v>
      </c>
      <c r="H296" s="30">
        <v>5120</v>
      </c>
      <c r="I296" s="28" t="s">
        <v>17</v>
      </c>
      <c r="J296" s="28" t="s">
        <v>480</v>
      </c>
      <c r="K296" s="28" t="s">
        <v>30</v>
      </c>
      <c r="L296" s="28" t="s">
        <v>481</v>
      </c>
      <c r="M296" s="28" t="s">
        <v>17</v>
      </c>
      <c r="N296" s="28" t="s">
        <v>17</v>
      </c>
    </row>
    <row r="297" spans="1:14" s="14" customFormat="1">
      <c r="A297" s="28" t="s">
        <v>14</v>
      </c>
      <c r="B297" s="28" t="s">
        <v>15</v>
      </c>
      <c r="C297" s="29">
        <v>11319</v>
      </c>
      <c r="D297" s="29">
        <v>11319</v>
      </c>
      <c r="E297" s="30">
        <v>935807088</v>
      </c>
      <c r="F297" s="31">
        <v>44281.7914930556</v>
      </c>
      <c r="G297" s="28" t="s">
        <v>16</v>
      </c>
      <c r="H297" s="30">
        <v>5121</v>
      </c>
      <c r="I297" s="28" t="s">
        <v>17</v>
      </c>
      <c r="J297" s="28" t="s">
        <v>482</v>
      </c>
      <c r="K297" s="28" t="s">
        <v>19</v>
      </c>
      <c r="L297" s="28" t="s">
        <v>483</v>
      </c>
      <c r="M297" s="28" t="s">
        <v>17</v>
      </c>
      <c r="N297" s="28" t="s">
        <v>17</v>
      </c>
    </row>
    <row r="298" spans="1:14" s="14" customFormat="1">
      <c r="A298" s="28" t="s">
        <v>14</v>
      </c>
      <c r="B298" s="28" t="s">
        <v>15</v>
      </c>
      <c r="C298" s="29">
        <v>30100</v>
      </c>
      <c r="D298" s="29">
        <v>30100</v>
      </c>
      <c r="E298" s="30">
        <v>935815386</v>
      </c>
      <c r="F298" s="31">
        <v>44281.797094907401</v>
      </c>
      <c r="G298" s="28" t="s">
        <v>16</v>
      </c>
      <c r="H298" s="30">
        <v>5122</v>
      </c>
      <c r="I298" s="28" t="s">
        <v>17</v>
      </c>
      <c r="J298" s="28" t="s">
        <v>484</v>
      </c>
      <c r="K298" s="28" t="s">
        <v>19</v>
      </c>
      <c r="L298" s="28" t="s">
        <v>483</v>
      </c>
      <c r="M298" s="28" t="s">
        <v>17</v>
      </c>
      <c r="N298" s="28" t="s">
        <v>17</v>
      </c>
    </row>
    <row r="299" spans="1:14" s="14" customFormat="1">
      <c r="A299" s="28" t="s">
        <v>14</v>
      </c>
      <c r="B299" s="28" t="s">
        <v>15</v>
      </c>
      <c r="C299" s="29">
        <v>45779</v>
      </c>
      <c r="D299" s="29">
        <v>45779</v>
      </c>
      <c r="E299" s="30">
        <v>935819591</v>
      </c>
      <c r="F299" s="31">
        <v>44281.799791666701</v>
      </c>
      <c r="G299" s="28" t="s">
        <v>16</v>
      </c>
      <c r="H299" s="30">
        <v>5123</v>
      </c>
      <c r="I299" s="28" t="s">
        <v>17</v>
      </c>
      <c r="J299" s="28" t="s">
        <v>485</v>
      </c>
      <c r="K299" s="28" t="s">
        <v>19</v>
      </c>
      <c r="L299" s="28" t="s">
        <v>483</v>
      </c>
      <c r="M299" s="28" t="s">
        <v>17</v>
      </c>
      <c r="N299" s="28" t="s">
        <v>17</v>
      </c>
    </row>
    <row r="300" spans="1:14" s="14" customFormat="1">
      <c r="A300" s="28" t="s">
        <v>14</v>
      </c>
      <c r="B300" s="28" t="s">
        <v>15</v>
      </c>
      <c r="C300" s="29">
        <v>101537</v>
      </c>
      <c r="D300" s="29">
        <v>101537</v>
      </c>
      <c r="E300" s="30">
        <v>935823129</v>
      </c>
      <c r="F300" s="31">
        <v>44281.802152777796</v>
      </c>
      <c r="G300" s="28" t="s">
        <v>16</v>
      </c>
      <c r="H300" s="30">
        <v>5124</v>
      </c>
      <c r="I300" s="28" t="s">
        <v>17</v>
      </c>
      <c r="J300" s="28" t="s">
        <v>486</v>
      </c>
      <c r="K300" s="28" t="s">
        <v>19</v>
      </c>
      <c r="L300" s="28" t="s">
        <v>483</v>
      </c>
      <c r="M300" s="28" t="s">
        <v>17</v>
      </c>
      <c r="N300" s="28" t="s">
        <v>17</v>
      </c>
    </row>
    <row r="301" spans="1:14">
      <c r="A301" s="2" t="s">
        <v>14</v>
      </c>
      <c r="B301" s="2" t="s">
        <v>15</v>
      </c>
      <c r="C301" s="4">
        <v>176241.71</v>
      </c>
      <c r="D301" s="4">
        <v>176241.71</v>
      </c>
      <c r="E301" s="6">
        <v>936288817</v>
      </c>
      <c r="F301" s="8">
        <v>44282.494085648097</v>
      </c>
      <c r="G301" s="2" t="s">
        <v>16</v>
      </c>
      <c r="H301" s="6">
        <v>5126</v>
      </c>
      <c r="I301" s="2" t="s">
        <v>17</v>
      </c>
      <c r="J301" s="2" t="s">
        <v>487</v>
      </c>
      <c r="K301" s="32">
        <v>270</v>
      </c>
      <c r="L301" s="2" t="s">
        <v>216</v>
      </c>
      <c r="M301" s="2" t="s">
        <v>17</v>
      </c>
      <c r="N301" s="2" t="s">
        <v>17</v>
      </c>
    </row>
    <row r="302" spans="1:14">
      <c r="A302" s="3" t="s">
        <v>14</v>
      </c>
      <c r="B302" s="3" t="s">
        <v>15</v>
      </c>
      <c r="C302" s="5">
        <v>45552</v>
      </c>
      <c r="D302" s="5">
        <v>45552</v>
      </c>
      <c r="E302" s="7">
        <v>936885346</v>
      </c>
      <c r="F302" s="9">
        <v>44283.502523148098</v>
      </c>
      <c r="G302" s="3" t="s">
        <v>16</v>
      </c>
      <c r="H302" s="7">
        <v>5127</v>
      </c>
      <c r="I302" s="3" t="s">
        <v>17</v>
      </c>
      <c r="J302" s="3" t="s">
        <v>488</v>
      </c>
      <c r="K302" s="3" t="s">
        <v>19</v>
      </c>
      <c r="L302" s="3" t="s">
        <v>489</v>
      </c>
      <c r="M302" s="3" t="s">
        <v>17</v>
      </c>
      <c r="N302" s="3" t="s">
        <v>17</v>
      </c>
    </row>
    <row r="303" spans="1:14" s="41" customFormat="1">
      <c r="A303" s="37" t="s">
        <v>14</v>
      </c>
      <c r="B303" s="37" t="s">
        <v>15</v>
      </c>
      <c r="C303" s="38">
        <v>59</v>
      </c>
      <c r="D303" s="38">
        <v>59</v>
      </c>
      <c r="E303" s="39">
        <v>937030262</v>
      </c>
      <c r="F303" s="40">
        <v>44283.703101851897</v>
      </c>
      <c r="G303" s="37" t="s">
        <v>16</v>
      </c>
      <c r="H303" s="39">
        <v>5128</v>
      </c>
      <c r="I303" s="37" t="s">
        <v>17</v>
      </c>
      <c r="J303" s="37" t="s">
        <v>229</v>
      </c>
      <c r="K303" s="37" t="s">
        <v>153</v>
      </c>
      <c r="L303" s="37" t="s">
        <v>230</v>
      </c>
      <c r="M303" s="37" t="s">
        <v>17</v>
      </c>
      <c r="N303" s="37" t="s">
        <v>17</v>
      </c>
    </row>
    <row r="304" spans="1:14">
      <c r="A304" s="3" t="s">
        <v>14</v>
      </c>
      <c r="B304" s="3" t="s">
        <v>15</v>
      </c>
      <c r="C304" s="5">
        <v>6495</v>
      </c>
      <c r="D304" s="5">
        <v>6495</v>
      </c>
      <c r="E304" s="7">
        <v>937257622</v>
      </c>
      <c r="F304" s="9">
        <v>44284.321423611102</v>
      </c>
      <c r="G304" s="3" t="s">
        <v>16</v>
      </c>
      <c r="H304" s="7">
        <v>5129</v>
      </c>
      <c r="I304" s="3" t="s">
        <v>17</v>
      </c>
      <c r="J304" s="3" t="s">
        <v>490</v>
      </c>
      <c r="K304" s="3" t="s">
        <v>19</v>
      </c>
      <c r="L304" s="3" t="s">
        <v>491</v>
      </c>
      <c r="M304" s="3" t="s">
        <v>17</v>
      </c>
      <c r="N304" s="3" t="s">
        <v>17</v>
      </c>
    </row>
    <row r="305" spans="1:14">
      <c r="A305" s="2" t="s">
        <v>14</v>
      </c>
      <c r="B305" s="2" t="s">
        <v>15</v>
      </c>
      <c r="C305" s="4">
        <v>3010188</v>
      </c>
      <c r="D305" s="4">
        <v>3010188</v>
      </c>
      <c r="E305" s="6">
        <v>937304484</v>
      </c>
      <c r="F305" s="8">
        <v>44284.360370370399</v>
      </c>
      <c r="G305" s="2" t="s">
        <v>16</v>
      </c>
      <c r="H305" s="6">
        <v>5130</v>
      </c>
      <c r="I305" s="2" t="s">
        <v>17</v>
      </c>
      <c r="J305" s="2" t="s">
        <v>492</v>
      </c>
      <c r="K305" s="2" t="s">
        <v>493</v>
      </c>
      <c r="L305" s="2" t="s">
        <v>494</v>
      </c>
      <c r="M305" s="2" t="s">
        <v>17</v>
      </c>
      <c r="N305" s="2" t="s">
        <v>17</v>
      </c>
    </row>
    <row r="306" spans="1:14">
      <c r="A306" s="3" t="s">
        <v>14</v>
      </c>
      <c r="B306" s="3" t="s">
        <v>15</v>
      </c>
      <c r="C306" s="5">
        <v>1.91</v>
      </c>
      <c r="D306" s="5">
        <v>1.91</v>
      </c>
      <c r="E306" s="7">
        <v>937381320</v>
      </c>
      <c r="F306" s="9">
        <v>44284.401851851901</v>
      </c>
      <c r="G306" s="3" t="s">
        <v>16</v>
      </c>
      <c r="H306" s="7">
        <v>5131</v>
      </c>
      <c r="I306" s="3" t="s">
        <v>17</v>
      </c>
      <c r="J306" s="3" t="s">
        <v>495</v>
      </c>
      <c r="K306" s="3" t="s">
        <v>45</v>
      </c>
      <c r="L306" s="3" t="s">
        <v>496</v>
      </c>
      <c r="M306" s="3" t="s">
        <v>17</v>
      </c>
      <c r="N306" s="3" t="s">
        <v>17</v>
      </c>
    </row>
    <row r="307" spans="1:14">
      <c r="A307" s="2" t="s">
        <v>14</v>
      </c>
      <c r="B307" s="2" t="s">
        <v>15</v>
      </c>
      <c r="C307" s="4">
        <v>34250</v>
      </c>
      <c r="D307" s="4">
        <v>34250</v>
      </c>
      <c r="E307" s="6">
        <v>937420902</v>
      </c>
      <c r="F307" s="8">
        <v>44284.420451388898</v>
      </c>
      <c r="G307" s="2" t="s">
        <v>16</v>
      </c>
      <c r="H307" s="6">
        <v>5133</v>
      </c>
      <c r="I307" s="2" t="s">
        <v>17</v>
      </c>
      <c r="J307" s="2" t="s">
        <v>497</v>
      </c>
      <c r="K307" s="2" t="s">
        <v>498</v>
      </c>
      <c r="L307" s="2" t="s">
        <v>499</v>
      </c>
      <c r="M307" s="2" t="s">
        <v>17</v>
      </c>
      <c r="N307" s="2" t="s">
        <v>17</v>
      </c>
    </row>
    <row r="308" spans="1:14">
      <c r="A308" s="3" t="s">
        <v>14</v>
      </c>
      <c r="B308" s="3" t="s">
        <v>15</v>
      </c>
      <c r="C308" s="5">
        <v>1202</v>
      </c>
      <c r="D308" s="5">
        <v>1202</v>
      </c>
      <c r="E308" s="7">
        <v>937522413</v>
      </c>
      <c r="F308" s="9">
        <v>44284.465034722198</v>
      </c>
      <c r="G308" s="3" t="s">
        <v>16</v>
      </c>
      <c r="H308" s="7">
        <v>5134</v>
      </c>
      <c r="I308" s="3" t="s">
        <v>17</v>
      </c>
      <c r="J308" s="3" t="s">
        <v>500</v>
      </c>
      <c r="K308" s="3" t="s">
        <v>19</v>
      </c>
      <c r="L308" s="3" t="s">
        <v>501</v>
      </c>
      <c r="M308" s="3" t="s">
        <v>17</v>
      </c>
      <c r="N308" s="3" t="s">
        <v>17</v>
      </c>
    </row>
    <row r="309" spans="1:14">
      <c r="A309" s="2" t="s">
        <v>14</v>
      </c>
      <c r="B309" s="2" t="s">
        <v>15</v>
      </c>
      <c r="C309" s="4">
        <v>7430</v>
      </c>
      <c r="D309" s="4">
        <v>7430</v>
      </c>
      <c r="E309" s="6">
        <v>937550412</v>
      </c>
      <c r="F309" s="8">
        <v>44284.4770601852</v>
      </c>
      <c r="G309" s="2" t="s">
        <v>16</v>
      </c>
      <c r="H309" s="6">
        <v>5135</v>
      </c>
      <c r="I309" s="2" t="s">
        <v>17</v>
      </c>
      <c r="J309" s="2" t="s">
        <v>502</v>
      </c>
      <c r="K309" s="2" t="s">
        <v>19</v>
      </c>
      <c r="L309" s="2" t="s">
        <v>503</v>
      </c>
      <c r="M309" s="2" t="s">
        <v>17</v>
      </c>
      <c r="N309" s="2" t="s">
        <v>17</v>
      </c>
    </row>
    <row r="310" spans="1:14">
      <c r="A310" s="3" t="s">
        <v>14</v>
      </c>
      <c r="B310" s="3" t="s">
        <v>15</v>
      </c>
      <c r="C310" s="5">
        <v>31130</v>
      </c>
      <c r="D310" s="5">
        <v>31130</v>
      </c>
      <c r="E310" s="7">
        <v>937626219</v>
      </c>
      <c r="F310" s="9">
        <v>44284.509756944397</v>
      </c>
      <c r="G310" s="3" t="s">
        <v>16</v>
      </c>
      <c r="H310" s="7">
        <v>5137</v>
      </c>
      <c r="I310" s="3" t="s">
        <v>17</v>
      </c>
      <c r="J310" s="3" t="s">
        <v>144</v>
      </c>
      <c r="K310" s="3" t="s">
        <v>19</v>
      </c>
      <c r="L310" s="3" t="s">
        <v>504</v>
      </c>
      <c r="M310" s="3" t="s">
        <v>17</v>
      </c>
      <c r="N310" s="3" t="s">
        <v>17</v>
      </c>
    </row>
    <row r="311" spans="1:14">
      <c r="A311" s="2" t="s">
        <v>14</v>
      </c>
      <c r="B311" s="2" t="s">
        <v>15</v>
      </c>
      <c r="C311" s="4">
        <v>2068.2600000000002</v>
      </c>
      <c r="D311" s="4">
        <v>2068.2600000000002</v>
      </c>
      <c r="E311" s="6">
        <v>937940387</v>
      </c>
      <c r="F311" s="8">
        <v>44284.661273148202</v>
      </c>
      <c r="G311" s="2" t="s">
        <v>16</v>
      </c>
      <c r="H311" s="6">
        <v>5144</v>
      </c>
      <c r="I311" s="2" t="s">
        <v>17</v>
      </c>
      <c r="J311" s="2" t="s">
        <v>505</v>
      </c>
      <c r="K311" s="32">
        <v>426</v>
      </c>
      <c r="L311" s="2" t="s">
        <v>506</v>
      </c>
      <c r="M311" s="2" t="s">
        <v>17</v>
      </c>
      <c r="N311" s="2" t="s">
        <v>17</v>
      </c>
    </row>
    <row r="312" spans="1:14">
      <c r="A312" s="3" t="s">
        <v>14</v>
      </c>
      <c r="B312" s="3" t="s">
        <v>15</v>
      </c>
      <c r="C312" s="29">
        <v>111.18</v>
      </c>
      <c r="D312" s="5">
        <v>111.18</v>
      </c>
      <c r="E312" s="7">
        <v>937970814</v>
      </c>
      <c r="F312" s="9">
        <v>44284.674224536997</v>
      </c>
      <c r="G312" s="3" t="s">
        <v>16</v>
      </c>
      <c r="H312" s="7">
        <v>5147</v>
      </c>
      <c r="I312" s="3" t="s">
        <v>17</v>
      </c>
      <c r="J312" s="3" t="s">
        <v>507</v>
      </c>
      <c r="K312" s="3" t="s">
        <v>42</v>
      </c>
      <c r="L312" s="3" t="s">
        <v>508</v>
      </c>
      <c r="M312" s="3" t="s">
        <v>17</v>
      </c>
      <c r="N312" s="3" t="s">
        <v>17</v>
      </c>
    </row>
    <row r="313" spans="1:14">
      <c r="A313" s="2" t="s">
        <v>14</v>
      </c>
      <c r="B313" s="2" t="s">
        <v>15</v>
      </c>
      <c r="C313" s="4">
        <v>2389.0300000000002</v>
      </c>
      <c r="D313" s="4">
        <v>2389.0300000000002</v>
      </c>
      <c r="E313" s="6">
        <v>938098241</v>
      </c>
      <c r="F313" s="8">
        <v>44284.7356828704</v>
      </c>
      <c r="G313" s="2" t="s">
        <v>16</v>
      </c>
      <c r="H313" s="6">
        <v>5148</v>
      </c>
      <c r="I313" s="2" t="s">
        <v>17</v>
      </c>
      <c r="J313" s="2" t="s">
        <v>509</v>
      </c>
      <c r="K313" s="2" t="s">
        <v>45</v>
      </c>
      <c r="L313" s="2" t="s">
        <v>510</v>
      </c>
      <c r="M313" s="2" t="s">
        <v>17</v>
      </c>
      <c r="N313" s="2" t="s">
        <v>17</v>
      </c>
    </row>
    <row r="314" spans="1:14">
      <c r="A314" s="3" t="s">
        <v>14</v>
      </c>
      <c r="B314" s="3" t="s">
        <v>15</v>
      </c>
      <c r="C314" s="5">
        <v>13097</v>
      </c>
      <c r="D314" s="5">
        <v>13097</v>
      </c>
      <c r="E314" s="7">
        <v>938114078</v>
      </c>
      <c r="F314" s="9">
        <v>44284.744317129604</v>
      </c>
      <c r="G314" s="3" t="s">
        <v>16</v>
      </c>
      <c r="H314" s="7">
        <v>5149</v>
      </c>
      <c r="I314" s="3" t="s">
        <v>17</v>
      </c>
      <c r="J314" s="3" t="s">
        <v>511</v>
      </c>
      <c r="K314" s="3" t="s">
        <v>45</v>
      </c>
      <c r="L314" s="3" t="s">
        <v>512</v>
      </c>
      <c r="M314" s="3" t="s">
        <v>17</v>
      </c>
      <c r="N314" s="3" t="s">
        <v>17</v>
      </c>
    </row>
    <row r="315" spans="1:14">
      <c r="A315" s="2" t="s">
        <v>14</v>
      </c>
      <c r="B315" s="2" t="s">
        <v>15</v>
      </c>
      <c r="C315" s="4">
        <v>35284</v>
      </c>
      <c r="D315" s="4">
        <v>35284</v>
      </c>
      <c r="E315" s="6">
        <v>938421479</v>
      </c>
      <c r="F315" s="8">
        <v>44284.968912037002</v>
      </c>
      <c r="G315" s="2" t="s">
        <v>16</v>
      </c>
      <c r="H315" s="6">
        <v>5153</v>
      </c>
      <c r="I315" s="2" t="s">
        <v>17</v>
      </c>
      <c r="J315" s="2" t="s">
        <v>99</v>
      </c>
      <c r="K315" s="2" t="s">
        <v>19</v>
      </c>
      <c r="L315" s="2" t="s">
        <v>513</v>
      </c>
      <c r="M315" s="2" t="s">
        <v>17</v>
      </c>
      <c r="N315" s="2" t="s">
        <v>17</v>
      </c>
    </row>
    <row r="316" spans="1:14">
      <c r="A316" s="3" t="s">
        <v>14</v>
      </c>
      <c r="B316" s="3" t="s">
        <v>15</v>
      </c>
      <c r="C316" s="5">
        <v>42089.94</v>
      </c>
      <c r="D316" s="5">
        <v>42089.94</v>
      </c>
      <c r="E316" s="7">
        <v>938533870</v>
      </c>
      <c r="F316" s="9">
        <v>44285.3519675926</v>
      </c>
      <c r="G316" s="3" t="s">
        <v>16</v>
      </c>
      <c r="H316" s="7">
        <v>5155</v>
      </c>
      <c r="I316" s="3" t="s">
        <v>17</v>
      </c>
      <c r="J316" s="3" t="s">
        <v>514</v>
      </c>
      <c r="K316" s="3" t="s">
        <v>45</v>
      </c>
      <c r="L316" s="3" t="s">
        <v>110</v>
      </c>
      <c r="M316" s="3" t="s">
        <v>17</v>
      </c>
      <c r="N316" s="3" t="s">
        <v>17</v>
      </c>
    </row>
    <row r="317" spans="1:14">
      <c r="A317" s="2" t="s">
        <v>14</v>
      </c>
      <c r="B317" s="2" t="s">
        <v>15</v>
      </c>
      <c r="C317" s="4">
        <v>160</v>
      </c>
      <c r="D317" s="4">
        <v>160</v>
      </c>
      <c r="E317" s="6">
        <v>938548645</v>
      </c>
      <c r="F317" s="8">
        <v>44285.360370370399</v>
      </c>
      <c r="G317" s="2" t="s">
        <v>16</v>
      </c>
      <c r="H317" s="6">
        <v>5156</v>
      </c>
      <c r="I317" s="2" t="s">
        <v>17</v>
      </c>
      <c r="J317" s="2" t="s">
        <v>473</v>
      </c>
      <c r="K317" s="2" t="s">
        <v>45</v>
      </c>
      <c r="L317" s="2" t="s">
        <v>515</v>
      </c>
      <c r="M317" s="2" t="s">
        <v>17</v>
      </c>
      <c r="N317" s="2" t="s">
        <v>17</v>
      </c>
    </row>
    <row r="318" spans="1:14">
      <c r="A318" s="3" t="s">
        <v>14</v>
      </c>
      <c r="B318" s="3" t="s">
        <v>15</v>
      </c>
      <c r="C318" s="5">
        <v>13494</v>
      </c>
      <c r="D318" s="5">
        <v>13494</v>
      </c>
      <c r="E318" s="7">
        <v>938661131</v>
      </c>
      <c r="F318" s="9">
        <v>44285.412824074097</v>
      </c>
      <c r="G318" s="3" t="s">
        <v>16</v>
      </c>
      <c r="H318" s="7">
        <v>5157</v>
      </c>
      <c r="I318" s="3" t="s">
        <v>17</v>
      </c>
      <c r="J318" s="3" t="s">
        <v>516</v>
      </c>
      <c r="K318" s="33">
        <v>403</v>
      </c>
      <c r="L318" s="3" t="s">
        <v>517</v>
      </c>
      <c r="M318" s="3" t="s">
        <v>17</v>
      </c>
      <c r="N318" s="3" t="s">
        <v>17</v>
      </c>
    </row>
    <row r="319" spans="1:14">
      <c r="A319" s="2" t="s">
        <v>14</v>
      </c>
      <c r="B319" s="2" t="s">
        <v>15</v>
      </c>
      <c r="C319" s="4">
        <v>278340.21000000002</v>
      </c>
      <c r="D319" s="4">
        <v>278340.21000000002</v>
      </c>
      <c r="E319" s="6">
        <v>938754971</v>
      </c>
      <c r="F319" s="8">
        <v>44285.449722222198</v>
      </c>
      <c r="G319" s="2" t="s">
        <v>16</v>
      </c>
      <c r="H319" s="6">
        <v>5158</v>
      </c>
      <c r="I319" s="2" t="s">
        <v>17</v>
      </c>
      <c r="J319" s="2" t="s">
        <v>518</v>
      </c>
      <c r="K319" s="2" t="s">
        <v>75</v>
      </c>
      <c r="L319" s="2" t="s">
        <v>519</v>
      </c>
      <c r="M319" s="2" t="s">
        <v>17</v>
      </c>
      <c r="N319" s="2" t="s">
        <v>17</v>
      </c>
    </row>
    <row r="320" spans="1:14">
      <c r="A320" s="3" t="s">
        <v>14</v>
      </c>
      <c r="B320" s="3" t="s">
        <v>15</v>
      </c>
      <c r="C320" s="5">
        <v>251403.44</v>
      </c>
      <c r="D320" s="5">
        <v>251403.44</v>
      </c>
      <c r="E320" s="7">
        <v>938765992</v>
      </c>
      <c r="F320" s="9">
        <v>44285.453657407401</v>
      </c>
      <c r="G320" s="3" t="s">
        <v>16</v>
      </c>
      <c r="H320" s="7">
        <v>5159</v>
      </c>
      <c r="I320" s="3" t="s">
        <v>17</v>
      </c>
      <c r="J320" s="3" t="s">
        <v>520</v>
      </c>
      <c r="K320" s="3" t="s">
        <v>75</v>
      </c>
      <c r="L320" s="3" t="s">
        <v>519</v>
      </c>
      <c r="M320" s="3" t="s">
        <v>17</v>
      </c>
      <c r="N320" s="3" t="s">
        <v>17</v>
      </c>
    </row>
    <row r="321" spans="1:14">
      <c r="A321" s="2" t="s">
        <v>14</v>
      </c>
      <c r="B321" s="2" t="s">
        <v>15</v>
      </c>
      <c r="C321" s="4">
        <v>184.34</v>
      </c>
      <c r="D321" s="4">
        <v>184.34</v>
      </c>
      <c r="E321" s="6">
        <v>938800643</v>
      </c>
      <c r="F321" s="8">
        <v>44285.466041666703</v>
      </c>
      <c r="G321" s="2" t="s">
        <v>16</v>
      </c>
      <c r="H321" s="6">
        <v>5161</v>
      </c>
      <c r="I321" s="2" t="s">
        <v>17</v>
      </c>
      <c r="J321" s="2" t="s">
        <v>521</v>
      </c>
      <c r="K321" s="2" t="s">
        <v>68</v>
      </c>
      <c r="L321" s="2" t="s">
        <v>234</v>
      </c>
      <c r="M321" s="2" t="s">
        <v>17</v>
      </c>
      <c r="N321" s="2" t="s">
        <v>17</v>
      </c>
    </row>
    <row r="322" spans="1:14">
      <c r="A322" s="3" t="s">
        <v>14</v>
      </c>
      <c r="B322" s="3" t="s">
        <v>15</v>
      </c>
      <c r="C322" s="5">
        <v>490762.93</v>
      </c>
      <c r="D322" s="5">
        <v>490762.93</v>
      </c>
      <c r="E322" s="7">
        <v>938829269</v>
      </c>
      <c r="F322" s="9">
        <v>44285.476458333302</v>
      </c>
      <c r="G322" s="3" t="s">
        <v>16</v>
      </c>
      <c r="H322" s="7">
        <v>5164</v>
      </c>
      <c r="I322" s="3" t="s">
        <v>17</v>
      </c>
      <c r="J322" s="3" t="s">
        <v>522</v>
      </c>
      <c r="K322" s="3" t="s">
        <v>19</v>
      </c>
      <c r="L322" s="3" t="s">
        <v>465</v>
      </c>
      <c r="M322" s="3" t="s">
        <v>17</v>
      </c>
      <c r="N322" s="3" t="s">
        <v>17</v>
      </c>
    </row>
    <row r="323" spans="1:14">
      <c r="A323" s="2" t="s">
        <v>14</v>
      </c>
      <c r="B323" s="2" t="s">
        <v>15</v>
      </c>
      <c r="C323" s="4">
        <v>1000</v>
      </c>
      <c r="D323" s="4">
        <v>1000</v>
      </c>
      <c r="E323" s="6">
        <v>938829840</v>
      </c>
      <c r="F323" s="8">
        <v>44285.476678240702</v>
      </c>
      <c r="G323" s="2" t="s">
        <v>16</v>
      </c>
      <c r="H323" s="6">
        <v>5165</v>
      </c>
      <c r="I323" s="2" t="s">
        <v>17</v>
      </c>
      <c r="J323" s="2" t="s">
        <v>523</v>
      </c>
      <c r="K323" s="2" t="s">
        <v>45</v>
      </c>
      <c r="L323" s="2" t="s">
        <v>524</v>
      </c>
      <c r="M323" s="2" t="s">
        <v>17</v>
      </c>
      <c r="N323" s="2" t="s">
        <v>17</v>
      </c>
    </row>
    <row r="324" spans="1:14">
      <c r="A324" s="3" t="s">
        <v>14</v>
      </c>
      <c r="B324" s="3" t="s">
        <v>15</v>
      </c>
      <c r="C324" s="5">
        <v>8.1</v>
      </c>
      <c r="D324" s="5">
        <v>8.1</v>
      </c>
      <c r="E324" s="7">
        <v>938857573</v>
      </c>
      <c r="F324" s="9">
        <v>44285.486631944397</v>
      </c>
      <c r="G324" s="3" t="s">
        <v>16</v>
      </c>
      <c r="H324" s="7">
        <v>5166</v>
      </c>
      <c r="I324" s="3" t="s">
        <v>17</v>
      </c>
      <c r="J324" s="3" t="s">
        <v>525</v>
      </c>
      <c r="K324" s="3" t="s">
        <v>19</v>
      </c>
      <c r="L324" s="3" t="s">
        <v>205</v>
      </c>
      <c r="M324" s="3" t="s">
        <v>17</v>
      </c>
      <c r="N324" s="3" t="s">
        <v>17</v>
      </c>
    </row>
    <row r="325" spans="1:14">
      <c r="A325" s="2" t="s">
        <v>14</v>
      </c>
      <c r="B325" s="2" t="s">
        <v>15</v>
      </c>
      <c r="C325" s="4">
        <v>208.18</v>
      </c>
      <c r="D325" s="4">
        <v>208.18</v>
      </c>
      <c r="E325" s="6">
        <v>938863675</v>
      </c>
      <c r="F325" s="8">
        <v>44285.488807870403</v>
      </c>
      <c r="G325" s="2" t="s">
        <v>16</v>
      </c>
      <c r="H325" s="6">
        <v>5167</v>
      </c>
      <c r="I325" s="2" t="s">
        <v>17</v>
      </c>
      <c r="J325" s="2" t="s">
        <v>526</v>
      </c>
      <c r="K325" s="2" t="s">
        <v>19</v>
      </c>
      <c r="L325" s="2" t="s">
        <v>205</v>
      </c>
      <c r="M325" s="2" t="s">
        <v>17</v>
      </c>
      <c r="N325" s="2" t="s">
        <v>17</v>
      </c>
    </row>
    <row r="326" spans="1:14">
      <c r="A326" s="3" t="s">
        <v>14</v>
      </c>
      <c r="B326" s="3" t="s">
        <v>15</v>
      </c>
      <c r="C326" s="5">
        <v>2131.89</v>
      </c>
      <c r="D326" s="5">
        <v>2131.89</v>
      </c>
      <c r="E326" s="7">
        <v>938910027</v>
      </c>
      <c r="F326" s="9">
        <v>44285.505509259303</v>
      </c>
      <c r="G326" s="3" t="s">
        <v>16</v>
      </c>
      <c r="H326" s="7">
        <v>5169</v>
      </c>
      <c r="I326" s="3" t="s">
        <v>17</v>
      </c>
      <c r="J326" s="3" t="s">
        <v>527</v>
      </c>
      <c r="K326" s="3" t="s">
        <v>19</v>
      </c>
      <c r="L326" s="3" t="s">
        <v>205</v>
      </c>
      <c r="M326" s="3" t="s">
        <v>17</v>
      </c>
      <c r="N326" s="3" t="s">
        <v>17</v>
      </c>
    </row>
    <row r="327" spans="1:14">
      <c r="A327" s="2" t="s">
        <v>14</v>
      </c>
      <c r="B327" s="2" t="s">
        <v>15</v>
      </c>
      <c r="C327" s="4">
        <v>128735</v>
      </c>
      <c r="D327" s="4">
        <v>128735</v>
      </c>
      <c r="E327" s="6">
        <v>938935328</v>
      </c>
      <c r="F327" s="8">
        <v>44285.5153587963</v>
      </c>
      <c r="G327" s="2" t="s">
        <v>16</v>
      </c>
      <c r="H327" s="6">
        <v>5172</v>
      </c>
      <c r="I327" s="2" t="s">
        <v>17</v>
      </c>
      <c r="J327" s="2" t="s">
        <v>528</v>
      </c>
      <c r="K327" s="2" t="s">
        <v>45</v>
      </c>
      <c r="L327" s="2" t="s">
        <v>529</v>
      </c>
      <c r="M327" s="2" t="s">
        <v>17</v>
      </c>
      <c r="N327" s="2" t="s">
        <v>17</v>
      </c>
    </row>
    <row r="328" spans="1:14">
      <c r="A328" s="3" t="s">
        <v>14</v>
      </c>
      <c r="B328" s="3" t="s">
        <v>15</v>
      </c>
      <c r="C328" s="5">
        <v>5039.1400000000003</v>
      </c>
      <c r="D328" s="5">
        <v>5039.1400000000003</v>
      </c>
      <c r="E328" s="7">
        <v>939061603</v>
      </c>
      <c r="F328" s="9">
        <v>44285.568958333301</v>
      </c>
      <c r="G328" s="3" t="s">
        <v>16</v>
      </c>
      <c r="H328" s="7">
        <v>5173</v>
      </c>
      <c r="I328" s="3" t="s">
        <v>17</v>
      </c>
      <c r="J328" s="3" t="s">
        <v>144</v>
      </c>
      <c r="K328" s="3" t="s">
        <v>75</v>
      </c>
      <c r="L328" s="3" t="s">
        <v>530</v>
      </c>
      <c r="M328" s="3" t="s">
        <v>17</v>
      </c>
      <c r="N328" s="3" t="s">
        <v>17</v>
      </c>
    </row>
    <row r="329" spans="1:14">
      <c r="A329" s="2" t="s">
        <v>14</v>
      </c>
      <c r="B329" s="2" t="s">
        <v>15</v>
      </c>
      <c r="C329" s="4">
        <v>4665.25</v>
      </c>
      <c r="D329" s="4">
        <v>4665.25</v>
      </c>
      <c r="E329" s="6">
        <v>939069054</v>
      </c>
      <c r="F329" s="8">
        <v>44285.572152777801</v>
      </c>
      <c r="G329" s="2" t="s">
        <v>16</v>
      </c>
      <c r="H329" s="6">
        <v>5174</v>
      </c>
      <c r="I329" s="2" t="s">
        <v>17</v>
      </c>
      <c r="J329" s="2" t="s">
        <v>144</v>
      </c>
      <c r="K329" s="2" t="s">
        <v>75</v>
      </c>
      <c r="L329" s="2" t="s">
        <v>530</v>
      </c>
      <c r="M329" s="2" t="s">
        <v>17</v>
      </c>
      <c r="N329" s="2" t="s">
        <v>17</v>
      </c>
    </row>
    <row r="330" spans="1:14">
      <c r="A330" s="3" t="s">
        <v>14</v>
      </c>
      <c r="B330" s="3" t="s">
        <v>15</v>
      </c>
      <c r="C330" s="5">
        <v>270257</v>
      </c>
      <c r="D330" s="5">
        <v>270257</v>
      </c>
      <c r="E330" s="7">
        <v>939076199</v>
      </c>
      <c r="F330" s="9">
        <v>44285.575138888897</v>
      </c>
      <c r="G330" s="3" t="s">
        <v>16</v>
      </c>
      <c r="H330" s="7">
        <v>5175</v>
      </c>
      <c r="I330" s="3" t="s">
        <v>17</v>
      </c>
      <c r="J330" s="3" t="s">
        <v>531</v>
      </c>
      <c r="K330" s="3" t="s">
        <v>45</v>
      </c>
      <c r="L330" s="3" t="s">
        <v>532</v>
      </c>
      <c r="M330" s="3" t="s">
        <v>17</v>
      </c>
      <c r="N330" s="3" t="s">
        <v>17</v>
      </c>
    </row>
    <row r="331" spans="1:14">
      <c r="A331" s="2" t="s">
        <v>14</v>
      </c>
      <c r="B331" s="2" t="s">
        <v>15</v>
      </c>
      <c r="C331" s="4">
        <v>19648850</v>
      </c>
      <c r="D331" s="4">
        <v>19648850</v>
      </c>
      <c r="E331" s="6">
        <v>939136165</v>
      </c>
      <c r="F331" s="8">
        <v>44285.5998958333</v>
      </c>
      <c r="G331" s="2" t="s">
        <v>16</v>
      </c>
      <c r="H331" s="6">
        <v>5177</v>
      </c>
      <c r="I331" s="2" t="s">
        <v>17</v>
      </c>
      <c r="J331" s="2" t="s">
        <v>50</v>
      </c>
      <c r="K331" s="2" t="s">
        <v>51</v>
      </c>
      <c r="L331" s="2" t="s">
        <v>52</v>
      </c>
      <c r="M331" s="2" t="s">
        <v>17</v>
      </c>
      <c r="N331" s="2" t="s">
        <v>17</v>
      </c>
    </row>
    <row r="332" spans="1:14">
      <c r="A332" s="3" t="s">
        <v>14</v>
      </c>
      <c r="B332" s="3" t="s">
        <v>15</v>
      </c>
      <c r="C332" s="5">
        <v>74691</v>
      </c>
      <c r="D332" s="5">
        <v>74691</v>
      </c>
      <c r="E332" s="7">
        <v>939183810</v>
      </c>
      <c r="F332" s="9">
        <v>44285.617789351898</v>
      </c>
      <c r="G332" s="3" t="s">
        <v>16</v>
      </c>
      <c r="H332" s="7">
        <v>5179</v>
      </c>
      <c r="I332" s="3" t="s">
        <v>17</v>
      </c>
      <c r="J332" s="3" t="s">
        <v>397</v>
      </c>
      <c r="K332" s="3" t="s">
        <v>161</v>
      </c>
      <c r="L332" s="3" t="s">
        <v>398</v>
      </c>
      <c r="M332" s="3" t="s">
        <v>17</v>
      </c>
      <c r="N332" s="3" t="s">
        <v>17</v>
      </c>
    </row>
    <row r="333" spans="1:14">
      <c r="A333" s="2" t="s">
        <v>14</v>
      </c>
      <c r="B333" s="2" t="s">
        <v>15</v>
      </c>
      <c r="C333" s="29">
        <v>7915</v>
      </c>
      <c r="D333" s="4">
        <v>7915</v>
      </c>
      <c r="E333" s="6">
        <v>939393209</v>
      </c>
      <c r="F333" s="8">
        <v>44285.693923611099</v>
      </c>
      <c r="G333" s="2" t="s">
        <v>16</v>
      </c>
      <c r="H333" s="6">
        <v>5180</v>
      </c>
      <c r="I333" s="2" t="s">
        <v>17</v>
      </c>
      <c r="J333" s="2" t="s">
        <v>533</v>
      </c>
      <c r="K333" s="2" t="s">
        <v>19</v>
      </c>
      <c r="L333" s="2" t="s">
        <v>534</v>
      </c>
      <c r="M333" s="2" t="s">
        <v>17</v>
      </c>
      <c r="N333" s="2" t="s">
        <v>17</v>
      </c>
    </row>
    <row r="334" spans="1:14">
      <c r="A334" s="3" t="s">
        <v>14</v>
      </c>
      <c r="B334" s="3" t="s">
        <v>15</v>
      </c>
      <c r="C334" s="5">
        <v>1665.52</v>
      </c>
      <c r="D334" s="5">
        <v>1665.52</v>
      </c>
      <c r="E334" s="7">
        <v>939527655</v>
      </c>
      <c r="F334" s="9">
        <v>44285.749039351896</v>
      </c>
      <c r="G334" s="3" t="s">
        <v>16</v>
      </c>
      <c r="H334" s="7">
        <v>5182</v>
      </c>
      <c r="I334" s="3" t="s">
        <v>17</v>
      </c>
      <c r="J334" s="3" t="s">
        <v>535</v>
      </c>
      <c r="K334" s="33">
        <v>403</v>
      </c>
      <c r="L334" s="3" t="s">
        <v>536</v>
      </c>
      <c r="M334" s="3" t="s">
        <v>17</v>
      </c>
      <c r="N334" s="3" t="s">
        <v>17</v>
      </c>
    </row>
    <row r="335" spans="1:14">
      <c r="A335" s="2" t="s">
        <v>14</v>
      </c>
      <c r="B335" s="2" t="s">
        <v>15</v>
      </c>
      <c r="C335" s="4">
        <v>239975</v>
      </c>
      <c r="D335" s="4">
        <v>239975</v>
      </c>
      <c r="E335" s="6">
        <v>939887414</v>
      </c>
      <c r="F335" s="8">
        <v>44285.945162037002</v>
      </c>
      <c r="G335" s="2" t="s">
        <v>16</v>
      </c>
      <c r="H335" s="6">
        <v>5185</v>
      </c>
      <c r="I335" s="2" t="s">
        <v>17</v>
      </c>
      <c r="J335" s="2" t="s">
        <v>99</v>
      </c>
      <c r="K335" s="2" t="s">
        <v>19</v>
      </c>
      <c r="L335" s="2" t="s">
        <v>100</v>
      </c>
      <c r="M335" s="2" t="s">
        <v>17</v>
      </c>
      <c r="N335" s="2" t="s">
        <v>17</v>
      </c>
    </row>
    <row r="336" spans="1:14">
      <c r="A336" s="3" t="s">
        <v>14</v>
      </c>
      <c r="B336" s="3" t="s">
        <v>15</v>
      </c>
      <c r="C336" s="5">
        <v>14444864</v>
      </c>
      <c r="D336" s="5">
        <v>14444864</v>
      </c>
      <c r="E336" s="7">
        <v>940182035</v>
      </c>
      <c r="F336" s="9">
        <v>44286.408437500002</v>
      </c>
      <c r="G336" s="3" t="s">
        <v>16</v>
      </c>
      <c r="H336" s="7">
        <v>5186</v>
      </c>
      <c r="I336" s="3" t="s">
        <v>17</v>
      </c>
      <c r="J336" s="3" t="s">
        <v>53</v>
      </c>
      <c r="K336" s="3" t="s">
        <v>51</v>
      </c>
      <c r="L336" s="3" t="s">
        <v>52</v>
      </c>
      <c r="M336" s="3" t="s">
        <v>17</v>
      </c>
      <c r="N336" s="3" t="s">
        <v>17</v>
      </c>
    </row>
    <row r="337" spans="1:14">
      <c r="A337" s="2" t="s">
        <v>14</v>
      </c>
      <c r="B337" s="2" t="s">
        <v>15</v>
      </c>
      <c r="C337" s="4">
        <v>67382.929999999993</v>
      </c>
      <c r="D337" s="4">
        <v>67382.929999999993</v>
      </c>
      <c r="E337" s="6">
        <v>940719163</v>
      </c>
      <c r="F337" s="8">
        <v>44286.6097337963</v>
      </c>
      <c r="G337" s="2" t="s">
        <v>16</v>
      </c>
      <c r="H337" s="6">
        <v>5187</v>
      </c>
      <c r="I337" s="2" t="s">
        <v>17</v>
      </c>
      <c r="J337" s="2" t="s">
        <v>537</v>
      </c>
      <c r="K337" s="2" t="s">
        <v>45</v>
      </c>
      <c r="L337" s="2" t="s">
        <v>538</v>
      </c>
      <c r="M337" s="2" t="s">
        <v>17</v>
      </c>
      <c r="N337" s="2" t="s">
        <v>17</v>
      </c>
    </row>
    <row r="338" spans="1:14">
      <c r="A338" s="3" t="s">
        <v>14</v>
      </c>
      <c r="B338" s="3" t="s">
        <v>15</v>
      </c>
      <c r="C338" s="29">
        <v>0.12</v>
      </c>
      <c r="D338" s="5">
        <v>0.12</v>
      </c>
      <c r="E338" s="7">
        <v>940721493</v>
      </c>
      <c r="F338" s="9">
        <v>44286.6105902778</v>
      </c>
      <c r="G338" s="3" t="s">
        <v>16</v>
      </c>
      <c r="H338" s="7">
        <v>5188</v>
      </c>
      <c r="I338" s="3" t="s">
        <v>17</v>
      </c>
      <c r="J338" s="3" t="s">
        <v>535</v>
      </c>
      <c r="K338" s="33">
        <v>403</v>
      </c>
      <c r="L338" s="3" t="s">
        <v>536</v>
      </c>
      <c r="M338" s="3" t="s">
        <v>17</v>
      </c>
      <c r="N338" s="3" t="s">
        <v>17</v>
      </c>
    </row>
    <row r="339" spans="1:14">
      <c r="B339" t="s">
        <v>306</v>
      </c>
      <c r="C339" s="24">
        <f>SUM(C296:C338)</f>
        <v>39535258.079999998</v>
      </c>
    </row>
    <row r="340" spans="1:14">
      <c r="B340" t="s">
        <v>307</v>
      </c>
      <c r="C340" s="26">
        <f>+C295</f>
        <v>174793474.30000004</v>
      </c>
    </row>
    <row r="341" spans="1:14">
      <c r="B341" t="s">
        <v>308</v>
      </c>
      <c r="C341" s="34">
        <v>199574844.81</v>
      </c>
    </row>
    <row r="342" spans="1:14">
      <c r="B342" t="s">
        <v>309</v>
      </c>
      <c r="C342" s="26">
        <f>+C339+C340-C341</f>
        <v>14753887.570000052</v>
      </c>
    </row>
    <row r="343" spans="1:14">
      <c r="A343" s="28" t="s">
        <v>14</v>
      </c>
      <c r="B343" s="28" t="s">
        <v>15</v>
      </c>
      <c r="C343" s="29">
        <v>29300</v>
      </c>
      <c r="D343" s="29">
        <v>29300</v>
      </c>
      <c r="E343" s="30">
        <v>941139022</v>
      </c>
      <c r="F343" s="31">
        <v>44286.775601851798</v>
      </c>
      <c r="G343" s="28" t="s">
        <v>16</v>
      </c>
      <c r="H343" s="30">
        <v>5189</v>
      </c>
      <c r="I343" s="28" t="s">
        <v>17</v>
      </c>
      <c r="J343" s="28" t="s">
        <v>316</v>
      </c>
      <c r="K343" s="28" t="s">
        <v>19</v>
      </c>
      <c r="L343" s="28" t="s">
        <v>539</v>
      </c>
      <c r="M343" s="28" t="s">
        <v>17</v>
      </c>
      <c r="N343" s="28" t="s">
        <v>17</v>
      </c>
    </row>
    <row r="344" spans="1:14">
      <c r="A344" s="28" t="s">
        <v>14</v>
      </c>
      <c r="B344" s="28" t="s">
        <v>15</v>
      </c>
      <c r="C344" s="29">
        <v>41202</v>
      </c>
      <c r="D344" s="29">
        <v>41202</v>
      </c>
      <c r="E344" s="30">
        <v>941147797</v>
      </c>
      <c r="F344" s="31">
        <v>44286.779328703698</v>
      </c>
      <c r="G344" s="28" t="s">
        <v>16</v>
      </c>
      <c r="H344" s="30">
        <v>5190</v>
      </c>
      <c r="I344" s="28" t="s">
        <v>17</v>
      </c>
      <c r="J344" s="28" t="s">
        <v>540</v>
      </c>
      <c r="K344" s="28" t="s">
        <v>19</v>
      </c>
      <c r="L344" s="28" t="s">
        <v>539</v>
      </c>
      <c r="M344" s="28" t="s">
        <v>17</v>
      </c>
      <c r="N344" s="28" t="s">
        <v>17</v>
      </c>
    </row>
    <row r="345" spans="1:14">
      <c r="A345" s="28" t="s">
        <v>14</v>
      </c>
      <c r="B345" s="28" t="s">
        <v>15</v>
      </c>
      <c r="C345" s="29">
        <v>39760</v>
      </c>
      <c r="D345" s="29">
        <v>39760</v>
      </c>
      <c r="E345" s="30">
        <v>941153305</v>
      </c>
      <c r="F345" s="31">
        <v>44286.781689814801</v>
      </c>
      <c r="G345" s="28" t="s">
        <v>16</v>
      </c>
      <c r="H345" s="30">
        <v>5191</v>
      </c>
      <c r="I345" s="28" t="s">
        <v>17</v>
      </c>
      <c r="J345" s="28" t="s">
        <v>541</v>
      </c>
      <c r="K345" s="28" t="s">
        <v>19</v>
      </c>
      <c r="L345" s="28" t="s">
        <v>539</v>
      </c>
      <c r="M345" s="28" t="s">
        <v>17</v>
      </c>
      <c r="N345" s="28" t="s">
        <v>17</v>
      </c>
    </row>
    <row r="346" spans="1:14">
      <c r="A346" s="28" t="s">
        <v>14</v>
      </c>
      <c r="B346" s="28" t="s">
        <v>15</v>
      </c>
      <c r="C346" s="29">
        <v>40944</v>
      </c>
      <c r="D346" s="29">
        <v>40944</v>
      </c>
      <c r="E346" s="30">
        <v>941160894</v>
      </c>
      <c r="F346" s="31">
        <v>44286.784872685203</v>
      </c>
      <c r="G346" s="28" t="s">
        <v>16</v>
      </c>
      <c r="H346" s="30">
        <v>5192</v>
      </c>
      <c r="I346" s="28" t="s">
        <v>17</v>
      </c>
      <c r="J346" s="28" t="s">
        <v>542</v>
      </c>
      <c r="K346" s="28" t="s">
        <v>19</v>
      </c>
      <c r="L346" s="28" t="s">
        <v>539</v>
      </c>
      <c r="M346" s="28" t="s">
        <v>17</v>
      </c>
      <c r="N346" s="28" t="s">
        <v>17</v>
      </c>
    </row>
    <row r="347" spans="1:14">
      <c r="A347" s="28" t="s">
        <v>14</v>
      </c>
      <c r="B347" s="28" t="s">
        <v>15</v>
      </c>
      <c r="C347" s="29">
        <v>13724</v>
      </c>
      <c r="D347" s="29">
        <v>13724</v>
      </c>
      <c r="E347" s="30">
        <v>941165616</v>
      </c>
      <c r="F347" s="31">
        <v>44286.786874999998</v>
      </c>
      <c r="G347" s="28" t="s">
        <v>16</v>
      </c>
      <c r="H347" s="30">
        <v>5193</v>
      </c>
      <c r="I347" s="28" t="s">
        <v>17</v>
      </c>
      <c r="J347" s="28" t="s">
        <v>543</v>
      </c>
      <c r="K347" s="28" t="s">
        <v>19</v>
      </c>
      <c r="L347" s="28" t="s">
        <v>539</v>
      </c>
      <c r="M347" s="28" t="s">
        <v>17</v>
      </c>
      <c r="N347" s="28" t="s">
        <v>17</v>
      </c>
    </row>
    <row r="348" spans="1:14">
      <c r="A348" s="28" t="s">
        <v>14</v>
      </c>
      <c r="B348" s="28" t="s">
        <v>15</v>
      </c>
      <c r="C348" s="29">
        <v>6598</v>
      </c>
      <c r="D348" s="29">
        <v>6598</v>
      </c>
      <c r="E348" s="30">
        <v>941197493</v>
      </c>
      <c r="F348" s="31">
        <v>44286.801400463002</v>
      </c>
      <c r="G348" s="28" t="s">
        <v>16</v>
      </c>
      <c r="H348" s="30">
        <v>5194</v>
      </c>
      <c r="I348" s="28" t="s">
        <v>17</v>
      </c>
      <c r="J348" s="28" t="s">
        <v>544</v>
      </c>
      <c r="K348" s="28" t="s">
        <v>19</v>
      </c>
      <c r="L348" s="28" t="s">
        <v>539</v>
      </c>
      <c r="M348" s="28" t="s">
        <v>17</v>
      </c>
      <c r="N348" s="28" t="s">
        <v>17</v>
      </c>
    </row>
    <row r="349" spans="1:14">
      <c r="A349" s="28" t="s">
        <v>14</v>
      </c>
      <c r="B349" s="28" t="s">
        <v>15</v>
      </c>
      <c r="C349" s="29">
        <v>9743</v>
      </c>
      <c r="D349" s="29">
        <v>9743</v>
      </c>
      <c r="E349" s="30">
        <v>941202994</v>
      </c>
      <c r="F349" s="31">
        <v>44286.803900462997</v>
      </c>
      <c r="G349" s="28" t="s">
        <v>16</v>
      </c>
      <c r="H349" s="30">
        <v>5195</v>
      </c>
      <c r="I349" s="28" t="s">
        <v>17</v>
      </c>
      <c r="J349" s="28" t="s">
        <v>545</v>
      </c>
      <c r="K349" s="28" t="s">
        <v>19</v>
      </c>
      <c r="L349" s="28" t="s">
        <v>539</v>
      </c>
      <c r="M349" s="28" t="s">
        <v>17</v>
      </c>
      <c r="N349" s="28" t="s">
        <v>17</v>
      </c>
    </row>
    <row r="350" spans="1:14">
      <c r="A350" s="28" t="s">
        <v>14</v>
      </c>
      <c r="B350" s="28" t="s">
        <v>15</v>
      </c>
      <c r="C350" s="29">
        <v>6551</v>
      </c>
      <c r="D350" s="29">
        <v>6551</v>
      </c>
      <c r="E350" s="30">
        <v>941208098</v>
      </c>
      <c r="F350" s="31">
        <v>44286.8063078704</v>
      </c>
      <c r="G350" s="28" t="s">
        <v>16</v>
      </c>
      <c r="H350" s="30">
        <v>5196</v>
      </c>
      <c r="I350" s="28" t="s">
        <v>17</v>
      </c>
      <c r="J350" s="28" t="s">
        <v>546</v>
      </c>
      <c r="K350" s="28" t="s">
        <v>19</v>
      </c>
      <c r="L350" s="28" t="s">
        <v>539</v>
      </c>
      <c r="M350" s="28" t="s">
        <v>17</v>
      </c>
      <c r="N350" s="28" t="s">
        <v>17</v>
      </c>
    </row>
    <row r="351" spans="1:14">
      <c r="A351" s="28" t="s">
        <v>14</v>
      </c>
      <c r="B351" s="28" t="s">
        <v>15</v>
      </c>
      <c r="C351" s="29">
        <v>3458</v>
      </c>
      <c r="D351" s="29">
        <v>3458</v>
      </c>
      <c r="E351" s="30">
        <v>941212255</v>
      </c>
      <c r="F351" s="31">
        <v>44286.808263888903</v>
      </c>
      <c r="G351" s="28" t="s">
        <v>16</v>
      </c>
      <c r="H351" s="30">
        <v>5197</v>
      </c>
      <c r="I351" s="28" t="s">
        <v>17</v>
      </c>
      <c r="J351" s="28" t="s">
        <v>547</v>
      </c>
      <c r="K351" s="28" t="s">
        <v>19</v>
      </c>
      <c r="L351" s="28" t="s">
        <v>539</v>
      </c>
      <c r="M351" s="28" t="s">
        <v>17</v>
      </c>
      <c r="N351" s="28" t="s">
        <v>17</v>
      </c>
    </row>
    <row r="352" spans="1:14">
      <c r="A352" s="28" t="s">
        <v>14</v>
      </c>
      <c r="B352" s="28" t="s">
        <v>15</v>
      </c>
      <c r="C352" s="29">
        <v>1272</v>
      </c>
      <c r="D352" s="29">
        <v>1272</v>
      </c>
      <c r="E352" s="30">
        <v>941218841</v>
      </c>
      <c r="F352" s="31">
        <v>44286.811504629601</v>
      </c>
      <c r="G352" s="28" t="s">
        <v>16</v>
      </c>
      <c r="H352" s="30">
        <v>5198</v>
      </c>
      <c r="I352" s="28" t="s">
        <v>17</v>
      </c>
      <c r="J352" s="28" t="s">
        <v>548</v>
      </c>
      <c r="K352" s="28" t="s">
        <v>19</v>
      </c>
      <c r="L352" s="28" t="s">
        <v>539</v>
      </c>
      <c r="M352" s="28" t="s">
        <v>17</v>
      </c>
      <c r="N352" s="28" t="s">
        <v>17</v>
      </c>
    </row>
    <row r="353" spans="1:14">
      <c r="A353" s="28" t="s">
        <v>14</v>
      </c>
      <c r="B353" s="28" t="s">
        <v>15</v>
      </c>
      <c r="C353" s="29">
        <v>224909</v>
      </c>
      <c r="D353" s="29">
        <v>224909</v>
      </c>
      <c r="E353" s="30">
        <v>941279958</v>
      </c>
      <c r="F353" s="31">
        <v>44286.842662037001</v>
      </c>
      <c r="G353" s="28" t="s">
        <v>16</v>
      </c>
      <c r="H353" s="30">
        <v>5199</v>
      </c>
      <c r="I353" s="28" t="s">
        <v>17</v>
      </c>
      <c r="J353" s="28" t="s">
        <v>549</v>
      </c>
      <c r="K353" s="28" t="s">
        <v>19</v>
      </c>
      <c r="L353" s="28" t="s">
        <v>539</v>
      </c>
      <c r="M353" s="28" t="s">
        <v>17</v>
      </c>
      <c r="N353" s="28" t="s">
        <v>17</v>
      </c>
    </row>
    <row r="354" spans="1:14">
      <c r="A354" s="28" t="s">
        <v>14</v>
      </c>
      <c r="B354" s="28" t="s">
        <v>15</v>
      </c>
      <c r="C354" s="29">
        <v>199789</v>
      </c>
      <c r="D354" s="29">
        <v>199789</v>
      </c>
      <c r="E354" s="30">
        <v>941291497</v>
      </c>
      <c r="F354" s="31">
        <v>44286.848761574103</v>
      </c>
      <c r="G354" s="28" t="s">
        <v>16</v>
      </c>
      <c r="H354" s="30">
        <v>5200</v>
      </c>
      <c r="I354" s="28" t="s">
        <v>17</v>
      </c>
      <c r="J354" s="28" t="s">
        <v>540</v>
      </c>
      <c r="K354" s="28" t="s">
        <v>19</v>
      </c>
      <c r="L354" s="28" t="s">
        <v>539</v>
      </c>
      <c r="M354" s="28" t="s">
        <v>17</v>
      </c>
      <c r="N354" s="28" t="s">
        <v>17</v>
      </c>
    </row>
    <row r="355" spans="1:14">
      <c r="A355" s="28" t="s">
        <v>14</v>
      </c>
      <c r="B355" s="28" t="s">
        <v>15</v>
      </c>
      <c r="C355" s="29">
        <v>145860</v>
      </c>
      <c r="D355" s="29">
        <v>145860</v>
      </c>
      <c r="E355" s="30">
        <v>941299976</v>
      </c>
      <c r="F355" s="31">
        <v>44286.853344907402</v>
      </c>
      <c r="G355" s="28" t="s">
        <v>16</v>
      </c>
      <c r="H355" s="30">
        <v>5201</v>
      </c>
      <c r="I355" s="28" t="s">
        <v>17</v>
      </c>
      <c r="J355" s="28" t="s">
        <v>541</v>
      </c>
      <c r="K355" s="28" t="s">
        <v>19</v>
      </c>
      <c r="L355" s="28" t="s">
        <v>539</v>
      </c>
      <c r="M355" s="28" t="s">
        <v>17</v>
      </c>
      <c r="N355" s="28" t="s">
        <v>17</v>
      </c>
    </row>
    <row r="356" spans="1:14">
      <c r="A356" s="28" t="s">
        <v>14</v>
      </c>
      <c r="B356" s="28" t="s">
        <v>15</v>
      </c>
      <c r="C356" s="29">
        <v>150526</v>
      </c>
      <c r="D356" s="29">
        <v>150526</v>
      </c>
      <c r="E356" s="30">
        <v>941304840</v>
      </c>
      <c r="F356" s="31">
        <v>44286.856145833299</v>
      </c>
      <c r="G356" s="28" t="s">
        <v>16</v>
      </c>
      <c r="H356" s="30">
        <v>5202</v>
      </c>
      <c r="I356" s="28" t="s">
        <v>17</v>
      </c>
      <c r="J356" s="28" t="s">
        <v>542</v>
      </c>
      <c r="K356" s="28" t="s">
        <v>19</v>
      </c>
      <c r="L356" s="28" t="s">
        <v>539</v>
      </c>
      <c r="M356" s="28" t="s">
        <v>17</v>
      </c>
      <c r="N356" s="28" t="s">
        <v>17</v>
      </c>
    </row>
    <row r="357" spans="1:14">
      <c r="A357" s="28" t="s">
        <v>14</v>
      </c>
      <c r="B357" s="28" t="s">
        <v>15</v>
      </c>
      <c r="C357" s="29">
        <v>92380</v>
      </c>
      <c r="D357" s="29">
        <v>92380</v>
      </c>
      <c r="E357" s="30">
        <v>941309555</v>
      </c>
      <c r="F357" s="31">
        <v>44286.858958333301</v>
      </c>
      <c r="G357" s="28" t="s">
        <v>16</v>
      </c>
      <c r="H357" s="30">
        <v>5203</v>
      </c>
      <c r="I357" s="28" t="s">
        <v>17</v>
      </c>
      <c r="J357" s="28" t="s">
        <v>543</v>
      </c>
      <c r="K357" s="28" t="s">
        <v>19</v>
      </c>
      <c r="L357" s="28" t="s">
        <v>539</v>
      </c>
      <c r="M357" s="28" t="s">
        <v>17</v>
      </c>
      <c r="N357" s="28" t="s">
        <v>17</v>
      </c>
    </row>
    <row r="358" spans="1:14">
      <c r="A358" s="28" t="s">
        <v>14</v>
      </c>
      <c r="B358" s="28" t="s">
        <v>15</v>
      </c>
      <c r="C358" s="29">
        <v>112855</v>
      </c>
      <c r="D358" s="29">
        <v>112855</v>
      </c>
      <c r="E358" s="30">
        <v>941313635</v>
      </c>
      <c r="F358" s="31">
        <v>44286.861388888901</v>
      </c>
      <c r="G358" s="28" t="s">
        <v>16</v>
      </c>
      <c r="H358" s="30">
        <v>5204</v>
      </c>
      <c r="I358" s="28" t="s">
        <v>17</v>
      </c>
      <c r="J358" s="28" t="s">
        <v>544</v>
      </c>
      <c r="K358" s="28" t="s">
        <v>19</v>
      </c>
      <c r="L358" s="28" t="s">
        <v>539</v>
      </c>
      <c r="M358" s="28" t="s">
        <v>17</v>
      </c>
      <c r="N358" s="28" t="s">
        <v>17</v>
      </c>
    </row>
    <row r="359" spans="1:14">
      <c r="A359" s="28" t="s">
        <v>14</v>
      </c>
      <c r="B359" s="28" t="s">
        <v>15</v>
      </c>
      <c r="C359" s="29">
        <v>88436</v>
      </c>
      <c r="D359" s="29">
        <v>88436</v>
      </c>
      <c r="E359" s="30">
        <v>941316966</v>
      </c>
      <c r="F359" s="31">
        <v>44286.863460648201</v>
      </c>
      <c r="G359" s="28" t="s">
        <v>16</v>
      </c>
      <c r="H359" s="30">
        <v>5205</v>
      </c>
      <c r="I359" s="28" t="s">
        <v>17</v>
      </c>
      <c r="J359" s="28" t="s">
        <v>545</v>
      </c>
      <c r="K359" s="28" t="s">
        <v>19</v>
      </c>
      <c r="L359" s="28" t="s">
        <v>539</v>
      </c>
      <c r="M359" s="28" t="s">
        <v>17</v>
      </c>
      <c r="N359" s="28" t="s">
        <v>17</v>
      </c>
    </row>
    <row r="360" spans="1:14">
      <c r="A360" s="28" t="s">
        <v>14</v>
      </c>
      <c r="B360" s="28" t="s">
        <v>15</v>
      </c>
      <c r="C360" s="29">
        <v>129350</v>
      </c>
      <c r="D360" s="29">
        <v>129350</v>
      </c>
      <c r="E360" s="30">
        <v>941321859</v>
      </c>
      <c r="F360" s="31">
        <v>44286.866458333301</v>
      </c>
      <c r="G360" s="28" t="s">
        <v>16</v>
      </c>
      <c r="H360" s="30">
        <v>5206</v>
      </c>
      <c r="I360" s="28" t="s">
        <v>17</v>
      </c>
      <c r="J360" s="28" t="s">
        <v>546</v>
      </c>
      <c r="K360" s="28" t="s">
        <v>19</v>
      </c>
      <c r="L360" s="28" t="s">
        <v>539</v>
      </c>
      <c r="M360" s="28" t="s">
        <v>17</v>
      </c>
      <c r="N360" s="28" t="s">
        <v>17</v>
      </c>
    </row>
    <row r="361" spans="1:14">
      <c r="A361" s="28" t="s">
        <v>14</v>
      </c>
      <c r="B361" s="28" t="s">
        <v>15</v>
      </c>
      <c r="C361" s="29">
        <v>55551</v>
      </c>
      <c r="D361" s="29">
        <v>55551</v>
      </c>
      <c r="E361" s="30">
        <v>941333905</v>
      </c>
      <c r="F361" s="31">
        <v>44286.8736921296</v>
      </c>
      <c r="G361" s="28" t="s">
        <v>16</v>
      </c>
      <c r="H361" s="30">
        <v>5207</v>
      </c>
      <c r="I361" s="28" t="s">
        <v>17</v>
      </c>
      <c r="J361" s="28" t="s">
        <v>547</v>
      </c>
      <c r="K361" s="28" t="s">
        <v>19</v>
      </c>
      <c r="L361" s="28" t="s">
        <v>539</v>
      </c>
      <c r="M361" s="28" t="s">
        <v>17</v>
      </c>
      <c r="N361" s="28" t="s">
        <v>17</v>
      </c>
    </row>
    <row r="362" spans="1:14">
      <c r="A362" s="28" t="s">
        <v>14</v>
      </c>
      <c r="B362" s="28" t="s">
        <v>15</v>
      </c>
      <c r="C362" s="29">
        <v>37592</v>
      </c>
      <c r="D362" s="29">
        <v>37592</v>
      </c>
      <c r="E362" s="30">
        <v>941339115</v>
      </c>
      <c r="F362" s="31">
        <v>44286.876712963</v>
      </c>
      <c r="G362" s="28" t="s">
        <v>16</v>
      </c>
      <c r="H362" s="30">
        <v>5208</v>
      </c>
      <c r="I362" s="28" t="s">
        <v>17</v>
      </c>
      <c r="J362" s="28" t="s">
        <v>548</v>
      </c>
      <c r="K362" s="28" t="s">
        <v>19</v>
      </c>
      <c r="L362" s="28" t="s">
        <v>539</v>
      </c>
      <c r="M362" s="28" t="s">
        <v>17</v>
      </c>
      <c r="N362" s="28" t="s">
        <v>17</v>
      </c>
    </row>
  </sheetData>
  <pageMargins left="0.7" right="0.7" top="0.75" bottom="0.75" header="0.3" footer="0.3"/>
  <ignoredErrors>
    <ignoredError sqref="K296:K3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B19" sqref="B19"/>
    </sheetView>
  </sheetViews>
  <sheetFormatPr baseColWidth="10" defaultRowHeight="15"/>
  <cols>
    <col min="2" max="2" width="14.140625" bestFit="1" customWidth="1"/>
  </cols>
  <sheetData>
    <row r="1" spans="1:3">
      <c r="A1">
        <v>29</v>
      </c>
      <c r="B1" s="34">
        <v>417788.71</v>
      </c>
    </row>
    <row r="2" spans="1:3">
      <c r="B2" s="34">
        <v>3050934.91</v>
      </c>
    </row>
    <row r="3" spans="1:3">
      <c r="B3" s="34">
        <v>39762</v>
      </c>
    </row>
    <row r="4" spans="1:3">
      <c r="B4" s="34">
        <v>2179.44</v>
      </c>
    </row>
    <row r="5" spans="1:3">
      <c r="B5" s="35">
        <f>SUM(B1:B4)</f>
        <v>3510665.06</v>
      </c>
      <c r="C5" s="36">
        <v>17</v>
      </c>
    </row>
    <row r="7" spans="1:3">
      <c r="A7">
        <v>30</v>
      </c>
      <c r="B7" s="34">
        <v>50770.03</v>
      </c>
    </row>
    <row r="8" spans="1:3">
      <c r="B8" s="34">
        <v>55743.94</v>
      </c>
    </row>
    <row r="9" spans="1:3">
      <c r="B9" s="34">
        <v>1152774.0900000001</v>
      </c>
    </row>
    <row r="10" spans="1:3">
      <c r="B10" s="34">
        <v>20003502.390000001</v>
      </c>
    </row>
    <row r="11" spans="1:3">
      <c r="B11" s="34">
        <v>7915</v>
      </c>
    </row>
    <row r="12" spans="1:3">
      <c r="B12" s="35">
        <f>SUM(B7:B11)</f>
        <v>21270705.449999999</v>
      </c>
      <c r="C12">
        <v>21</v>
      </c>
    </row>
    <row r="14" spans="1:3">
      <c r="A14">
        <v>31</v>
      </c>
      <c r="B14" s="34">
        <v>241640.52</v>
      </c>
    </row>
    <row r="15" spans="1:3">
      <c r="B15" s="34">
        <v>14444864</v>
      </c>
    </row>
    <row r="16" spans="1:3">
      <c r="B16" s="34">
        <v>67383.05</v>
      </c>
    </row>
    <row r="17" spans="2:3">
      <c r="B17" s="35">
        <f>SUM(B14:B16)</f>
        <v>14753887.57</v>
      </c>
      <c r="C17">
        <v>5</v>
      </c>
    </row>
    <row r="18" spans="2:3">
      <c r="B18" s="35">
        <f>+B5+B12+B17</f>
        <v>39535258.079999998</v>
      </c>
      <c r="C18">
        <f>SUM(C5:C17)</f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2021-03-15T13:55:43Z</dcterms:created>
  <dcterms:modified xsi:type="dcterms:W3CDTF">2022-01-24T17:04:58Z</dcterms:modified>
</cp:coreProperties>
</file>