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SE\"/>
    </mc:Choice>
  </mc:AlternateContent>
  <bookViews>
    <workbookView xWindow="0" yWindow="0" windowWidth="20490" windowHeight="6795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358" i="1" l="1"/>
  <c r="C266" i="1" l="1"/>
  <c r="C171" i="1" l="1"/>
  <c r="C29" i="2" l="1"/>
  <c r="C86" i="1"/>
  <c r="B28" i="2"/>
  <c r="B22" i="2"/>
  <c r="B16" i="2"/>
  <c r="B11" i="2"/>
  <c r="B5" i="2"/>
  <c r="C87" i="1" l="1"/>
  <c r="C89" i="1" l="1"/>
  <c r="C172" i="1" s="1"/>
  <c r="C174" i="1" l="1"/>
  <c r="C267" i="1" s="1"/>
  <c r="C269" i="1" l="1"/>
  <c r="C359" i="1" s="1"/>
  <c r="C361" i="1" s="1"/>
</calcChain>
</file>

<file path=xl/sharedStrings.xml><?xml version="1.0" encoding="utf-8"?>
<sst xmlns="http://schemas.openxmlformats.org/spreadsheetml/2006/main" count="3091" uniqueCount="604">
  <si>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</si>
  <si>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</si>
  <si>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</si>
  <si>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</si>
  <si>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</si>
  <si>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</si>
  <si>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</si>
  <si>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</si>
  <si>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</si>
  <si>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</si>
  <si>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</si>
  <si>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</si>
  <si>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</si>
  <si>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</si>
  <si>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</si>
  <si>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</si>
  <si>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</si>
  <si>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</si>
  <si>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Rendimientos financieros Nov y Dic 2020</t>
  </si>
  <si>
    <t>503</t>
  </si>
  <si>
    <t>Instituto Popular de Capacitación IPC</t>
  </si>
  <si>
    <t>REINTEGRO RENDIMIENTOS FINANCIEROS</t>
  </si>
  <si>
    <t>393</t>
  </si>
  <si>
    <t>ASOCIACION DE PADRES DE FAMILIA Y VECINOS DEL HOGAR INFANTIL PILATUNAS</t>
  </si>
  <si>
    <t>Contrato 0352-2020 - Rendimientos Financieros mes DICIEMBRE 2020</t>
  </si>
  <si>
    <t>Asociacion de Padres de Familia de los niños y las niñas usuarios del Hogar Infa</t>
  </si>
  <si>
    <t>RENDIMIENTOS FINANCIEROS DICIEMBRE VILLANUEVA</t>
  </si>
  <si>
    <t>FUNDACION BIEN ESTAR</t>
  </si>
  <si>
    <t>RENDIMIENTOS FINANCIEROS PORE DICIEMBRE</t>
  </si>
  <si>
    <t>RENDIMIENTOS FINANCIEROS GUAVIARE DICIEMBRE</t>
  </si>
  <si>
    <t>RENDIMIENTOS FINANCIEROS MES DE DICIEMBRE CONTRATO 0312</t>
  </si>
  <si>
    <t>HI HORMIGUITA VIAJERA</t>
  </si>
  <si>
    <t>rendimientos financieros del contrato 11-0908-2020</t>
  </si>
  <si>
    <t xml:space="preserve">asociacion san jose sur oriental </t>
  </si>
  <si>
    <t xml:space="preserve">RENDIMIENTOS FINANCIEROS </t>
  </si>
  <si>
    <t>333</t>
  </si>
  <si>
    <t>PATRIMONIO AUTONOMO IFI CONCESION SALINAS</t>
  </si>
  <si>
    <t>RESOLUCION 2017 DE MSPS</t>
  </si>
  <si>
    <t xml:space="preserve">403 </t>
  </si>
  <si>
    <t>HOSPITAL SAN JOSE DE NEIRA</t>
  </si>
  <si>
    <t>RENDIMIENTOS FINANCIEROS NOVIEMBRE COVENIO 834</t>
  </si>
  <si>
    <t>363</t>
  </si>
  <si>
    <t>ASOCIACION DE CABILDOS INDIGENAS DE ANTIOQUIA</t>
  </si>
  <si>
    <t>RENDIMIENTOS FINANCIEROS DICIEMBRE COVENIO 834</t>
  </si>
  <si>
    <t>RENDIMIENTOS FINANCIEROS</t>
  </si>
  <si>
    <t>AUPHCB NUESTRA SEÑORA DEL ROSARIO</t>
  </si>
  <si>
    <t>rendimientos financieros mes de diciembre 2020</t>
  </si>
  <si>
    <t>433</t>
  </si>
  <si>
    <t>INSTITUTO TRIANGULO SA</t>
  </si>
  <si>
    <t>rendiemiento financiero diciembre</t>
  </si>
  <si>
    <t>fundación revivir</t>
  </si>
  <si>
    <t>rendimiento financiero diciembre</t>
  </si>
  <si>
    <t>renidimiento financiero diciembre</t>
  </si>
  <si>
    <t>RENDIMIENTOS FINANCIEROS RESOLUCION 2017 DE 2020</t>
  </si>
  <si>
    <t>403</t>
  </si>
  <si>
    <t>HOSPITAL DEPARTAMENTAL DE GRANADA E.S.E.</t>
  </si>
  <si>
    <t xml:space="preserve">REINTEGRO ABONO INTERESES CONTRATO HCB 41-112529-2020-HUI </t>
  </si>
  <si>
    <t>CORPORACION HUELLAS DE AMOR PARA TU VIDA</t>
  </si>
  <si>
    <t>RENDIMIENTOS FINANCIEROS DICIEMBRE CTO 118-2020-META</t>
  </si>
  <si>
    <t>CORPORACION SOCIOECONOMICA MANOS AL DESARROLLO</t>
  </si>
  <si>
    <t>RENDIMIENTOS FINANCIEROS DICIEMBRE CTO 133-2020-META</t>
  </si>
  <si>
    <t>E.S.E. CENTRO DE SALUD INMACULADA CONCEPCION DE GALERAS</t>
  </si>
  <si>
    <t>PAGO RENDIMIENTOS CONV 540 SEPTIEMBRE 2020</t>
  </si>
  <si>
    <t>328</t>
  </si>
  <si>
    <t>COLSUBSIDIO</t>
  </si>
  <si>
    <t>PAGO RENDIMIENTOS CONV 540 OCTUBRE 2020</t>
  </si>
  <si>
    <t>rendimiento financiero</t>
  </si>
  <si>
    <t>asociacion de padres de hogares de bienestar guacamayas primer sector</t>
  </si>
  <si>
    <t>dinero no ejecutado</t>
  </si>
  <si>
    <t>RENDIMIENTOS FINANCIEROS DICIEMBRE CONTRATO 156-2020</t>
  </si>
  <si>
    <t>FUNDACION RENOVAR</t>
  </si>
  <si>
    <t>RENDIMIENTOS FINANCIEROS MES DICIEMBRE  CONTRATO 178- 2020</t>
  </si>
  <si>
    <t>RENDIMIENTOS FINANCIEROS DICIEMBRE CONTRATO 155-2020</t>
  </si>
  <si>
    <t>RENDIMIENTOS FINANCIEROS DICIEMBRE CONTRATO 158-2020</t>
  </si>
  <si>
    <t>Reintegro Rendimientos financieros Resolución 2017</t>
  </si>
  <si>
    <t>ESE HOSPITAL SAN RAFAEL DE GIRARDOTA</t>
  </si>
  <si>
    <t>dnp-rendimientos financieros san jose</t>
  </si>
  <si>
    <t>corporacion para el desarrollo social y el bienestar familiar Codesbif</t>
  </si>
  <si>
    <t>RECURSOS RESOLUCION 2017 DE 2020</t>
  </si>
  <si>
    <t>ESE HOSPITAL LA MERCED</t>
  </si>
  <si>
    <t>rendimientos financieros</t>
  </si>
  <si>
    <t>hospital departamental de villavicencio</t>
  </si>
  <si>
    <t>CA 821 DE 2020 RENDIMIENTOS FINANCIEROS DE NOVIEMBRE Y DICIEMBRE 2020</t>
  </si>
  <si>
    <t>391</t>
  </si>
  <si>
    <t>FUNDIDERC</t>
  </si>
  <si>
    <t>REINTEGRO ABONO INTERESES CONTRATO HCB 175-2020</t>
  </si>
  <si>
    <t>RESOLUCION 2017 DE 2020</t>
  </si>
  <si>
    <t>ESE HOSPITAL SAN JUAN DE DIOS</t>
  </si>
  <si>
    <t>RESOLUCION 753 $37.300.21</t>
  </si>
  <si>
    <t>ESE NORTE 2</t>
  </si>
  <si>
    <t>REINTEGRO ABONO INTERESES CONTRATO HCB 173-2020</t>
  </si>
  <si>
    <t>REINTEGRO ABONO INTERESES CONTRATO HCB 174-2020</t>
  </si>
  <si>
    <t>REINTEGRO ABONO INTERESES CONTRATO CDI-DIMF 171-2020</t>
  </si>
  <si>
    <t>RES2017/2020 RENDIMIENTOS$146.222</t>
  </si>
  <si>
    <t>ESE HOSPITAL LA MARIA</t>
  </si>
  <si>
    <t>Rendimientos financieros contrato 25004682020</t>
  </si>
  <si>
    <t>Asociación de padres El Futuro de Funza Italcol</t>
  </si>
  <si>
    <t>020 sena conviventia</t>
  </si>
  <si>
    <t>conviventia</t>
  </si>
  <si>
    <t>Rendimientos diciembre ctto fid mercantil No 145 de 2019</t>
  </si>
  <si>
    <t>396</t>
  </si>
  <si>
    <t>FIDUPREVISORA SA</t>
  </si>
  <si>
    <t>SENA CTGNA CONVIVENTIA</t>
  </si>
  <si>
    <t>FUNDACION CAMINOS DEL FUTURO</t>
  </si>
  <si>
    <t>conv 10000674 EXP 653/0104-2017</t>
  </si>
  <si>
    <t>481</t>
  </si>
  <si>
    <t>AGENCIA NACIONAL DE TIERRAS - ANT</t>
  </si>
  <si>
    <t>Rendimientos Financieros Convenio de Asociación No. CO1.PCCNTR.1630701 DE 2020</t>
  </si>
  <si>
    <t>227</t>
  </si>
  <si>
    <t>CISP</t>
  </si>
  <si>
    <t>Rendimientos financieros diciembre Contrato 047 ICBF Regional Guaviare</t>
  </si>
  <si>
    <t>Fundación Yaaliakeisy "Donde nace el conocimiento"</t>
  </si>
  <si>
    <t>Rendimientos financieros diciembre Contrato 079 ICBF Regional Casanare</t>
  </si>
  <si>
    <t>RENDIMIENTOS DIC/20 - CONV-821/19</t>
  </si>
  <si>
    <t>426</t>
  </si>
  <si>
    <t>MUNICIPIO DE FRESNO</t>
  </si>
  <si>
    <t>Rendimientos financieros diciembre Contrato 120 ICBF Regional Meta</t>
  </si>
  <si>
    <t>Rendimientos financieros diciembre Contrato 122 ICBF Regional Meta</t>
  </si>
  <si>
    <t>753 RENDIMIENTOS</t>
  </si>
  <si>
    <t>ESE HOSPITAL SAN MARTIN DE PORRES CHOCONTA</t>
  </si>
  <si>
    <t>Rendimientos financieros diciembre Contrato 129 ICBF Regional Meta</t>
  </si>
  <si>
    <t>Rendimientos financieros diciembre Contrato 130 ICBF Regional Meta</t>
  </si>
  <si>
    <t>Reintegro rendimientos financieros resolución 2017</t>
  </si>
  <si>
    <t xml:space="preserve">ESE Hospital San Pablo de Tarso </t>
  </si>
  <si>
    <t>Saldo Rendimientos Financieros Convenio Asociación No. CO1.PCCNTR.1630701DE2020</t>
  </si>
  <si>
    <t xml:space="preserve">reintegro de rendimientos financieros </t>
  </si>
  <si>
    <t>Hospital San Andrés ESE</t>
  </si>
  <si>
    <t>REINTEGRO REND FROS RES 2017 MINSALUD HOSPITAL GERMAN VELEZ GUTIERREZ BETULIA AN</t>
  </si>
  <si>
    <t xml:space="preserve">ESE HOSPITAL GERMAN VELEZ GUTIERREZ </t>
  </si>
  <si>
    <t>RENDIMIENTOS CONTRATO 198 2020</t>
  </si>
  <si>
    <t>ALDEAS INFANTILES SOS COLOMBIA</t>
  </si>
  <si>
    <t>RENDIMIENTOS FINANCIEROS MES DICIEMBRE 2020</t>
  </si>
  <si>
    <t xml:space="preserve">FUNDACION MISIONEROS DIVINA REDENCION SAN FELIPE NERI- FUMDIR </t>
  </si>
  <si>
    <t>2017-75726</t>
  </si>
  <si>
    <t>Hospital Regional De II Nivel de San Marcos E.S.E</t>
  </si>
  <si>
    <t>PAGO RENDIMIENTOS FINANCIEROS CONV 196 DE 2019</t>
  </si>
  <si>
    <t>499</t>
  </si>
  <si>
    <t>ORGANIZACION DE ESTADOS IBEROAMERICANOS</t>
  </si>
  <si>
    <t>REINTEGRO RENDIMIENTOS FINANCIEROS HSJM RESOLUCION 3373-2019</t>
  </si>
  <si>
    <t>ESE HOSPITAL SAN JOSE DE MAICAO</t>
  </si>
  <si>
    <t>RESOLUCION 753 DE 2020 $17.615</t>
  </si>
  <si>
    <t>HOSPITAL SAN VICENTE DE PAUL ESE</t>
  </si>
  <si>
    <t>RENDIMIENTOS FINANCIEROS CONTRATO11-0817-2020</t>
  </si>
  <si>
    <t>ASOCIACION DE PADRES USUARIOS Y MADRES COMUNITARIAS DE HOGARES DE BIENESTAR MI S</t>
  </si>
  <si>
    <t>RENDIMIENTOS FROS CONTRATO 384 OCTUBRE Y NOVIEMBRE</t>
  </si>
  <si>
    <t>FUNDACION LAS GOLONDRINAS</t>
  </si>
  <si>
    <t>SB</t>
  </si>
  <si>
    <t>SA</t>
  </si>
  <si>
    <t>DB</t>
  </si>
  <si>
    <t>TTL</t>
  </si>
  <si>
    <t>RESOLUCION 753 DE 2020 RENDIMIENTOS DE 2.293.40</t>
  </si>
  <si>
    <t>HOSPITAL SERAFIN MONTAÑA CUELLAR E.S.E</t>
  </si>
  <si>
    <t>RESOLUCIÓN 2017 DEL MPSS, RENDIMIENTOS FINANCIEROS POR VALOR DE $1.101</t>
  </si>
  <si>
    <t>HOSPITAL DEPARTAMENTAL SAN JOSÉ DE MARULANDA CALDAS ESE</t>
  </si>
  <si>
    <t>Rendimientos Financieros conv M015 de 2016</t>
  </si>
  <si>
    <t>335</t>
  </si>
  <si>
    <t>DIRECCION DEL TESORO NACIONAL</t>
  </si>
  <si>
    <t>Asociacion de padres de hogares de bienestar forjadores del futuro</t>
  </si>
  <si>
    <t>REINTEGRO RENDIMIENTOS FINANCIEROS RESOLUCION 753-20</t>
  </si>
  <si>
    <t>ESE CENTRO HOSPITAL DIVINO NIÑO</t>
  </si>
  <si>
    <t>Rendimientos generados en la cuenta Resolución 753</t>
  </si>
  <si>
    <t>ESE HOSPITAL LOCAL DE MALAMBO</t>
  </si>
  <si>
    <t>Contrato 0309-2020. Consignación rendimientos financieros mes de diciembre</t>
  </si>
  <si>
    <t>Asociación de Padres de Familia de Los Niños Usuarios del H.I MI CASITA ALEGRE</t>
  </si>
  <si>
    <t>Rendimientos resolución 2017</t>
  </si>
  <si>
    <t>ESE HOSPITAL MARCO FIDEL SUAREZ</t>
  </si>
  <si>
    <t>Rendimientos Financieros 2020 Contrato 195 Funcomics e ICBF</t>
  </si>
  <si>
    <t>Fundación Para la Comunicación Integral y el Cambio Social Funcomics</t>
  </si>
  <si>
    <t>Rendimientos Financieros contrato 161 Funcomics e ICBF</t>
  </si>
  <si>
    <t>Funcomics</t>
  </si>
  <si>
    <t>RENDIMIENTOS FINANCIEROS DICIEMBRE 2020 CONTRATO 152</t>
  </si>
  <si>
    <t>CONSORCIO FSCF2020</t>
  </si>
  <si>
    <t>reintegro de los meses diciembre 2020 del fid 316863</t>
  </si>
  <si>
    <t>FIDUOCCIDENTE FID 316863</t>
  </si>
  <si>
    <t>RENDIMIENTOS FINANCIEROS DICIEMBRE 2020 CONTRATO 149</t>
  </si>
  <si>
    <t>RENDIMIENTOS FINANCIEROS DICIEMBRE 2020 CONTRATO 150</t>
  </si>
  <si>
    <t>DEVOLUCION RENDIMIENTOS FINANCIEROS</t>
  </si>
  <si>
    <t>FIDUOCCIDENTE</t>
  </si>
  <si>
    <t>PAGO REND DIC 2020 CONV 10000730 FONDOPAZ</t>
  </si>
  <si>
    <t>102</t>
  </si>
  <si>
    <t>DEPARTAMENTO ADMINISTRATIVO DE LA PRESIDENCIA</t>
  </si>
  <si>
    <t>RENDIMIENTOS FINANCIEROS DICIEMBRE 2020 CONTRATO 151</t>
  </si>
  <si>
    <t>RENDIMIENTOS FINANCIEROS DICIEMBRE 2020 CONTRATO 153</t>
  </si>
  <si>
    <t>RENDIMIENTOS FINANCIEROS DICIEMBRE 2020 CONTRATO 154</t>
  </si>
  <si>
    <t>Rendimientos convenio interadministrativo No 395 de 2016</t>
  </si>
  <si>
    <t>280</t>
  </si>
  <si>
    <t>Municipio de Santa María</t>
  </si>
  <si>
    <t>Rendimientos dic -2020</t>
  </si>
  <si>
    <t>140</t>
  </si>
  <si>
    <t>Itaú Fiduciaria</t>
  </si>
  <si>
    <t>rendimientos financieros conv-371</t>
  </si>
  <si>
    <t>388</t>
  </si>
  <si>
    <t xml:space="preserve">MUNICIPIO DE GIRARDOTA </t>
  </si>
  <si>
    <t>ASOCIACION PORFIA TRES</t>
  </si>
  <si>
    <t>Rendimientos financieros C 267-2020 HCB</t>
  </si>
  <si>
    <t>Cabildo Indígena del Resguardo de Tuquerres</t>
  </si>
  <si>
    <t>REND FIN C FP214 SEPT 2019 DEC 2020</t>
  </si>
  <si>
    <t>FUPAD COLOMBIA</t>
  </si>
  <si>
    <t>DEVOLUCIÓN RENDIMIENTOS FINANCIEROS</t>
  </si>
  <si>
    <t>ASOCIACION DE TRABAJADORES CAMPESINOS DEL CARARE-ATCC</t>
  </si>
  <si>
    <t>PAGO RENDIMIENTOS FINANCIEROS CONV 1398291</t>
  </si>
  <si>
    <t>ESE HOSPITAL SAN JOSE</t>
  </si>
  <si>
    <t xml:space="preserve">REINTEGRO DE RENDIMIENTOS FINANCIEROS GENERADOS DE ACUERDO A RESOLUCION 2017 </t>
  </si>
  <si>
    <t xml:space="preserve">ESE HOSPITAL SAN JUAN DE DIOS DE COCORNA </t>
  </si>
  <si>
    <t xml:space="preserve">RESOLUCIÓN 2017 DE </t>
  </si>
  <si>
    <t>403 - MINISTERIO DE SALUD Y PROTECCIÓN SOCIAL</t>
  </si>
  <si>
    <t>E.S.E HOSPITAL SAN SEBASTIAN DE URABA</t>
  </si>
  <si>
    <t>Rendimientos convenio interadministrativo No 520 de 2016</t>
  </si>
  <si>
    <t>Municipio de Orocue</t>
  </si>
  <si>
    <t xml:space="preserve">REINTEGRO RENDIMIENTOS FINANCIEROS RES 2017-2020 </t>
  </si>
  <si>
    <t>ESE HOSPITAL VENANCIO DIAZ DIAZ</t>
  </si>
  <si>
    <t>RENDIMIENTOS FINANCIEROS RESOLUCION 3373-19</t>
  </si>
  <si>
    <t>RENDIMIENTOS CONVENIO 123/2020 COFREM ICBF DICIEMBRE</t>
  </si>
  <si>
    <t>CAJA DE COMPENSACION FAMILIAR</t>
  </si>
  <si>
    <t>REINTEGRO REND FROS RS 2017 DE 2020</t>
  </si>
  <si>
    <t>ESE HOSPITAL SAN RAFAEL DE ITAGUI</t>
  </si>
  <si>
    <t>Rendimientos Financieros Contrato 73002962020</t>
  </si>
  <si>
    <t>ASOCIACION DE PADRES FPHCB PURIFICACION</t>
  </si>
  <si>
    <t>RENDIMIENTO FINANCIERO DIC 2020</t>
  </si>
  <si>
    <t>SOCIEDAD SALESIANA INSPECTORIA BOGOTA</t>
  </si>
  <si>
    <t>PAGO REND DIC 2020 CONV 10000529 INVIAS</t>
  </si>
  <si>
    <t>270</t>
  </si>
  <si>
    <t>INSTITUTO NACIONAL DE VIAS</t>
  </si>
  <si>
    <t>PAGO REND DIC 2020 CONV 10000531 INVIAS</t>
  </si>
  <si>
    <t>PAGO REND DIC 2020 CONV 10000729 INVIAS</t>
  </si>
  <si>
    <t>2017</t>
  </si>
  <si>
    <t>ESE HOSPITAL SAN VICENTE DE PAUL DE CALDAS</t>
  </si>
  <si>
    <t>REINTEGRO DEL MES DICIEMBRE 2020 FID 316868</t>
  </si>
  <si>
    <t>138</t>
  </si>
  <si>
    <t>FIDUOCCIDENTE 316868</t>
  </si>
  <si>
    <t>RENDIMIENTOS FINANCIEROS DIC-2020 CTR-725 DE 2020</t>
  </si>
  <si>
    <t>COMITE OLIMPICO COLOMBIANO</t>
  </si>
  <si>
    <t>RENDIMIENTOS FINANCIEROS DIC-2020 CTR-775 DE 2020</t>
  </si>
  <si>
    <t>RENDIMIENTOS FINANCIEROS DIC-2020 CTR-823 DE 2020</t>
  </si>
  <si>
    <t>RENDIMIENTOS FINANCIEROS DIC-2020 CTR-932 DE 2020</t>
  </si>
  <si>
    <t>RENDIMIENTOS FINANCIEROS DIC-2020 CTR-970 DE 2020</t>
  </si>
  <si>
    <t>REINTEGRO DE RENDIMIENTOS FINANCIEROS MES DE DICIEMBRE 2020 CONVENIO 215-2020</t>
  </si>
  <si>
    <t>DISTRITO DE BARRANQUILLA</t>
  </si>
  <si>
    <t>ESE CENTRO DE SALUD EL ROBLE</t>
  </si>
  <si>
    <t>INTERESES MES DIC 20</t>
  </si>
  <si>
    <t>JAM INGENIERIA Y MEDIO AMBIENTE SAS</t>
  </si>
  <si>
    <t>INTERESE MES DIC GUAVIARE</t>
  </si>
  <si>
    <t>RES 2017 REINTEGRO RENDIMIENTOS FINANCIEROS</t>
  </si>
  <si>
    <t xml:space="preserve">ESE HOSPITAL DEPARTAMENTAL UNIVERSITARIO SANTA SOFIA DE CALDAS </t>
  </si>
  <si>
    <t>Rendimientos financieros mes Diciembre de 2020 del CDI BARRANCA</t>
  </si>
  <si>
    <t>CAJASAN</t>
  </si>
  <si>
    <t>Diciembre de 2020 del CDI PIEDECUESTA y ZAPAMANGA</t>
  </si>
  <si>
    <t>Diciembre de 2020 del CDI LUZ DEL CIELO</t>
  </si>
  <si>
    <t>RENDIMIENTOS FINANCIEROS RESOLUCION 2017-20</t>
  </si>
  <si>
    <t>Reintegro rendimientos financieros Resolución 2017</t>
  </si>
  <si>
    <t xml:space="preserve">403- MINISTERIO DE SALUD Y PROTECCION SOCIAL </t>
  </si>
  <si>
    <t>HOSPITAL SAN JOSE, SAMANA</t>
  </si>
  <si>
    <t>RENDIMIENTOS FINANCIEROS CTO. 11-0517-2020</t>
  </si>
  <si>
    <t>393-INSTITUTO COLOMBIANO DE BIENESTAR FAMILIAR (ICBF)</t>
  </si>
  <si>
    <t>FUNDAIRIS-FUNDACION ARCOIRIS DE AMOR</t>
  </si>
  <si>
    <t>RENDIMIENTOS FINANCIEROS CTO. 11-0506-2020</t>
  </si>
  <si>
    <t>DEVOLUCION INTERESES</t>
  </si>
  <si>
    <t>270-INVIAS</t>
  </si>
  <si>
    <t>MUNICIPIO DE SALENTO</t>
  </si>
  <si>
    <t xml:space="preserve">RENDIMIENTOS FINANCIEROS DICIEMBRE 2020 CEHANI E.S.E. </t>
  </si>
  <si>
    <t xml:space="preserve">CEHANI E.S.E. </t>
  </si>
  <si>
    <t>RENDIMIENTOS FINANCIEROS OCTUBRE DE 2020</t>
  </si>
  <si>
    <t>ASOCIACION NACIONAL PARA EL DESARROLLO SOCIAL</t>
  </si>
  <si>
    <t>Rendimientos financieros Diciembre 2020 Aportes Nación a TMSA Estación Central</t>
  </si>
  <si>
    <t>TRANSMILENIO S.A.</t>
  </si>
  <si>
    <t xml:space="preserve">Rendimientos financieros Diciembre 2020 Convenio Nación-Distrito 24 junio 1998 </t>
  </si>
  <si>
    <t>rendimientos resolucion 753</t>
  </si>
  <si>
    <t>E.S.E HOSPITAL MUNICIPAL DE EL DORADO</t>
  </si>
  <si>
    <t>reintegro rendimientos financieros</t>
  </si>
  <si>
    <t>centro de salud santiago de mallama E.S.E</t>
  </si>
  <si>
    <t>753-2020</t>
  </si>
  <si>
    <t>clinica de maternidad rafael calvo</t>
  </si>
  <si>
    <t>RENDIMIENTOS MES DICIEMBRE</t>
  </si>
  <si>
    <t>CGR SAS</t>
  </si>
  <si>
    <t>Rendimentos financieros convenio 304 de 2020 AUNAP-IIAP</t>
  </si>
  <si>
    <t>381</t>
  </si>
  <si>
    <t>IIAP</t>
  </si>
  <si>
    <t>Rendimiento financiero mes DIC</t>
  </si>
  <si>
    <t>Inversiones para desarrollo tecnologico empresarial LTDA</t>
  </si>
  <si>
    <t>reintegro de rendimientos financieros resolucion 753 2020</t>
  </si>
  <si>
    <t>ESE CENTRO DE SALUD SAN FRANCISCO DE SALES</t>
  </si>
  <si>
    <t>RESOLUCION 2017- 1050,34 RENDIMIENTOS FINANCIEROS</t>
  </si>
  <si>
    <t>ESE HOSPITAL DEPARTAMENTAL SAN ANTONIO DE MARMATO CALDAS</t>
  </si>
  <si>
    <t>RENDIMIENTOS FINANCIEROS MES DE DICIEMBRE/2020 CONTRATO 73001842020</t>
  </si>
  <si>
    <t>FUNDESPRADO</t>
  </si>
  <si>
    <t>Resol.2017-4589.16</t>
  </si>
  <si>
    <t>ESE CENTRO DE SALUD DE GALAPA</t>
  </si>
  <si>
    <t>DTN - RENDIMIENTOS FINANCIEROS ENTIDADES VARIAS CONTARO 154 REGIONAL HUILA</t>
  </si>
  <si>
    <t>CORPORACION EL MINUTO DE DIOS DE GARZON</t>
  </si>
  <si>
    <t>DTN - RENDIMIENTOS FINANCIEROS ENTIDADES VARIAS CONTARO 133 REGIONAL HUILA</t>
  </si>
  <si>
    <t>DTN - RENDIMIENTOS FINANCIEROS ENTIDADES VARIAS CONTARO 076 REGIONAL PUTUMAYO</t>
  </si>
  <si>
    <t>DTN - RENDIMIENTOS FINANCIEROS ENTIDADES VARIAS CONTARO 159 REGIONAL HUILA</t>
  </si>
  <si>
    <t>DTN - RENDIMIENTOS FINANCIEROS ENTIDADES VARIAS CONTARO 164 REGIONAL HUILA</t>
  </si>
  <si>
    <t>RENDIMIENTOS FINANCIEROS MES DE DICIEMBRE 2020 CONVENIO CORTOLIMA</t>
  </si>
  <si>
    <t>106</t>
  </si>
  <si>
    <t>CORPORACIÓN AUTONOMA REGIONAL DEL TOLIMA</t>
  </si>
  <si>
    <t>RENDIMIENTOS FINANCIERO</t>
  </si>
  <si>
    <t>MUNICIPIO DE CHINACOTA</t>
  </si>
  <si>
    <t>REINTEGRO RECURSOS DE INTERVENTORIA Y SEGUIMIENTO NORTE DE SANTANDER</t>
  </si>
  <si>
    <t>375</t>
  </si>
  <si>
    <t>PATRIMONIO AUTONOMO FIA</t>
  </si>
  <si>
    <t>RENDIMIENTOS FINANCIEROS 6061</t>
  </si>
  <si>
    <t>UNIDAD PARA LAS VICTIMAS</t>
  </si>
  <si>
    <t>REINTEGRO DE RENDIMIENTOS FINANCIEROS</t>
  </si>
  <si>
    <t>SALUD SOGAMOSO ESE</t>
  </si>
  <si>
    <t>RENDIMIENTOS FINANCIEROS 6079</t>
  </si>
  <si>
    <t>2017 de 2020</t>
  </si>
  <si>
    <t>ese hospital san rafael carolina</t>
  </si>
  <si>
    <t xml:space="preserve">DEVOLUCION RETENCION EN LA FUENTE POR RENDIMIENTOS FINANCIEROS 2020 - CONT 149 </t>
  </si>
  <si>
    <t xml:space="preserve">DEVOLUCION RETENCION EN LA FUENTE POR RENDIMIENTOS FINANCIEROS 2020 - CONT 150 </t>
  </si>
  <si>
    <t xml:space="preserve">DEVOLUCION RETENCION EN LA FUENTE POR RENDIMIENTOS FINANCIEROS 2020 - CONT 151 </t>
  </si>
  <si>
    <t xml:space="preserve">DEVOLUCION RETENCION EN LA FUENTE POR RENDIMIENTOS FINANCIEROS 2020 - CONT 152 </t>
  </si>
  <si>
    <t xml:space="preserve">DEVOLUCION RETENCION EN LA FUENTE POR RENDIMIENTOS FINANCIEROS 2020 - CONT 153 </t>
  </si>
  <si>
    <t xml:space="preserve">DEVOLUCION RETENCION EN LA FUENTE POR RENDIMIENTOS FINANCIEROS 2020 - CONT 154 </t>
  </si>
  <si>
    <t>intereses ganados contratos de aportes 313 año 2020</t>
  </si>
  <si>
    <t>HOGAR INFANTIL EL REBAÑO</t>
  </si>
  <si>
    <t>intereses ganados contratos de aportes 348 año 2020</t>
  </si>
  <si>
    <t>HOGAR INFANTIL LOS CAUNCES</t>
  </si>
  <si>
    <t>rendimiento financiero diciembre 2020</t>
  </si>
  <si>
    <t>ESE HOSPITAL SAN JUAN</t>
  </si>
  <si>
    <t>REINTEGRO RENDIMIENTOS FINANCIEROS DE LA ESE CRIB RESOLUCION 2017</t>
  </si>
  <si>
    <t xml:space="preserve">EMPRESA SOCIAL DEL ESTADO CENTRO DE REHABILITACION INTEGRAL DE BOYACA </t>
  </si>
  <si>
    <t>RENDIMIENTOS FINANCIEROS CTO 265</t>
  </si>
  <si>
    <t>CORPORACION COMUNIDAD DE VIDA</t>
  </si>
  <si>
    <t>RENDIMIENTOS FINANCIEROS CTO 116</t>
  </si>
  <si>
    <t>RENDIMIENTOS FINANCIEROS CTO 131</t>
  </si>
  <si>
    <t>RENDIMIENTOS FINANCIEROS CTO 117</t>
  </si>
  <si>
    <t>RENDIMIENTOS FINANCIEROS DICIEMBRE</t>
  </si>
  <si>
    <t>CONSORCIO COLECTIVO OFB VINCULOS</t>
  </si>
  <si>
    <t>Fundacion Humedales</t>
  </si>
  <si>
    <t>rendimientos financieros Dic 20</t>
  </si>
  <si>
    <t>FUNDACION DAR PARA RECIBIR</t>
  </si>
  <si>
    <t>RENDIMIENTOS FINANCIEROS NOVIEMBRE Y DICIEMBRE CONVENIO 540</t>
  </si>
  <si>
    <t>CAJA COLOMBIANA DE SUBSIDIO FAMILIAR COLSUBSIDIO</t>
  </si>
  <si>
    <t>SERVICIOS</t>
  </si>
  <si>
    <t>HERMANAS DEL NIÑO JESUS POBRE</t>
  </si>
  <si>
    <t>REMANENTES SALDOS NO EJECUTADO</t>
  </si>
  <si>
    <t>3</t>
  </si>
  <si>
    <t>ESE CENTRO DE SALUD SANTA LUCIA</t>
  </si>
  <si>
    <t>RENDIMIENTOS FINANCIEROS CONTRATO 11-0499-2020</t>
  </si>
  <si>
    <t>300700011467</t>
  </si>
  <si>
    <t>FUNDACION SOLIDARIDAD POR COLOMBIA</t>
  </si>
  <si>
    <t>REINTEGRO RESOLUCION 753- 2020</t>
  </si>
  <si>
    <t>HOSPITAL SAN ROQUE ESE DE COYAIMA</t>
  </si>
  <si>
    <t xml:space="preserve">ESE HOSPITAL INTEGRADO SAN VICENTE DE PAUL </t>
  </si>
  <si>
    <t>RENDIMIENTOS FINANCIEROS RES 2017</t>
  </si>
  <si>
    <t>ESE HOSPITAL SAN CARLOS</t>
  </si>
  <si>
    <t>Rendimientos Financieros Resol 2017</t>
  </si>
  <si>
    <t>ESE Hospital El Santuario</t>
  </si>
  <si>
    <t>RESOLUCION 2017</t>
  </si>
  <si>
    <t>ATENCION SEGURIDAD SOCIAL BIENESTAR SALUD ESE</t>
  </si>
  <si>
    <t>resolucion 2017 de 2020</t>
  </si>
  <si>
    <t>ESE HOSPITAL SAN FRANCISCO DE VILLA DE LEYVA</t>
  </si>
  <si>
    <t>RENDIMIENTOS  FINANCIERON RESOLUCION753 DE 2020</t>
  </si>
  <si>
    <t>ESE CENTRO DE SALUD DE USIACURI</t>
  </si>
  <si>
    <t>RENDIMIENTOS DICIEMBRE 2020 CONSORCIO GEYKA</t>
  </si>
  <si>
    <t>CONSORCIO GEYKA</t>
  </si>
  <si>
    <t>DTN-RENDIMIENTOS FINANCIEROS DICIEMBRE-CONT 190- 1000 días para cambiar el mundo</t>
  </si>
  <si>
    <t>ASOCIACION MEGA SALUD</t>
  </si>
  <si>
    <t xml:space="preserve">DTN-RENDIMIENTOS FINANCIEROS DICIEMBRECONT 199 - CRN </t>
  </si>
  <si>
    <t>valor rendimientos financieros</t>
  </si>
  <si>
    <t>403 – MINISTERIO DE SALUD Y PROTECCION SOCIAL</t>
  </si>
  <si>
    <t>ROSEMBERG RINCON RUA</t>
  </si>
  <si>
    <t>RENDIMIENTOS RES 753-2020</t>
  </si>
  <si>
    <t>ESE HOSPITAL EDUARDO SANTOS</t>
  </si>
  <si>
    <t>Reintegro Rend Financiero convenio 430-2020</t>
  </si>
  <si>
    <t>municipio de medellin</t>
  </si>
  <si>
    <t>RESOLUCION 3373 /2019 RENDIMIENTOS 2020-12</t>
  </si>
  <si>
    <t>ESE HOSPITAL SAN JUAN DE DIOS ARMENIA Q.</t>
  </si>
  <si>
    <t>Rendimientos Agosto-Noviembre CEINER Convenio 187 2020 AUNAP</t>
  </si>
  <si>
    <t>CEINER SAS</t>
  </si>
  <si>
    <t>MES DE DICIEMBRE DE 2020</t>
  </si>
  <si>
    <t>368</t>
  </si>
  <si>
    <t xml:space="preserve">UNIVERSIDAD EXTERNADO DE COLOMBIA </t>
  </si>
  <si>
    <t>RESOLUCION 2017 DE 2020- RENDIMIENTOS</t>
  </si>
  <si>
    <t>ESE HOSPITAL EL SALVADOR DE UBATE</t>
  </si>
  <si>
    <t>RESOLUCION 0971 /2019 RENDIMIENTOS 2020-12</t>
  </si>
  <si>
    <t>HOSPITAL SAN JOSE DE MARIQUITA ESE</t>
  </si>
  <si>
    <t>RENDIEMIENTOS FINANCIEROS DICIEMBRE DE 2020</t>
  </si>
  <si>
    <t>828000102</t>
  </si>
  <si>
    <t>ASOCIACIÓN DE ACUICULTORES DEL CAQUETA</t>
  </si>
  <si>
    <t>Devolucion rendimientos financieros</t>
  </si>
  <si>
    <t>ESE HOSPITAL SAN RAFAEL</t>
  </si>
  <si>
    <t>CENTRO DE SALUD SAN BARTOLOME DE CORDOBA E.S.E.</t>
  </si>
  <si>
    <t>DEVOLUCION RENDIMIENTOS CONVENIO 805 DE 2017 COLDEPORTES</t>
  </si>
  <si>
    <t>MUNICIPIO DE CANDELARIA</t>
  </si>
  <si>
    <t>PAGO RENDIMIENTOS FINANCIEROS SEGUN RESOLUCION 002017</t>
  </si>
  <si>
    <t xml:space="preserve">  403 – MINISTERIO DE SALUD Y PROTECCION SOCIAL</t>
  </si>
  <si>
    <t>HOSPITAL MARIA AUXILIADORA ESE DEL MUNICIPIO DE MOSQUERA</t>
  </si>
  <si>
    <t>Rendimientos SQL Diciembre</t>
  </si>
  <si>
    <t>Fundacion Squalus</t>
  </si>
  <si>
    <t>Rendimientos finsncieros</t>
  </si>
  <si>
    <t>reolucion 753 rendimientos finaniceros 11.307,60</t>
  </si>
  <si>
    <t>hospital ismael perdomo</t>
  </si>
  <si>
    <t>Rendimientos financieros diciembre</t>
  </si>
  <si>
    <t xml:space="preserve">RED DE SALUD DE LADERA ESE </t>
  </si>
  <si>
    <t>RES00002017 de 2020 valor Rendimientos $4801</t>
  </si>
  <si>
    <t>ESE HOSPITAL SAN RAFAEL DE LETICIA</t>
  </si>
  <si>
    <t>RENDIMIENTOS FINANCIEROS DEL MES DE DIC DE 2020</t>
  </si>
  <si>
    <t>111</t>
  </si>
  <si>
    <t>REINTEGROS RENDIMIENTOS FINANCIEROS</t>
  </si>
  <si>
    <t>403 MINISTERIO DE SALUD PROTECCION SOCIAL</t>
  </si>
  <si>
    <t>HOSPITAL REINA SOFIA DE ESPAÑA DE LERIDA TOLIMA</t>
  </si>
  <si>
    <t>rendimientos financiero (inversion ordinaria y funcionamientos)</t>
  </si>
  <si>
    <t>Asociacion de cabildos indigenas de caldas acical</t>
  </si>
  <si>
    <t>RESOLUCION 753</t>
  </si>
  <si>
    <t xml:space="preserve">403 – MINISTERIO DE SALUD Y PROTECCION SOCIAL   </t>
  </si>
  <si>
    <t>CENTRO DE SALUD MUNICIPAL CARTAGO E.S.E</t>
  </si>
  <si>
    <t>PAGO RENDIMIENTOS DIC 2020 CONV 583 1996 TUNEL OCC</t>
  </si>
  <si>
    <t>CONV. TUNEL OCCIDENTE</t>
  </si>
  <si>
    <t>Rendimientos financieros Conv 2456 dic</t>
  </si>
  <si>
    <t>ASOCIACION NACIONAL DE MUSICA SINFONICA</t>
  </si>
  <si>
    <t>Resolución 753-20 valor rendimientos 13656</t>
  </si>
  <si>
    <t>EMPRESA SOCIAL DEL ESTADO CEPITA</t>
  </si>
  <si>
    <t>DEVOLUCION RENDIMIENTOS FINANCIEROS RECURSOS RESOLUCION 753 DE 2020</t>
  </si>
  <si>
    <t>E.S.E. HOSPITAL LOCAL DE CUBARRAL</t>
  </si>
  <si>
    <t>Recursos no ejecutados</t>
  </si>
  <si>
    <t>MUNICIPIO DE GIRARDOTA</t>
  </si>
  <si>
    <t>RESOLUCION 753 DE 2020 RENDIMIENTOS, 4441</t>
  </si>
  <si>
    <t>HOSPITAL LOCAL DE GUAMAL PRIMER NIVEL ESE</t>
  </si>
  <si>
    <t>REND FIN C FP 486 DIC 2020</t>
  </si>
  <si>
    <t>RES. 753 DE 2020. RENDIMIENTOS FINANCIEROS</t>
  </si>
  <si>
    <t>403-MINISTERIO DE SALUD Y PROTECCION SOCIAL</t>
  </si>
  <si>
    <t>E.S.E HOSPITAL NIVEL I PUERTO RICO</t>
  </si>
  <si>
    <t>ESE INES OCHOA PEREZ DE TIBASOSA</t>
  </si>
  <si>
    <t>Resolución 2017 de 2020, modificada Resolución 2276 de 2020,RENDIMIENTOS $25203</t>
  </si>
  <si>
    <t>CENTRO DE SALUD NIVEL 1 LUIS ACOSTA ESE</t>
  </si>
  <si>
    <t>Devolución rendimientos financieros</t>
  </si>
  <si>
    <t>ESE HOSPITAL SAN FRANCISCO</t>
  </si>
  <si>
    <t>Reintegro rendimientos financieros ESE Aldana</t>
  </si>
  <si>
    <t>CENTRO DE SALUD NUESTRA SEÑORA DEL PILAR ESE</t>
  </si>
  <si>
    <t>diciembre</t>
  </si>
  <si>
    <t>asociación porfía uno</t>
  </si>
  <si>
    <t>FUNDACIÓN LA MALOKA</t>
  </si>
  <si>
    <t>pago rend nov 2020</t>
  </si>
  <si>
    <t>PA FINDETER SENA</t>
  </si>
  <si>
    <t>REND DIC 2020</t>
  </si>
  <si>
    <t>asociación la pequeña lulu</t>
  </si>
  <si>
    <t>FID MAURICIO RAFAEL PABA PINZON CSJ</t>
  </si>
  <si>
    <t>resolucion753 de 2020</t>
  </si>
  <si>
    <t>ESE EDMUNDO GERMAN ARIAS DUARTE</t>
  </si>
  <si>
    <t>0673 CONVIVENTIA CDI RENDIMIENTOS</t>
  </si>
  <si>
    <t>REINTEGRO SALDO RENDIMIENTOS CONV MINVIVIENDA 816-2019 FINDETER</t>
  </si>
  <si>
    <t>FINDETER</t>
  </si>
  <si>
    <t>RENDIMIENTOS RES.2017-2020</t>
  </si>
  <si>
    <t>E.S.E CENTRO HOSPITAL LUIS ANTONIO MONTERO</t>
  </si>
  <si>
    <t>REINTEGRO RENDIMIENTOS FINANCIEROS CONVENIO 270 2019</t>
  </si>
  <si>
    <t>INDEPORTES QUINDIO</t>
  </si>
  <si>
    <t>REINTEGRO DE RENDIMIENTO  DE LA RESOLUCION 753</t>
  </si>
  <si>
    <t>E.S.E. CENTRO DE SALUD SAN ANTONIO DE PALMITO</t>
  </si>
  <si>
    <t>8610</t>
  </si>
  <si>
    <t>ESE HOSPITAL REGIONAL DE GARCIA ROVIRA</t>
  </si>
  <si>
    <t>Rendimientos financieros contrato 25-18-2020-225 diciembre</t>
  </si>
  <si>
    <t>FUNDACION SOCIAL POR BOGOTA</t>
  </si>
  <si>
    <t>RENDIMIENTOS FINANCIEROS RES 2017 DE 2020</t>
  </si>
  <si>
    <t>ESE CENTRO DE SALUD SOTAQUIRA</t>
  </si>
  <si>
    <t>REINTEGRO RESOLUCION 20172020</t>
  </si>
  <si>
    <t>ESE HOSPITAL CARISMA</t>
  </si>
  <si>
    <t>rendimientos financieros diciembre</t>
  </si>
  <si>
    <t>FUNDASER</t>
  </si>
  <si>
    <t>Reintegro timanco III</t>
  </si>
  <si>
    <t>Asoc de usuarios del programa hogares comunitarios de bienestar tImanco III</t>
  </si>
  <si>
    <t>REINTEGROS POR INEJECUCIONES</t>
  </si>
  <si>
    <t>APHB RINCON DE LA PAZ</t>
  </si>
  <si>
    <t>rendimientos  diciembre vigencia 2020</t>
  </si>
  <si>
    <t xml:space="preserve">asociacion catumare </t>
  </si>
  <si>
    <t>RENDIMIENTOS CONV. DPS</t>
  </si>
  <si>
    <t>MUNICIPIO SAN PEDRO DE URABA</t>
  </si>
  <si>
    <t>RENDIMIENTOS FINANCIEROS GENERADOS EN CTA AHORROS ASOCIADA A RESL. 2017-2020</t>
  </si>
  <si>
    <t>SUBRED INTEGRADA DE SERVICIOS DE SALUD SUR OCCIDENTE ESES</t>
  </si>
  <si>
    <t>RENDIMIENTOS FINANCIEROS RECURSOS DE LA RESOLUCION 2017  DE 2020</t>
  </si>
  <si>
    <t>ESE HOSPITAL DEPARTAMENTAL SAN VICENTE DE PAUL</t>
  </si>
  <si>
    <t>RENDIMIENTOS FINANCIEROS CTO 263</t>
  </si>
  <si>
    <t>RENDIMIENTOS FINANCIEROS CTO 210</t>
  </si>
  <si>
    <t>RENDIMIENTOS FINANCIEROS CTO 270</t>
  </si>
  <si>
    <t>RESOLUCIÓN 2017 DEL 2020 $ 106.81</t>
  </si>
  <si>
    <t>ESE CENTRO DE SALUD  SAN BERNARDO NARIÑO</t>
  </si>
  <si>
    <t>DEPTA ANT SSSPSA (DSSA)</t>
  </si>
  <si>
    <t>Rendimientos resol 2017 de 2020</t>
  </si>
  <si>
    <t>QUILISALUD E.S.E.</t>
  </si>
  <si>
    <t>Reintegro de rendimientos financieros</t>
  </si>
  <si>
    <t>ESE Hospital Santa Bárbara de Vergara</t>
  </si>
  <si>
    <t>devolución de rendimientos financieros de la resolución 753</t>
  </si>
  <si>
    <t>403 ministerio de salud y proteccion social</t>
  </si>
  <si>
    <t>ESE hospital integrado san antonio</t>
  </si>
  <si>
    <t>RESOLUCION 2017 DEL 2020 $ 106.81</t>
  </si>
  <si>
    <t>RENDIMIENTOS FIN DIC CONT FUNDACION CELESTIN FREINET</t>
  </si>
  <si>
    <t>108</t>
  </si>
  <si>
    <t>FUNDACION CELESTIN FREINET</t>
  </si>
  <si>
    <t xml:space="preserve">ASOCIACION ANDALUCIA </t>
  </si>
  <si>
    <t>HOSPITAL LOCAL VITO FASAEL GUTIERREZ PEDRAZA</t>
  </si>
  <si>
    <t>0318 2020 rendimientos financieros dic hi carrusel</t>
  </si>
  <si>
    <t>asociacion de padres de familia de los niños usuarios del hogar infantilCARRUSEL</t>
  </si>
  <si>
    <t>0000753</t>
  </si>
  <si>
    <t>ministerio de salud y proteccion social</t>
  </si>
  <si>
    <t>REINTEGRO RENDIMIENTOS FINANCIEROS RESOLUCION 2017 DE 2020</t>
  </si>
  <si>
    <t>403 MINISTERIO DE SALUD Y PROTECCION SOCIAL</t>
  </si>
  <si>
    <t>E.S.E HOSPITAL LA MISERICORDIA</t>
  </si>
  <si>
    <t xml:space="preserve">Rendimientos Financieros circular 2017 </t>
  </si>
  <si>
    <t>Centro Hospital La Florida Ese</t>
  </si>
  <si>
    <t>RESOLUCION 2017/ RENDIMIENTOS 2020-12</t>
  </si>
  <si>
    <t xml:space="preserve">Rendimientos financieros Contrato 148-2020 </t>
  </si>
  <si>
    <t xml:space="preserve">Rendimientos Financieros </t>
  </si>
  <si>
    <t>137</t>
  </si>
  <si>
    <t>Centro de Salud Cuaspud Carlosama ESE</t>
  </si>
  <si>
    <t>Rendimientos financieros dic conv 1202 Mincultura</t>
  </si>
  <si>
    <t>FONDO MIXTO DE PROMOCION CINEMATOGRAFICA PROIMAGENES</t>
  </si>
  <si>
    <t>PATRIMONIO AUTONOMO ALCALIS CIERRE</t>
  </si>
  <si>
    <t>REINTEGRO RENDIMIENTOS FINANCIEROS OCTUBRE A DICIEMBRE DE 2020</t>
  </si>
  <si>
    <t xml:space="preserve">MUNICIPIO DE CAICEDONIA, VALLE DEL CAUCA </t>
  </si>
  <si>
    <t>Resolución 2017 de 2020-Rendimientos financieros</t>
  </si>
  <si>
    <t>ESE HOSPITAL ESPECIAL DE CUBARA</t>
  </si>
  <si>
    <t>RENDIMIENTOS FINANCIEROS CTA 6061</t>
  </si>
  <si>
    <t>RENDIMIENTOS FINANCIEROS CTA 6079</t>
  </si>
  <si>
    <t>Rendimientos Financieros Res 753</t>
  </si>
  <si>
    <t>ESE Hospital Habacuc Calderon</t>
  </si>
  <si>
    <t>Rendimientos financieros diciembre 2020 contrato 268-2020 Villavicencio Meta</t>
  </si>
  <si>
    <t>FUNFECHO</t>
  </si>
  <si>
    <t>753 6560</t>
  </si>
  <si>
    <t>HOSPITAL MUNICIPAL SAN FRANCISCO DE ASIS DE ELIAS EMPRESA SOCIAL DEL ESTADO E.S.</t>
  </si>
  <si>
    <t>RENDIMIENTOS FINANCIEROS CONV 2017/2020</t>
  </si>
  <si>
    <t>HOSPITAL DE AGUAZUL JUAN HERNANDO URREGO</t>
  </si>
  <si>
    <t>pago rendimientos financieros</t>
  </si>
  <si>
    <t>FUNDACION SOCIAL APOYAR</t>
  </si>
  <si>
    <t>Cumplimiento Fallo Judicial No.91001-33-33-001-2017-00128-01</t>
  </si>
  <si>
    <t xml:space="preserve">ALCALDIA DE LETICIA </t>
  </si>
  <si>
    <t>rend financieros conv 0462-2020</t>
  </si>
  <si>
    <t>COMFAMILIAR CAMACOL</t>
  </si>
  <si>
    <t>DEV RENDIMIENTOS FCIEROS DIC RES RES 022</t>
  </si>
  <si>
    <t>INDEPORTES ANTIOQUIA</t>
  </si>
  <si>
    <t>DEV RENDIMIENTOS FCIEROS DIC RES 023</t>
  </si>
  <si>
    <t xml:space="preserve">ESE HOSPITAL NUESTRA SEÑORA DEL CARMEN </t>
  </si>
  <si>
    <t>RENDIMIENTOS FINANCIEROS RES2017 2020</t>
  </si>
  <si>
    <t>ESE RED DE SERVICIOS DE SALUD E I NIVEL</t>
  </si>
  <si>
    <t>643</t>
  </si>
  <si>
    <t>FEDERACIÓN COLOMBIANA DE PATINAJE</t>
  </si>
  <si>
    <t>Devolución Rendimientos Resolución 2017</t>
  </si>
  <si>
    <t>ESE HOSPITAL SAGRADO CORAZON DE JESUS</t>
  </si>
  <si>
    <t xml:space="preserve">RESOLUCION 753 DEL 2020 - VALOR DE LOS RENDIMIENTOS: $ 470.106 </t>
  </si>
  <si>
    <t>ESE CENTRO DE SALUD OVEJAS-SUCRE</t>
  </si>
  <si>
    <t>REINTEGRO POR RENDIMIENTO FINANCIEROS RESOLUCION 753 DE 2020</t>
  </si>
  <si>
    <t>ESE HOSPITAL CRISTO REY</t>
  </si>
  <si>
    <t xml:space="preserve">REINTEGRO INTERES </t>
  </si>
  <si>
    <t>ESE CENTRO DE SALUD CARTAGENA DE INDIAS DE COROZAL</t>
  </si>
  <si>
    <t>REINTEGROS DE RENDIMIENTOS FINANCIEROS</t>
  </si>
  <si>
    <t>HOSPITAL FEDERICO ARBELAEZ-ESE</t>
  </si>
  <si>
    <t>devolución de rendimientos financieros</t>
  </si>
  <si>
    <t>ese hospital san antonio de padua</t>
  </si>
  <si>
    <t xml:space="preserve">REINTEGRO RENDIMIENTOS FINANCIEROS </t>
  </si>
  <si>
    <t>:              403 MINISTERIO DE SALUD Y PROTECCION SOCIAL</t>
  </si>
  <si>
    <t>HOSPITAL LOCAL SANTA BARBARA DE PINTO</t>
  </si>
  <si>
    <t>Rendimientos financieros de diciembre 2020</t>
  </si>
  <si>
    <t>0413-2020</t>
  </si>
  <si>
    <t>CCF COMFENALCO ANTIOQUIA</t>
  </si>
  <si>
    <t>CONSORCIO ZP 222</t>
  </si>
  <si>
    <t>REINTEGRO RENDIMIENTOS</t>
  </si>
  <si>
    <t>ESE HOSPITAL SJG</t>
  </si>
  <si>
    <t>REINTEGRO RENDIMIENTOS FINANCIEROS RESOL 2017</t>
  </si>
  <si>
    <t>PASTO SALUD ESE</t>
  </si>
  <si>
    <t xml:space="preserve">REINTEGRO RENDIMIENTOS FINANCIEROS RESOL 2295 </t>
  </si>
  <si>
    <t>rendimiento convenio 554-2018</t>
  </si>
  <si>
    <t>resolucion 2017 1840 pesos</t>
  </si>
  <si>
    <t>HOSPITAL ROBERTO QUINTERO VILLA ESE</t>
  </si>
  <si>
    <t>REND FINAN ICBF 2020</t>
  </si>
  <si>
    <t>FUNDACION INNOVANDO VIDAS</t>
  </si>
  <si>
    <t>RESOLUCION 2017 EL VALOR  140.20</t>
  </si>
  <si>
    <t>ESE HOSPITAL PRESBITERO ALONSO MARIA GIRALDO</t>
  </si>
  <si>
    <t xml:space="preserve">Rendimientos financieros </t>
  </si>
  <si>
    <t>Hospital San Vicente de Paúl ESE Circasia</t>
  </si>
  <si>
    <t>LIQUIDACION CUENTA RES. 2017</t>
  </si>
  <si>
    <t>HOSPITAL CLARITA SANTOS ESE</t>
  </si>
  <si>
    <t>RENDIMIENTOS FINANCIEROS CUENTA 396900059504</t>
  </si>
  <si>
    <t>ASOCIAICON DE PADRES DE FAMILIA DE LOS NIÑOS USUARIOS DEL HOGAR INFANTIL VILLA S</t>
  </si>
  <si>
    <t>contrato 0307-2020. consignacion rendimientos financieros del mes de Diciembre</t>
  </si>
  <si>
    <t>asociacion de padres de familia de los niños usuarios del H .I la rochela</t>
  </si>
  <si>
    <t>reintegro rendimientos financieros resolución 753</t>
  </si>
  <si>
    <t>ESE HOSPITAL DIVINO NINO</t>
  </si>
  <si>
    <t>Reintegro rendimientos financieros convenio 0240 de 2019 - MEN - CET</t>
  </si>
  <si>
    <t>Corporación de Educación Tecnológica Colsubsidio Airbus Group</t>
  </si>
  <si>
    <t>REINTEGRO REND FINANCIEROS DICIEMBRE CONV 001354 DEL 2017</t>
  </si>
  <si>
    <t>MUNICIPIO DE YUMBO</t>
  </si>
  <si>
    <t>Rendimientos Financieros contrato 260 Dic/2020</t>
  </si>
  <si>
    <t>Porfia Cuatro</t>
  </si>
  <si>
    <t>RESOLUCION 753 - 709.311 - REINTEGROS DE RENDIMIENTOS FINANCIEROS</t>
  </si>
  <si>
    <t>ESE SAN ANTONIO DE CALIFORNIA</t>
  </si>
  <si>
    <t>REINTEGRO RENDIMIENTOS FINANCIEROS RES 753-20</t>
  </si>
  <si>
    <t>ESE  CENTRO DE SALUD SAN JUAN DE DIOS</t>
  </si>
  <si>
    <t>resolución 2017 del MSPS</t>
  </si>
  <si>
    <t>HOSPITAL ALVARO RAMIREZ GONZALEZ</t>
  </si>
  <si>
    <t>DEVOLUCION RENDIMIENTOS QUE GENERÓ LA CTA</t>
  </si>
  <si>
    <t>ESE HOSPITAL LOCAL TAURAMENA</t>
  </si>
  <si>
    <t>RENDIMIENTOS FINANCIEROS DICIEMBRE CTO 9500772020</t>
  </si>
  <si>
    <t>RESOLUCION 753 interes</t>
  </si>
  <si>
    <t>CENTRO DE SALUD SAUL QUIÑONEZ</t>
  </si>
  <si>
    <t>Resolucion 2017 rendimientos 585</t>
  </si>
  <si>
    <t>Hospital San Vicente de Paul Filandia</t>
  </si>
  <si>
    <t>RESOLUCION 2017 DE 2020 $ 24.789</t>
  </si>
  <si>
    <t>ESE HOSPITAL SAN RAFAEL DE CAQUEZA</t>
  </si>
  <si>
    <t>DEVOLUCION RENDIMIENTOS FINANCIEROS DICIEMBRE 2020 - CONV.662 MINDEPORTE</t>
  </si>
  <si>
    <t>COMITE PARALIMPICO COLOMBIANO</t>
  </si>
  <si>
    <t>RENDIMIENTOS FINANCIEROS NOVIEMBRE DE 2020</t>
  </si>
  <si>
    <t>RENDIMIENTOS FINANCIEROS DICIEMBRE DE 2020</t>
  </si>
  <si>
    <t>Devolucion o reintegro de rendimientos financieros</t>
  </si>
  <si>
    <t>CENTRO DE SALUD SAN LORENZO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</si>
</sst>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4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left"/>
    </xf>
    <xf numFmtId="43" fontId="0" fillId="0" borderId="0" xfId="1" applyFont="1"/>
    <xf numFmtId="164" fontId="0" fillId="0" borderId="0" xfId="0" applyNumberFormat="1" applyFont="1"/>
    <xf numFmtId="43" fontId="0" fillId="0" borderId="0" xfId="0" applyNumberFormat="1" applyFont="1"/>
    <xf numFmtId="0" fontId="2" fillId="2" borderId="1" xfId="0" applyNumberFormat="1" applyFont="1" applyFill="1" applyBorder="1" applyAlignment="1">
      <alignment horizontal="left"/>
    </xf>
    <xf numFmtId="43" fontId="0" fillId="3" borderId="0" xfId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39" fontId="6" fillId="4" borderId="2" xfId="1" applyNumberFormat="1" applyFont="1" applyFill="1" applyBorder="1"/>
    <xf numFmtId="167" fontId="0" fillId="0" borderId="0" xfId="2" applyNumberFormat="1" applyFont="1"/>
    <xf numFmtId="44" fontId="0" fillId="0" borderId="0" xfId="0" applyNumberFormat="1" applyFont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167" fontId="0" fillId="0" borderId="0" xfId="0" applyNumberFormat="1" applyFont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0" fillId="5" borderId="0" xfId="0" applyNumberFormat="1" applyFont="1" applyFill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"/>
  <sheetViews>
    <sheetView tabSelected="1" topLeftCell="L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hidden="1" customWidth="1"/>
    <col min="2" max="2" width="7.85546875" hidden="1" customWidth="1"/>
    <col min="3" max="3" width="17.85546875" bestFit="1" customWidth="1"/>
    <col min="4" max="4" width="13.85546875" customWidth="1"/>
    <col min="5" max="5" width="14.5703125" hidden="1" customWidth="1"/>
    <col min="6" max="6" width="19.28515625" customWidth="1"/>
    <col min="7" max="7" width="30.28515625" hidden="1" customWidth="1"/>
    <col min="8" max="8" width="9.140625" hidden="1" customWidth="1"/>
    <col min="9" max="9" width="4.5703125" customWidth="1"/>
    <col min="10" max="10" width="95.28515625" customWidth="1"/>
    <col min="11" max="11" width="60.28515625" customWidth="1"/>
    <col min="12" max="12" width="81" customWidth="1"/>
    <col min="13" max="13" width="16.140625" customWidth="1"/>
    <col min="14" max="14" width="13" customWidth="1"/>
  </cols>
  <sheetData>
    <row r="1" spans="1:14">
      <c r="B1" t="s">
        <v>146</v>
      </c>
      <c r="C1" s="15">
        <v>320714757.83000004</v>
      </c>
    </row>
    <row r="2" spans="1:14">
      <c r="B2" t="s">
        <v>147</v>
      </c>
      <c r="C2" s="15">
        <v>62537432.549999952</v>
      </c>
    </row>
    <row r="3" spans="1:14">
      <c r="B3" t="s">
        <v>148</v>
      </c>
      <c r="C3" s="15">
        <v>82521983.329999998</v>
      </c>
    </row>
    <row r="4" spans="1:14">
      <c r="B4" t="s">
        <v>149</v>
      </c>
      <c r="C4" s="15">
        <v>300730207.05000001</v>
      </c>
    </row>
    <row r="5" spans="1:14" ht="30" customHeight="1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>
      <c r="A6" s="10" t="s">
        <v>14</v>
      </c>
      <c r="B6" s="10" t="s">
        <v>15</v>
      </c>
      <c r="C6" s="11">
        <v>7849836</v>
      </c>
      <c r="D6" s="11">
        <v>7849836</v>
      </c>
      <c r="E6" s="12">
        <v>847145637</v>
      </c>
      <c r="F6" s="13">
        <v>44195.7316782407</v>
      </c>
      <c r="G6" s="10" t="s">
        <v>16</v>
      </c>
      <c r="H6" s="12">
        <v>3611</v>
      </c>
      <c r="I6" s="10" t="s">
        <v>17</v>
      </c>
      <c r="J6" s="10" t="s">
        <v>135</v>
      </c>
      <c r="K6" s="10" t="s">
        <v>136</v>
      </c>
      <c r="L6" s="10" t="s">
        <v>137</v>
      </c>
      <c r="M6" s="10" t="s">
        <v>17</v>
      </c>
      <c r="N6" s="10" t="s">
        <v>17</v>
      </c>
    </row>
    <row r="7" spans="1:14">
      <c r="A7" s="10" t="s">
        <v>14</v>
      </c>
      <c r="B7" s="10" t="s">
        <v>15</v>
      </c>
      <c r="C7" s="11">
        <v>9357406</v>
      </c>
      <c r="D7" s="11">
        <v>9357406</v>
      </c>
      <c r="E7" s="12">
        <v>847179344</v>
      </c>
      <c r="F7" s="13">
        <v>44195.7495949074</v>
      </c>
      <c r="G7" s="10" t="s">
        <v>16</v>
      </c>
      <c r="H7" s="12">
        <v>3612</v>
      </c>
      <c r="I7" s="10" t="s">
        <v>17</v>
      </c>
      <c r="J7" s="10" t="s">
        <v>138</v>
      </c>
      <c r="K7" s="10" t="s">
        <v>54</v>
      </c>
      <c r="L7" s="10" t="s">
        <v>139</v>
      </c>
      <c r="M7" s="10" t="s">
        <v>17</v>
      </c>
      <c r="N7" s="10" t="s">
        <v>17</v>
      </c>
    </row>
    <row r="8" spans="1:14">
      <c r="A8" s="10" t="s">
        <v>14</v>
      </c>
      <c r="B8" s="10" t="s">
        <v>15</v>
      </c>
      <c r="C8" s="11">
        <v>17615</v>
      </c>
      <c r="D8" s="11">
        <v>17615</v>
      </c>
      <c r="E8" s="12">
        <v>847209320</v>
      </c>
      <c r="F8" s="13">
        <v>44195.766377314802</v>
      </c>
      <c r="G8" s="10" t="s">
        <v>16</v>
      </c>
      <c r="H8" s="12">
        <v>3613</v>
      </c>
      <c r="I8" s="10" t="s">
        <v>17</v>
      </c>
      <c r="J8" s="10" t="s">
        <v>140</v>
      </c>
      <c r="K8" s="10" t="s">
        <v>54</v>
      </c>
      <c r="L8" s="10" t="s">
        <v>141</v>
      </c>
      <c r="M8" s="10" t="s">
        <v>17</v>
      </c>
      <c r="N8" s="10" t="s">
        <v>17</v>
      </c>
    </row>
    <row r="9" spans="1:14">
      <c r="A9" s="10" t="s">
        <v>14</v>
      </c>
      <c r="B9" s="10" t="s">
        <v>15</v>
      </c>
      <c r="C9" s="11">
        <v>10583</v>
      </c>
      <c r="D9" s="11">
        <v>10583</v>
      </c>
      <c r="E9" s="12">
        <v>847247358</v>
      </c>
      <c r="F9" s="13">
        <v>44195.787326388898</v>
      </c>
      <c r="G9" s="10" t="s">
        <v>16</v>
      </c>
      <c r="H9" s="12">
        <v>3614</v>
      </c>
      <c r="I9" s="10" t="s">
        <v>17</v>
      </c>
      <c r="J9" s="10" t="s">
        <v>142</v>
      </c>
      <c r="K9" s="14">
        <v>393</v>
      </c>
      <c r="L9" s="10" t="s">
        <v>143</v>
      </c>
      <c r="M9" s="10" t="s">
        <v>17</v>
      </c>
      <c r="N9" s="10" t="s">
        <v>17</v>
      </c>
    </row>
    <row r="10" spans="1:14">
      <c r="A10" s="10" t="s">
        <v>14</v>
      </c>
      <c r="B10" s="10" t="s">
        <v>15</v>
      </c>
      <c r="C10" s="11">
        <v>8240</v>
      </c>
      <c r="D10" s="11">
        <v>8240</v>
      </c>
      <c r="E10" s="12">
        <v>847299294</v>
      </c>
      <c r="F10" s="13">
        <v>44195.820127314801</v>
      </c>
      <c r="G10" s="10" t="s">
        <v>16</v>
      </c>
      <c r="H10" s="12">
        <v>3615</v>
      </c>
      <c r="I10" s="10" t="s">
        <v>17</v>
      </c>
      <c r="J10" s="10" t="s">
        <v>144</v>
      </c>
      <c r="K10" s="10" t="s">
        <v>22</v>
      </c>
      <c r="L10" s="10" t="s">
        <v>145</v>
      </c>
      <c r="M10" s="10" t="s">
        <v>17</v>
      </c>
      <c r="N10" s="10" t="s">
        <v>17</v>
      </c>
    </row>
    <row r="11" spans="1:14">
      <c r="A11" s="10" t="s">
        <v>14</v>
      </c>
      <c r="B11" s="10" t="s">
        <v>15</v>
      </c>
      <c r="C11" s="11">
        <v>2293</v>
      </c>
      <c r="D11" s="11">
        <v>2293</v>
      </c>
      <c r="E11" s="12">
        <v>847631604</v>
      </c>
      <c r="F11" s="13">
        <v>44196.393182870401</v>
      </c>
      <c r="G11" s="10" t="s">
        <v>16</v>
      </c>
      <c r="H11" s="12">
        <v>3616</v>
      </c>
      <c r="I11" s="10" t="s">
        <v>17</v>
      </c>
      <c r="J11" s="10" t="s">
        <v>150</v>
      </c>
      <c r="K11" s="10" t="s">
        <v>54</v>
      </c>
      <c r="L11" s="10" t="s">
        <v>151</v>
      </c>
      <c r="M11" s="10" t="s">
        <v>17</v>
      </c>
      <c r="N11" s="10" t="s">
        <v>17</v>
      </c>
    </row>
    <row r="12" spans="1:14">
      <c r="A12" s="10" t="s">
        <v>14</v>
      </c>
      <c r="B12" s="10" t="s">
        <v>15</v>
      </c>
      <c r="C12" s="11">
        <v>1101</v>
      </c>
      <c r="D12" s="11">
        <v>1101</v>
      </c>
      <c r="E12" s="12">
        <v>847677274</v>
      </c>
      <c r="F12" s="13">
        <v>44196.421956018501</v>
      </c>
      <c r="G12" s="10" t="s">
        <v>16</v>
      </c>
      <c r="H12" s="12">
        <v>3617</v>
      </c>
      <c r="I12" s="10" t="s">
        <v>17</v>
      </c>
      <c r="J12" s="10" t="s">
        <v>152</v>
      </c>
      <c r="K12" s="14">
        <v>403</v>
      </c>
      <c r="L12" s="10" t="s">
        <v>153</v>
      </c>
      <c r="M12" s="10" t="s">
        <v>17</v>
      </c>
      <c r="N12" s="10" t="s">
        <v>17</v>
      </c>
    </row>
    <row r="13" spans="1:14">
      <c r="A13" s="10" t="s">
        <v>14</v>
      </c>
      <c r="B13" s="10" t="s">
        <v>15</v>
      </c>
      <c r="C13" s="11">
        <v>21052</v>
      </c>
      <c r="D13" s="11">
        <v>21052</v>
      </c>
      <c r="E13" s="12">
        <v>847714960</v>
      </c>
      <c r="F13" s="13">
        <v>44196.444525462997</v>
      </c>
      <c r="G13" s="10" t="s">
        <v>16</v>
      </c>
      <c r="H13" s="12">
        <v>3618</v>
      </c>
      <c r="I13" s="10" t="s">
        <v>17</v>
      </c>
      <c r="J13" s="10" t="s">
        <v>154</v>
      </c>
      <c r="K13" s="10" t="s">
        <v>155</v>
      </c>
      <c r="L13" s="10" t="s">
        <v>156</v>
      </c>
      <c r="M13" s="10" t="s">
        <v>17</v>
      </c>
      <c r="N13" s="10" t="s">
        <v>17</v>
      </c>
    </row>
    <row r="14" spans="1:14">
      <c r="A14" s="10" t="s">
        <v>14</v>
      </c>
      <c r="B14" s="10" t="s">
        <v>15</v>
      </c>
      <c r="C14" s="11">
        <v>20084</v>
      </c>
      <c r="D14" s="11">
        <v>20084</v>
      </c>
      <c r="E14" s="12">
        <v>847732764</v>
      </c>
      <c r="F14" s="13">
        <v>44196.454872685201</v>
      </c>
      <c r="G14" s="10" t="s">
        <v>16</v>
      </c>
      <c r="H14" s="12">
        <v>3619</v>
      </c>
      <c r="I14" s="10" t="s">
        <v>17</v>
      </c>
      <c r="J14" s="10" t="s">
        <v>125</v>
      </c>
      <c r="K14" s="10" t="s">
        <v>54</v>
      </c>
      <c r="L14" s="10" t="s">
        <v>126</v>
      </c>
      <c r="M14" s="10" t="s">
        <v>17</v>
      </c>
      <c r="N14" s="10" t="s">
        <v>17</v>
      </c>
    </row>
    <row r="15" spans="1:14">
      <c r="A15" s="10" t="s">
        <v>14</v>
      </c>
      <c r="B15" s="10" t="s">
        <v>15</v>
      </c>
      <c r="C15" s="11">
        <v>9767</v>
      </c>
      <c r="D15" s="11">
        <v>9767</v>
      </c>
      <c r="E15" s="12">
        <v>847741885</v>
      </c>
      <c r="F15" s="13">
        <v>44196.4602199074</v>
      </c>
      <c r="G15" s="10" t="s">
        <v>16</v>
      </c>
      <c r="H15" s="12">
        <v>3620</v>
      </c>
      <c r="I15" s="10" t="s">
        <v>17</v>
      </c>
      <c r="J15" s="10" t="s">
        <v>80</v>
      </c>
      <c r="K15" s="10" t="s">
        <v>22</v>
      </c>
      <c r="L15" s="10" t="s">
        <v>157</v>
      </c>
      <c r="M15" s="10" t="s">
        <v>17</v>
      </c>
      <c r="N15" s="10" t="s">
        <v>17</v>
      </c>
    </row>
    <row r="16" spans="1:14">
      <c r="A16" s="10" t="s">
        <v>14</v>
      </c>
      <c r="B16" s="10" t="s">
        <v>15</v>
      </c>
      <c r="C16" s="11">
        <v>139906</v>
      </c>
      <c r="D16" s="11">
        <v>139906</v>
      </c>
      <c r="E16" s="12">
        <v>847809168</v>
      </c>
      <c r="F16" s="13">
        <v>44196.498842592599</v>
      </c>
      <c r="G16" s="10" t="s">
        <v>16</v>
      </c>
      <c r="H16" s="12">
        <v>3623</v>
      </c>
      <c r="I16" s="10" t="s">
        <v>17</v>
      </c>
      <c r="J16" s="10" t="s">
        <v>158</v>
      </c>
      <c r="K16" s="10" t="s">
        <v>54</v>
      </c>
      <c r="L16" s="10" t="s">
        <v>159</v>
      </c>
      <c r="M16" s="10" t="s">
        <v>17</v>
      </c>
      <c r="N16" s="10" t="s">
        <v>17</v>
      </c>
    </row>
    <row r="17" spans="1:14">
      <c r="A17" s="10" t="s">
        <v>14</v>
      </c>
      <c r="B17" s="10" t="s">
        <v>15</v>
      </c>
      <c r="C17" s="11">
        <v>113805</v>
      </c>
      <c r="D17" s="11">
        <v>113805</v>
      </c>
      <c r="E17" s="12">
        <v>847814711</v>
      </c>
      <c r="F17" s="13">
        <v>44196.5019328704</v>
      </c>
      <c r="G17" s="10" t="s">
        <v>16</v>
      </c>
      <c r="H17" s="12">
        <v>3624</v>
      </c>
      <c r="I17" s="10" t="s">
        <v>17</v>
      </c>
      <c r="J17" s="10" t="s">
        <v>160</v>
      </c>
      <c r="K17" s="10" t="s">
        <v>54</v>
      </c>
      <c r="L17" s="10" t="s">
        <v>161</v>
      </c>
      <c r="M17" s="10" t="s">
        <v>17</v>
      </c>
      <c r="N17" s="10" t="s">
        <v>17</v>
      </c>
    </row>
    <row r="18" spans="1:14">
      <c r="A18" s="2" t="s">
        <v>14</v>
      </c>
      <c r="B18" s="2" t="s">
        <v>15</v>
      </c>
      <c r="C18" s="4">
        <v>15068</v>
      </c>
      <c r="D18" s="4">
        <v>15068</v>
      </c>
      <c r="E18" s="6">
        <v>848909789</v>
      </c>
      <c r="F18" s="8">
        <v>44198.551967592597</v>
      </c>
      <c r="G18" s="2" t="s">
        <v>16</v>
      </c>
      <c r="H18" s="6">
        <v>3625</v>
      </c>
      <c r="I18" s="2" t="s">
        <v>17</v>
      </c>
      <c r="J18" s="2" t="s">
        <v>18</v>
      </c>
      <c r="K18" s="2" t="s">
        <v>19</v>
      </c>
      <c r="L18" s="2" t="s">
        <v>20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3632</v>
      </c>
      <c r="D19" s="5">
        <v>3632</v>
      </c>
      <c r="E19" s="7">
        <v>849808330</v>
      </c>
      <c r="F19" s="9">
        <v>44200.299884259301</v>
      </c>
      <c r="G19" s="3" t="s">
        <v>16</v>
      </c>
      <c r="H19" s="7">
        <v>3626</v>
      </c>
      <c r="I19" s="3" t="s">
        <v>17</v>
      </c>
      <c r="J19" s="3" t="s">
        <v>21</v>
      </c>
      <c r="K19" s="3" t="s">
        <v>22</v>
      </c>
      <c r="L19" s="3" t="s">
        <v>23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34695</v>
      </c>
      <c r="D20" s="4">
        <v>34695</v>
      </c>
      <c r="E20" s="6">
        <v>849901300</v>
      </c>
      <c r="F20" s="8">
        <v>44200.369270833296</v>
      </c>
      <c r="G20" s="2" t="s">
        <v>16</v>
      </c>
      <c r="H20" s="6">
        <v>3628</v>
      </c>
      <c r="I20" s="2" t="s">
        <v>17</v>
      </c>
      <c r="J20" s="2" t="s">
        <v>24</v>
      </c>
      <c r="K20" s="2" t="s">
        <v>22</v>
      </c>
      <c r="L20" s="2" t="s">
        <v>25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29694</v>
      </c>
      <c r="D21" s="5">
        <v>29694</v>
      </c>
      <c r="E21" s="7">
        <v>849916593</v>
      </c>
      <c r="F21" s="9">
        <v>44200.3761689815</v>
      </c>
      <c r="G21" s="3" t="s">
        <v>16</v>
      </c>
      <c r="H21" s="7">
        <v>3629</v>
      </c>
      <c r="I21" s="3" t="s">
        <v>17</v>
      </c>
      <c r="J21" s="3" t="s">
        <v>26</v>
      </c>
      <c r="K21" s="3" t="s">
        <v>22</v>
      </c>
      <c r="L21" s="3" t="s">
        <v>27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7727</v>
      </c>
      <c r="D22" s="4">
        <v>7727</v>
      </c>
      <c r="E22" s="6">
        <v>849949378</v>
      </c>
      <c r="F22" s="8">
        <v>44200.389930555597</v>
      </c>
      <c r="G22" s="2" t="s">
        <v>16</v>
      </c>
      <c r="H22" s="6">
        <v>3630</v>
      </c>
      <c r="I22" s="2" t="s">
        <v>17</v>
      </c>
      <c r="J22" s="2" t="s">
        <v>28</v>
      </c>
      <c r="K22" s="2" t="s">
        <v>22</v>
      </c>
      <c r="L22" s="2" t="s">
        <v>27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8162</v>
      </c>
      <c r="D23" s="5">
        <v>8162</v>
      </c>
      <c r="E23" s="7">
        <v>849967691</v>
      </c>
      <c r="F23" s="9">
        <v>44200.397106481498</v>
      </c>
      <c r="G23" s="3" t="s">
        <v>16</v>
      </c>
      <c r="H23" s="7">
        <v>3631</v>
      </c>
      <c r="I23" s="3" t="s">
        <v>17</v>
      </c>
      <c r="J23" s="3" t="s">
        <v>29</v>
      </c>
      <c r="K23" s="3" t="s">
        <v>22</v>
      </c>
      <c r="L23" s="3" t="s">
        <v>27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15067</v>
      </c>
      <c r="D24" s="4">
        <v>15067</v>
      </c>
      <c r="E24" s="6">
        <v>850381971</v>
      </c>
      <c r="F24" s="8">
        <v>44200.548784722203</v>
      </c>
      <c r="G24" s="2" t="s">
        <v>16</v>
      </c>
      <c r="H24" s="6">
        <v>3632</v>
      </c>
      <c r="I24" s="2" t="s">
        <v>17</v>
      </c>
      <c r="J24" s="2" t="s">
        <v>30</v>
      </c>
      <c r="K24" s="2" t="s">
        <v>22</v>
      </c>
      <c r="L24" s="2" t="s">
        <v>31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15585</v>
      </c>
      <c r="D25" s="5">
        <v>15585</v>
      </c>
      <c r="E25" s="7">
        <v>850518884</v>
      </c>
      <c r="F25" s="9">
        <v>44200.605567129598</v>
      </c>
      <c r="G25" s="3" t="s">
        <v>16</v>
      </c>
      <c r="H25" s="7">
        <v>3633</v>
      </c>
      <c r="I25" s="3" t="s">
        <v>17</v>
      </c>
      <c r="J25" s="3" t="s">
        <v>32</v>
      </c>
      <c r="K25" s="3" t="s">
        <v>22</v>
      </c>
      <c r="L25" s="3" t="s">
        <v>33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11">
        <v>98845</v>
      </c>
      <c r="D26" s="4">
        <v>98845</v>
      </c>
      <c r="E26" s="6">
        <v>850557222</v>
      </c>
      <c r="F26" s="8">
        <v>44200.619953703703</v>
      </c>
      <c r="G26" s="2" t="s">
        <v>16</v>
      </c>
      <c r="H26" s="6">
        <v>3638</v>
      </c>
      <c r="I26" s="2" t="s">
        <v>17</v>
      </c>
      <c r="J26" s="2" t="s">
        <v>34</v>
      </c>
      <c r="K26" s="2" t="s">
        <v>35</v>
      </c>
      <c r="L26" s="2" t="s">
        <v>36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1643</v>
      </c>
      <c r="D27" s="5">
        <v>1643</v>
      </c>
      <c r="E27" s="7">
        <v>851253145</v>
      </c>
      <c r="F27" s="9">
        <v>44201.307592592602</v>
      </c>
      <c r="G27" s="3" t="s">
        <v>16</v>
      </c>
      <c r="H27" s="7">
        <v>3641</v>
      </c>
      <c r="I27" s="3" t="s">
        <v>17</v>
      </c>
      <c r="J27" s="3" t="s">
        <v>37</v>
      </c>
      <c r="K27" s="3" t="s">
        <v>38</v>
      </c>
      <c r="L27" s="3" t="s">
        <v>39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156123</v>
      </c>
      <c r="D28" s="4">
        <v>156123</v>
      </c>
      <c r="E28" s="6">
        <v>851359621</v>
      </c>
      <c r="F28" s="8">
        <v>44201.3823611111</v>
      </c>
      <c r="G28" s="2" t="s">
        <v>16</v>
      </c>
      <c r="H28" s="6">
        <v>3642</v>
      </c>
      <c r="I28" s="2" t="s">
        <v>17</v>
      </c>
      <c r="J28" s="2" t="s">
        <v>40</v>
      </c>
      <c r="K28" s="2" t="s">
        <v>41</v>
      </c>
      <c r="L28" s="2" t="s">
        <v>42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112751</v>
      </c>
      <c r="D29" s="5">
        <v>112751</v>
      </c>
      <c r="E29" s="7">
        <v>851371713</v>
      </c>
      <c r="F29" s="9">
        <v>44201.388020833299</v>
      </c>
      <c r="G29" s="3" t="s">
        <v>16</v>
      </c>
      <c r="H29" s="7">
        <v>3644</v>
      </c>
      <c r="I29" s="3" t="s">
        <v>17</v>
      </c>
      <c r="J29" s="3" t="s">
        <v>43</v>
      </c>
      <c r="K29" s="3" t="s">
        <v>41</v>
      </c>
      <c r="L29" s="3" t="s">
        <v>42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732</v>
      </c>
      <c r="D30" s="4">
        <v>732</v>
      </c>
      <c r="E30" s="6">
        <v>851508668</v>
      </c>
      <c r="F30" s="8">
        <v>44201.444259259297</v>
      </c>
      <c r="G30" s="2" t="s">
        <v>16</v>
      </c>
      <c r="H30" s="6">
        <v>3645</v>
      </c>
      <c r="I30" s="2" t="s">
        <v>17</v>
      </c>
      <c r="J30" s="2" t="s">
        <v>44</v>
      </c>
      <c r="K30" s="2" t="s">
        <v>22</v>
      </c>
      <c r="L30" s="2" t="s">
        <v>45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11948</v>
      </c>
      <c r="D31" s="5">
        <v>11948</v>
      </c>
      <c r="E31" s="7">
        <v>851905602</v>
      </c>
      <c r="F31" s="9">
        <v>44201.607673611099</v>
      </c>
      <c r="G31" s="3" t="s">
        <v>16</v>
      </c>
      <c r="H31" s="7">
        <v>3647</v>
      </c>
      <c r="I31" s="3" t="s">
        <v>17</v>
      </c>
      <c r="J31" s="3" t="s">
        <v>46</v>
      </c>
      <c r="K31" s="3" t="s">
        <v>47</v>
      </c>
      <c r="L31" s="3" t="s">
        <v>48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71</v>
      </c>
      <c r="D32" s="4">
        <v>71</v>
      </c>
      <c r="E32" s="6">
        <v>851996631</v>
      </c>
      <c r="F32" s="8">
        <v>44201.643958333298</v>
      </c>
      <c r="G32" s="2" t="s">
        <v>16</v>
      </c>
      <c r="H32" s="6">
        <v>3648</v>
      </c>
      <c r="I32" s="2" t="s">
        <v>17</v>
      </c>
      <c r="J32" s="2" t="s">
        <v>49</v>
      </c>
      <c r="K32" s="2" t="s">
        <v>22</v>
      </c>
      <c r="L32" s="2" t="s">
        <v>50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193</v>
      </c>
      <c r="D33" s="5">
        <v>193</v>
      </c>
      <c r="E33" s="7">
        <v>852001328</v>
      </c>
      <c r="F33" s="9">
        <v>44201.645879629599</v>
      </c>
      <c r="G33" s="3" t="s">
        <v>16</v>
      </c>
      <c r="H33" s="7">
        <v>3649</v>
      </c>
      <c r="I33" s="3" t="s">
        <v>17</v>
      </c>
      <c r="J33" s="3" t="s">
        <v>51</v>
      </c>
      <c r="K33" s="3" t="s">
        <v>22</v>
      </c>
      <c r="L33" s="3" t="s">
        <v>50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240</v>
      </c>
      <c r="D34" s="4">
        <v>240</v>
      </c>
      <c r="E34" s="6">
        <v>852005491</v>
      </c>
      <c r="F34" s="8">
        <v>44201.647638888899</v>
      </c>
      <c r="G34" s="2" t="s">
        <v>16</v>
      </c>
      <c r="H34" s="6">
        <v>3650</v>
      </c>
      <c r="I34" s="2" t="s">
        <v>17</v>
      </c>
      <c r="J34" s="2" t="s">
        <v>52</v>
      </c>
      <c r="K34" s="2" t="s">
        <v>22</v>
      </c>
      <c r="L34" s="2" t="s">
        <v>50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213</v>
      </c>
      <c r="D35" s="5">
        <v>213</v>
      </c>
      <c r="E35" s="7">
        <v>852012357</v>
      </c>
      <c r="F35" s="9">
        <v>44201.650405092601</v>
      </c>
      <c r="G35" s="3" t="s">
        <v>16</v>
      </c>
      <c r="H35" s="7">
        <v>3651</v>
      </c>
      <c r="I35" s="3" t="s">
        <v>17</v>
      </c>
      <c r="J35" s="3" t="s">
        <v>51</v>
      </c>
      <c r="K35" s="3" t="s">
        <v>22</v>
      </c>
      <c r="L35" s="3" t="s">
        <v>50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29</v>
      </c>
      <c r="D36" s="4">
        <v>29</v>
      </c>
      <c r="E36" s="6">
        <v>852017067</v>
      </c>
      <c r="F36" s="8">
        <v>44201.652314814797</v>
      </c>
      <c r="G36" s="2" t="s">
        <v>16</v>
      </c>
      <c r="H36" s="6">
        <v>3652</v>
      </c>
      <c r="I36" s="2" t="s">
        <v>17</v>
      </c>
      <c r="J36" s="2" t="s">
        <v>51</v>
      </c>
      <c r="K36" s="2" t="s">
        <v>22</v>
      </c>
      <c r="L36" s="2" t="s">
        <v>50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282</v>
      </c>
      <c r="D37" s="5">
        <v>282</v>
      </c>
      <c r="E37" s="7">
        <v>852021654</v>
      </c>
      <c r="F37" s="9">
        <v>44201.654189814799</v>
      </c>
      <c r="G37" s="3" t="s">
        <v>16</v>
      </c>
      <c r="H37" s="7">
        <v>3653</v>
      </c>
      <c r="I37" s="3" t="s">
        <v>17</v>
      </c>
      <c r="J37" s="3" t="s">
        <v>52</v>
      </c>
      <c r="K37" s="3" t="s">
        <v>22</v>
      </c>
      <c r="L37" s="3" t="s">
        <v>50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147596</v>
      </c>
      <c r="D38" s="4">
        <v>147596</v>
      </c>
      <c r="E38" s="6">
        <v>852046273</v>
      </c>
      <c r="F38" s="8">
        <v>44201.664120370398</v>
      </c>
      <c r="G38" s="2" t="s">
        <v>16</v>
      </c>
      <c r="H38" s="6">
        <v>3654</v>
      </c>
      <c r="I38" s="2" t="s">
        <v>17</v>
      </c>
      <c r="J38" s="2" t="s">
        <v>53</v>
      </c>
      <c r="K38" s="2" t="s">
        <v>54</v>
      </c>
      <c r="L38" s="2" t="s">
        <v>55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4309</v>
      </c>
      <c r="D39" s="5">
        <v>4309</v>
      </c>
      <c r="E39" s="7">
        <v>852172632</v>
      </c>
      <c r="F39" s="9">
        <v>44201.725162037001</v>
      </c>
      <c r="G39" s="3" t="s">
        <v>16</v>
      </c>
      <c r="H39" s="7">
        <v>3656</v>
      </c>
      <c r="I39" s="3" t="s">
        <v>17</v>
      </c>
      <c r="J39" s="3" t="s">
        <v>56</v>
      </c>
      <c r="K39" s="3" t="s">
        <v>22</v>
      </c>
      <c r="L39" s="3" t="s">
        <v>57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11">
        <v>8874</v>
      </c>
      <c r="D40" s="4">
        <v>8874</v>
      </c>
      <c r="E40" s="6">
        <v>852190585</v>
      </c>
      <c r="F40" s="8">
        <v>44201.734930555598</v>
      </c>
      <c r="G40" s="2" t="s">
        <v>16</v>
      </c>
      <c r="H40" s="6">
        <v>3657</v>
      </c>
      <c r="I40" s="2" t="s">
        <v>17</v>
      </c>
      <c r="J40" s="2" t="s">
        <v>58</v>
      </c>
      <c r="K40" s="2" t="s">
        <v>22</v>
      </c>
      <c r="L40" s="2" t="s">
        <v>59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6676</v>
      </c>
      <c r="D41" s="5">
        <v>6676</v>
      </c>
      <c r="E41" s="7">
        <v>852544490</v>
      </c>
      <c r="F41" s="9">
        <v>44202.050081018497</v>
      </c>
      <c r="G41" s="3" t="s">
        <v>16</v>
      </c>
      <c r="H41" s="7">
        <v>3658</v>
      </c>
      <c r="I41" s="3" t="s">
        <v>17</v>
      </c>
      <c r="J41" s="3" t="s">
        <v>60</v>
      </c>
      <c r="K41" s="3" t="s">
        <v>22</v>
      </c>
      <c r="L41" s="3" t="s">
        <v>59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30290</v>
      </c>
      <c r="D42" s="4">
        <v>30290</v>
      </c>
      <c r="E42" s="6">
        <v>852776407</v>
      </c>
      <c r="F42" s="8">
        <v>44202.423564814802</v>
      </c>
      <c r="G42" s="2" t="s">
        <v>16</v>
      </c>
      <c r="H42" s="6">
        <v>3659</v>
      </c>
      <c r="I42" s="2" t="s">
        <v>17</v>
      </c>
      <c r="J42" s="2" t="s">
        <v>44</v>
      </c>
      <c r="K42" s="2" t="s">
        <v>54</v>
      </c>
      <c r="L42" s="2" t="s">
        <v>61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89553</v>
      </c>
      <c r="D43" s="5">
        <v>89553</v>
      </c>
      <c r="E43" s="7">
        <v>852803396</v>
      </c>
      <c r="F43" s="9">
        <v>44202.4347569444</v>
      </c>
      <c r="G43" s="3" t="s">
        <v>16</v>
      </c>
      <c r="H43" s="7">
        <v>3660</v>
      </c>
      <c r="I43" s="3" t="s">
        <v>17</v>
      </c>
      <c r="J43" s="3" t="s">
        <v>62</v>
      </c>
      <c r="K43" s="3" t="s">
        <v>63</v>
      </c>
      <c r="L43" s="3" t="s">
        <v>64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78120</v>
      </c>
      <c r="D44" s="4">
        <v>78120</v>
      </c>
      <c r="E44" s="6">
        <v>852810352</v>
      </c>
      <c r="F44" s="8">
        <v>44202.437523148103</v>
      </c>
      <c r="G44" s="2" t="s">
        <v>16</v>
      </c>
      <c r="H44" s="6">
        <v>3661</v>
      </c>
      <c r="I44" s="2" t="s">
        <v>17</v>
      </c>
      <c r="J44" s="2" t="s">
        <v>65</v>
      </c>
      <c r="K44" s="2" t="s">
        <v>63</v>
      </c>
      <c r="L44" s="2" t="s">
        <v>64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2364</v>
      </c>
      <c r="D45" s="5">
        <v>2364</v>
      </c>
      <c r="E45" s="7">
        <v>853204860</v>
      </c>
      <c r="F45" s="9">
        <v>44202.615347222199</v>
      </c>
      <c r="G45" s="3" t="s">
        <v>16</v>
      </c>
      <c r="H45" s="7">
        <v>3662</v>
      </c>
      <c r="I45" s="3" t="s">
        <v>17</v>
      </c>
      <c r="J45" s="3" t="s">
        <v>66</v>
      </c>
      <c r="K45" s="3" t="s">
        <v>22</v>
      </c>
      <c r="L45" s="3" t="s">
        <v>67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11">
        <v>5412721</v>
      </c>
      <c r="D46" s="4">
        <v>5412721</v>
      </c>
      <c r="E46" s="6">
        <v>853225490</v>
      </c>
      <c r="F46" s="8">
        <v>44202.625231481499</v>
      </c>
      <c r="G46" s="2" t="s">
        <v>16</v>
      </c>
      <c r="H46" s="6">
        <v>3663</v>
      </c>
      <c r="I46" s="2" t="s">
        <v>17</v>
      </c>
      <c r="J46" s="2" t="s">
        <v>68</v>
      </c>
      <c r="K46" s="2" t="s">
        <v>22</v>
      </c>
      <c r="L46" s="2" t="s">
        <v>67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265289</v>
      </c>
      <c r="D47" s="5">
        <v>265289</v>
      </c>
      <c r="E47" s="7">
        <v>853793040</v>
      </c>
      <c r="F47" s="9">
        <v>44203.331388888902</v>
      </c>
      <c r="G47" s="3" t="s">
        <v>16</v>
      </c>
      <c r="H47" s="7">
        <v>3666</v>
      </c>
      <c r="I47" s="3" t="s">
        <v>17</v>
      </c>
      <c r="J47" s="3" t="s">
        <v>69</v>
      </c>
      <c r="K47" s="3" t="s">
        <v>22</v>
      </c>
      <c r="L47" s="3" t="s">
        <v>70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118317</v>
      </c>
      <c r="D48" s="4">
        <v>118317</v>
      </c>
      <c r="E48" s="6">
        <v>853798511</v>
      </c>
      <c r="F48" s="8">
        <v>44203.336712962999</v>
      </c>
      <c r="G48" s="2" t="s">
        <v>16</v>
      </c>
      <c r="H48" s="6">
        <v>3667</v>
      </c>
      <c r="I48" s="2" t="s">
        <v>17</v>
      </c>
      <c r="J48" s="2" t="s">
        <v>71</v>
      </c>
      <c r="K48" s="2" t="s">
        <v>22</v>
      </c>
      <c r="L48" s="2" t="s">
        <v>70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17837</v>
      </c>
      <c r="D49" s="5">
        <v>17837</v>
      </c>
      <c r="E49" s="7">
        <v>853803011</v>
      </c>
      <c r="F49" s="9">
        <v>44203.340624999997</v>
      </c>
      <c r="G49" s="3" t="s">
        <v>16</v>
      </c>
      <c r="H49" s="7">
        <v>3668</v>
      </c>
      <c r="I49" s="3" t="s">
        <v>17</v>
      </c>
      <c r="J49" s="3" t="s">
        <v>72</v>
      </c>
      <c r="K49" s="3" t="s">
        <v>22</v>
      </c>
      <c r="L49" s="3" t="s">
        <v>70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1295</v>
      </c>
      <c r="D50" s="4">
        <v>1295</v>
      </c>
      <c r="E50" s="6">
        <v>853808106</v>
      </c>
      <c r="F50" s="8">
        <v>44203.344722222202</v>
      </c>
      <c r="G50" s="2" t="s">
        <v>16</v>
      </c>
      <c r="H50" s="6">
        <v>3669</v>
      </c>
      <c r="I50" s="2" t="s">
        <v>17</v>
      </c>
      <c r="J50" s="2" t="s">
        <v>73</v>
      </c>
      <c r="K50" s="2" t="s">
        <v>22</v>
      </c>
      <c r="L50" s="2" t="s">
        <v>70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634</v>
      </c>
      <c r="D51" s="5">
        <v>634</v>
      </c>
      <c r="E51" s="7">
        <v>853861765</v>
      </c>
      <c r="F51" s="9">
        <v>44203.379803240699</v>
      </c>
      <c r="G51" s="3" t="s">
        <v>16</v>
      </c>
      <c r="H51" s="7">
        <v>3670</v>
      </c>
      <c r="I51" s="3" t="s">
        <v>17</v>
      </c>
      <c r="J51" s="3" t="s">
        <v>74</v>
      </c>
      <c r="K51" s="3" t="s">
        <v>54</v>
      </c>
      <c r="L51" s="3" t="s">
        <v>75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8076</v>
      </c>
      <c r="D52" s="4">
        <v>8076</v>
      </c>
      <c r="E52" s="6">
        <v>853926270</v>
      </c>
      <c r="F52" s="8">
        <v>44203.412465277797</v>
      </c>
      <c r="G52" s="2" t="s">
        <v>16</v>
      </c>
      <c r="H52" s="6">
        <v>3671</v>
      </c>
      <c r="I52" s="2" t="s">
        <v>17</v>
      </c>
      <c r="J52" s="2" t="s">
        <v>76</v>
      </c>
      <c r="K52" s="2" t="s">
        <v>22</v>
      </c>
      <c r="L52" s="2" t="s">
        <v>77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113</v>
      </c>
      <c r="D53" s="5">
        <v>113</v>
      </c>
      <c r="E53" s="7">
        <v>853951338</v>
      </c>
      <c r="F53" s="9">
        <v>44203.424270833297</v>
      </c>
      <c r="G53" s="3" t="s">
        <v>16</v>
      </c>
      <c r="H53" s="7">
        <v>3672</v>
      </c>
      <c r="I53" s="3" t="s">
        <v>17</v>
      </c>
      <c r="J53" s="3" t="s">
        <v>78</v>
      </c>
      <c r="K53" s="3" t="s">
        <v>54</v>
      </c>
      <c r="L53" s="3" t="s">
        <v>79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2172823</v>
      </c>
      <c r="D54" s="4">
        <v>2172823</v>
      </c>
      <c r="E54" s="6">
        <v>853993668</v>
      </c>
      <c r="F54" s="8">
        <v>44203.443541666697</v>
      </c>
      <c r="G54" s="2" t="s">
        <v>16</v>
      </c>
      <c r="H54" s="6">
        <v>3673</v>
      </c>
      <c r="I54" s="2" t="s">
        <v>17</v>
      </c>
      <c r="J54" s="2" t="s">
        <v>80</v>
      </c>
      <c r="K54" s="2" t="s">
        <v>54</v>
      </c>
      <c r="L54" s="2" t="s">
        <v>81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741</v>
      </c>
      <c r="D55" s="5">
        <v>741</v>
      </c>
      <c r="E55" s="7">
        <v>854002507</v>
      </c>
      <c r="F55" s="9">
        <v>44203.447511574101</v>
      </c>
      <c r="G55" s="3" t="s">
        <v>16</v>
      </c>
      <c r="H55" s="7">
        <v>3674</v>
      </c>
      <c r="I55" s="3" t="s">
        <v>17</v>
      </c>
      <c r="J55" s="3" t="s">
        <v>82</v>
      </c>
      <c r="K55" s="3" t="s">
        <v>83</v>
      </c>
      <c r="L55" s="3" t="s">
        <v>84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7995</v>
      </c>
      <c r="D56" s="4">
        <v>7995</v>
      </c>
      <c r="E56" s="6">
        <v>854073938</v>
      </c>
      <c r="F56" s="8">
        <v>44203.48</v>
      </c>
      <c r="G56" s="2" t="s">
        <v>16</v>
      </c>
      <c r="H56" s="6">
        <v>3675</v>
      </c>
      <c r="I56" s="2" t="s">
        <v>17</v>
      </c>
      <c r="J56" s="2" t="s">
        <v>85</v>
      </c>
      <c r="K56" s="2" t="s">
        <v>22</v>
      </c>
      <c r="L56" s="2" t="s">
        <v>57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636</v>
      </c>
      <c r="D57" s="5">
        <v>636</v>
      </c>
      <c r="E57" s="7">
        <v>854363340</v>
      </c>
      <c r="F57" s="9">
        <v>44203.634305555599</v>
      </c>
      <c r="G57" s="3" t="s">
        <v>16</v>
      </c>
      <c r="H57" s="7">
        <v>3678</v>
      </c>
      <c r="I57" s="3" t="s">
        <v>17</v>
      </c>
      <c r="J57" s="3" t="s">
        <v>86</v>
      </c>
      <c r="K57" s="3" t="s">
        <v>54</v>
      </c>
      <c r="L57" s="3" t="s">
        <v>87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37300</v>
      </c>
      <c r="D58" s="4">
        <v>37300</v>
      </c>
      <c r="E58" s="6">
        <v>854365936</v>
      </c>
      <c r="F58" s="8">
        <v>44203.635590277801</v>
      </c>
      <c r="G58" s="2" t="s">
        <v>16</v>
      </c>
      <c r="H58" s="6">
        <v>3679</v>
      </c>
      <c r="I58" s="2" t="s">
        <v>17</v>
      </c>
      <c r="J58" s="2" t="s">
        <v>88</v>
      </c>
      <c r="K58" s="2" t="s">
        <v>54</v>
      </c>
      <c r="L58" s="2" t="s">
        <v>89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8621</v>
      </c>
      <c r="D59" s="5">
        <v>8621</v>
      </c>
      <c r="E59" s="7">
        <v>854370050</v>
      </c>
      <c r="F59" s="9">
        <v>44203.637499999997</v>
      </c>
      <c r="G59" s="3" t="s">
        <v>16</v>
      </c>
      <c r="H59" s="7">
        <v>3680</v>
      </c>
      <c r="I59" s="3" t="s">
        <v>17</v>
      </c>
      <c r="J59" s="3" t="s">
        <v>90</v>
      </c>
      <c r="K59" s="3" t="s">
        <v>22</v>
      </c>
      <c r="L59" s="3" t="s">
        <v>57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553</v>
      </c>
      <c r="D60" s="4">
        <v>553</v>
      </c>
      <c r="E60" s="6">
        <v>854377678</v>
      </c>
      <c r="F60" s="8">
        <v>44203.641203703701</v>
      </c>
      <c r="G60" s="2" t="s">
        <v>16</v>
      </c>
      <c r="H60" s="6">
        <v>3681</v>
      </c>
      <c r="I60" s="2" t="s">
        <v>17</v>
      </c>
      <c r="J60" s="2" t="s">
        <v>91</v>
      </c>
      <c r="K60" s="2" t="s">
        <v>22</v>
      </c>
      <c r="L60" s="2" t="s">
        <v>57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21322</v>
      </c>
      <c r="D61" s="5">
        <v>21322</v>
      </c>
      <c r="E61" s="7">
        <v>854386918</v>
      </c>
      <c r="F61" s="9">
        <v>44203.645590277803</v>
      </c>
      <c r="G61" s="3" t="s">
        <v>16</v>
      </c>
      <c r="H61" s="7">
        <v>3682</v>
      </c>
      <c r="I61" s="3" t="s">
        <v>17</v>
      </c>
      <c r="J61" s="3" t="s">
        <v>92</v>
      </c>
      <c r="K61" s="3" t="s">
        <v>22</v>
      </c>
      <c r="L61" s="3" t="s">
        <v>57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11">
        <v>146222</v>
      </c>
      <c r="D62" s="4">
        <v>146222</v>
      </c>
      <c r="E62" s="6">
        <v>854491750</v>
      </c>
      <c r="F62" s="8">
        <v>44203.6976041667</v>
      </c>
      <c r="G62" s="2" t="s">
        <v>16</v>
      </c>
      <c r="H62" s="6">
        <v>3683</v>
      </c>
      <c r="I62" s="2" t="s">
        <v>17</v>
      </c>
      <c r="J62" s="2" t="s">
        <v>93</v>
      </c>
      <c r="K62" s="2" t="s">
        <v>54</v>
      </c>
      <c r="L62" s="2" t="s">
        <v>94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5000</v>
      </c>
      <c r="D63" s="5">
        <v>5000</v>
      </c>
      <c r="E63" s="7">
        <v>854663075</v>
      </c>
      <c r="F63" s="9">
        <v>44203.813692129603</v>
      </c>
      <c r="G63" s="3" t="s">
        <v>16</v>
      </c>
      <c r="H63" s="7">
        <v>3684</v>
      </c>
      <c r="I63" s="3" t="s">
        <v>17</v>
      </c>
      <c r="J63" s="3" t="s">
        <v>95</v>
      </c>
      <c r="K63" s="3" t="s">
        <v>22</v>
      </c>
      <c r="L63" s="3" t="s">
        <v>96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10195</v>
      </c>
      <c r="D64" s="4">
        <v>10195</v>
      </c>
      <c r="E64" s="6">
        <v>855073734</v>
      </c>
      <c r="F64" s="8">
        <v>44204.444988425901</v>
      </c>
      <c r="G64" s="2" t="s">
        <v>16</v>
      </c>
      <c r="H64" s="6">
        <v>3686</v>
      </c>
      <c r="I64" s="2" t="s">
        <v>17</v>
      </c>
      <c r="J64" s="2" t="s">
        <v>97</v>
      </c>
      <c r="K64" s="2" t="s">
        <v>47</v>
      </c>
      <c r="L64" s="2" t="s">
        <v>98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1198318</v>
      </c>
      <c r="D65" s="5">
        <v>1198318</v>
      </c>
      <c r="E65" s="7">
        <v>855085923</v>
      </c>
      <c r="F65" s="9">
        <v>44204.450138888897</v>
      </c>
      <c r="G65" s="3" t="s">
        <v>16</v>
      </c>
      <c r="H65" s="7">
        <v>3687</v>
      </c>
      <c r="I65" s="3" t="s">
        <v>17</v>
      </c>
      <c r="J65" s="3" t="s">
        <v>99</v>
      </c>
      <c r="K65" s="3" t="s">
        <v>100</v>
      </c>
      <c r="L65" s="3" t="s">
        <v>101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2697</v>
      </c>
      <c r="D66" s="4">
        <v>2697</v>
      </c>
      <c r="E66" s="6">
        <v>855086405</v>
      </c>
      <c r="F66" s="8">
        <v>44204.450358796297</v>
      </c>
      <c r="G66" s="2" t="s">
        <v>16</v>
      </c>
      <c r="H66" s="6">
        <v>3688</v>
      </c>
      <c r="I66" s="2" t="s">
        <v>17</v>
      </c>
      <c r="J66" s="2" t="s">
        <v>102</v>
      </c>
      <c r="K66" s="2" t="s">
        <v>47</v>
      </c>
      <c r="L66" s="2" t="s">
        <v>98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60785</v>
      </c>
      <c r="D67" s="5">
        <v>60785</v>
      </c>
      <c r="E67" s="7">
        <v>855134891</v>
      </c>
      <c r="F67" s="9">
        <v>44204.470787036997</v>
      </c>
      <c r="G67" s="3" t="s">
        <v>16</v>
      </c>
      <c r="H67" s="7">
        <v>3690</v>
      </c>
      <c r="I67" s="3" t="s">
        <v>17</v>
      </c>
      <c r="J67" s="3" t="s">
        <v>44</v>
      </c>
      <c r="K67" s="18">
        <v>393</v>
      </c>
      <c r="L67" s="3" t="s">
        <v>103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972644</v>
      </c>
      <c r="D68" s="4">
        <v>972644</v>
      </c>
      <c r="E68" s="6">
        <v>855153058</v>
      </c>
      <c r="F68" s="8">
        <v>44204.478414351899</v>
      </c>
      <c r="G68" s="2" t="s">
        <v>16</v>
      </c>
      <c r="H68" s="6">
        <v>3691</v>
      </c>
      <c r="I68" s="2" t="s">
        <v>17</v>
      </c>
      <c r="J68" s="2" t="s">
        <v>104</v>
      </c>
      <c r="K68" s="2" t="s">
        <v>105</v>
      </c>
      <c r="L68" s="2" t="s">
        <v>106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232706</v>
      </c>
      <c r="D69" s="5">
        <v>232706</v>
      </c>
      <c r="E69" s="7">
        <v>855164552</v>
      </c>
      <c r="F69" s="9">
        <v>44204.483344907399</v>
      </c>
      <c r="G69" s="3" t="s">
        <v>16</v>
      </c>
      <c r="H69" s="7">
        <v>3693</v>
      </c>
      <c r="I69" s="3" t="s">
        <v>17</v>
      </c>
      <c r="J69" s="3" t="s">
        <v>107</v>
      </c>
      <c r="K69" s="3" t="s">
        <v>108</v>
      </c>
      <c r="L69" s="3" t="s">
        <v>109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5822</v>
      </c>
      <c r="D70" s="4">
        <v>5822</v>
      </c>
      <c r="E70" s="6">
        <v>855186030</v>
      </c>
      <c r="F70" s="8">
        <v>44204.492430555598</v>
      </c>
      <c r="G70" s="2" t="s">
        <v>16</v>
      </c>
      <c r="H70" s="6">
        <v>3695</v>
      </c>
      <c r="I70" s="2" t="s">
        <v>17</v>
      </c>
      <c r="J70" s="2" t="s">
        <v>110</v>
      </c>
      <c r="K70" s="2" t="s">
        <v>22</v>
      </c>
      <c r="L70" s="2" t="s">
        <v>111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8372</v>
      </c>
      <c r="D71" s="5">
        <v>8372</v>
      </c>
      <c r="E71" s="7">
        <v>855201950</v>
      </c>
      <c r="F71" s="9">
        <v>44204.4995486111</v>
      </c>
      <c r="G71" s="3" t="s">
        <v>16</v>
      </c>
      <c r="H71" s="7">
        <v>3697</v>
      </c>
      <c r="I71" s="3" t="s">
        <v>17</v>
      </c>
      <c r="J71" s="3" t="s">
        <v>112</v>
      </c>
      <c r="K71" s="3" t="s">
        <v>22</v>
      </c>
      <c r="L71" s="3" t="s">
        <v>111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60360</v>
      </c>
      <c r="D72" s="4">
        <v>60360</v>
      </c>
      <c r="E72" s="6">
        <v>855202540</v>
      </c>
      <c r="F72" s="8">
        <v>44204.499826388899</v>
      </c>
      <c r="G72" s="2" t="s">
        <v>16</v>
      </c>
      <c r="H72" s="6">
        <v>3698</v>
      </c>
      <c r="I72" s="2" t="s">
        <v>17</v>
      </c>
      <c r="J72" s="2" t="s">
        <v>113</v>
      </c>
      <c r="K72" s="2" t="s">
        <v>114</v>
      </c>
      <c r="L72" s="2" t="s">
        <v>115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2622</v>
      </c>
      <c r="D73" s="5">
        <v>2622</v>
      </c>
      <c r="E73" s="7">
        <v>855207245</v>
      </c>
      <c r="F73" s="9">
        <v>44204.5020717593</v>
      </c>
      <c r="G73" s="3" t="s">
        <v>16</v>
      </c>
      <c r="H73" s="7">
        <v>3699</v>
      </c>
      <c r="I73" s="3" t="s">
        <v>17</v>
      </c>
      <c r="J73" s="3" t="s">
        <v>116</v>
      </c>
      <c r="K73" s="3" t="s">
        <v>22</v>
      </c>
      <c r="L73" s="3" t="s">
        <v>111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6232</v>
      </c>
      <c r="D74" s="4">
        <v>6232</v>
      </c>
      <c r="E74" s="6">
        <v>855212495</v>
      </c>
      <c r="F74" s="8">
        <v>44204.504675925898</v>
      </c>
      <c r="G74" s="2" t="s">
        <v>16</v>
      </c>
      <c r="H74" s="6">
        <v>3700</v>
      </c>
      <c r="I74" s="2" t="s">
        <v>17</v>
      </c>
      <c r="J74" s="2" t="s">
        <v>117</v>
      </c>
      <c r="K74" s="2" t="s">
        <v>22</v>
      </c>
      <c r="L74" s="2" t="s">
        <v>111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9291</v>
      </c>
      <c r="D75" s="5">
        <v>9291</v>
      </c>
      <c r="E75" s="7">
        <v>855212780</v>
      </c>
      <c r="F75" s="9">
        <v>44204.504826388897</v>
      </c>
      <c r="G75" s="3" t="s">
        <v>16</v>
      </c>
      <c r="H75" s="7">
        <v>3701</v>
      </c>
      <c r="I75" s="3" t="s">
        <v>17</v>
      </c>
      <c r="J75" s="3" t="s">
        <v>118</v>
      </c>
      <c r="K75" s="3" t="s">
        <v>54</v>
      </c>
      <c r="L75" s="3" t="s">
        <v>119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4289</v>
      </c>
      <c r="D76" s="4">
        <v>4289</v>
      </c>
      <c r="E76" s="6">
        <v>855218298</v>
      </c>
      <c r="F76" s="8">
        <v>44204.507650462998</v>
      </c>
      <c r="G76" s="2" t="s">
        <v>16</v>
      </c>
      <c r="H76" s="6">
        <v>3702</v>
      </c>
      <c r="I76" s="2" t="s">
        <v>17</v>
      </c>
      <c r="J76" s="2" t="s">
        <v>120</v>
      </c>
      <c r="K76" s="2" t="s">
        <v>22</v>
      </c>
      <c r="L76" s="2" t="s">
        <v>111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4650</v>
      </c>
      <c r="D77" s="5">
        <v>4650</v>
      </c>
      <c r="E77" s="7">
        <v>855224199</v>
      </c>
      <c r="F77" s="9">
        <v>44204.510370370401</v>
      </c>
      <c r="G77" s="3" t="s">
        <v>16</v>
      </c>
      <c r="H77" s="7">
        <v>3703</v>
      </c>
      <c r="I77" s="3" t="s">
        <v>17</v>
      </c>
      <c r="J77" s="3" t="s">
        <v>121</v>
      </c>
      <c r="K77" s="3" t="s">
        <v>22</v>
      </c>
      <c r="L77" s="3" t="s">
        <v>111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7648</v>
      </c>
      <c r="D78" s="4">
        <v>7648</v>
      </c>
      <c r="E78" s="6">
        <v>855266215</v>
      </c>
      <c r="F78" s="8">
        <v>44204.530960648102</v>
      </c>
      <c r="G78" s="2" t="s">
        <v>16</v>
      </c>
      <c r="H78" s="6">
        <v>3704</v>
      </c>
      <c r="I78" s="2" t="s">
        <v>17</v>
      </c>
      <c r="J78" s="2" t="s">
        <v>122</v>
      </c>
      <c r="K78" s="2" t="s">
        <v>54</v>
      </c>
      <c r="L78" s="2" t="s">
        <v>123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2330</v>
      </c>
      <c r="D79" s="5">
        <v>2330</v>
      </c>
      <c r="E79" s="7">
        <v>855299489</v>
      </c>
      <c r="F79" s="9">
        <v>44204.548773148097</v>
      </c>
      <c r="G79" s="3" t="s">
        <v>16</v>
      </c>
      <c r="H79" s="7">
        <v>3705</v>
      </c>
      <c r="I79" s="3" t="s">
        <v>17</v>
      </c>
      <c r="J79" s="3" t="s">
        <v>124</v>
      </c>
      <c r="K79" s="3" t="s">
        <v>108</v>
      </c>
      <c r="L79" s="3" t="s">
        <v>109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3</v>
      </c>
      <c r="D80" s="4">
        <v>3</v>
      </c>
      <c r="E80" s="6">
        <v>855299872</v>
      </c>
      <c r="F80" s="8">
        <v>44204.548981481501</v>
      </c>
      <c r="G80" s="2" t="s">
        <v>16</v>
      </c>
      <c r="H80" s="6">
        <v>3706</v>
      </c>
      <c r="I80" s="2" t="s">
        <v>17</v>
      </c>
      <c r="J80" s="2" t="s">
        <v>125</v>
      </c>
      <c r="K80" s="2" t="s">
        <v>54</v>
      </c>
      <c r="L80" s="2" t="s">
        <v>126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57</v>
      </c>
      <c r="D81" s="5">
        <v>57</v>
      </c>
      <c r="E81" s="7">
        <v>855371373</v>
      </c>
      <c r="F81" s="9">
        <v>44204.588738425897</v>
      </c>
      <c r="G81" s="3" t="s">
        <v>16</v>
      </c>
      <c r="H81" s="7">
        <v>3708</v>
      </c>
      <c r="I81" s="3" t="s">
        <v>17</v>
      </c>
      <c r="J81" s="3" t="s">
        <v>127</v>
      </c>
      <c r="K81" s="3" t="s">
        <v>54</v>
      </c>
      <c r="L81" s="3" t="s">
        <v>128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8930</v>
      </c>
      <c r="D82" s="4">
        <v>8930</v>
      </c>
      <c r="E82" s="6">
        <v>855442217</v>
      </c>
      <c r="F82" s="8">
        <v>44204.623680555596</v>
      </c>
      <c r="G82" s="2" t="s">
        <v>16</v>
      </c>
      <c r="H82" s="6">
        <v>3709</v>
      </c>
      <c r="I82" s="2" t="s">
        <v>17</v>
      </c>
      <c r="J82" s="2" t="s">
        <v>129</v>
      </c>
      <c r="K82" s="2" t="s">
        <v>22</v>
      </c>
      <c r="L82" s="2" t="s">
        <v>130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2356</v>
      </c>
      <c r="D83" s="5">
        <v>2356</v>
      </c>
      <c r="E83" s="7">
        <v>855509772</v>
      </c>
      <c r="F83" s="9">
        <v>44204.6558449074</v>
      </c>
      <c r="G83" s="3" t="s">
        <v>16</v>
      </c>
      <c r="H83" s="7">
        <v>3710</v>
      </c>
      <c r="I83" s="3" t="s">
        <v>17</v>
      </c>
      <c r="J83" s="3" t="s">
        <v>131</v>
      </c>
      <c r="K83" s="3" t="s">
        <v>47</v>
      </c>
      <c r="L83" s="3" t="s">
        <v>132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71641</v>
      </c>
      <c r="D84" s="4">
        <v>71641</v>
      </c>
      <c r="E84" s="6">
        <v>855620604</v>
      </c>
      <c r="F84" s="8">
        <v>44204.713900463001</v>
      </c>
      <c r="G84" s="2" t="s">
        <v>16</v>
      </c>
      <c r="H84" s="6">
        <v>3711</v>
      </c>
      <c r="I84" s="2" t="s">
        <v>17</v>
      </c>
      <c r="J84" s="2" t="s">
        <v>99</v>
      </c>
      <c r="K84" s="2" t="s">
        <v>100</v>
      </c>
      <c r="L84" s="2" t="s">
        <v>101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83907110</v>
      </c>
      <c r="D85" s="5">
        <v>83907110</v>
      </c>
      <c r="E85" s="7">
        <v>855627819</v>
      </c>
      <c r="F85" s="9">
        <v>44204.718541666698</v>
      </c>
      <c r="G85" s="3" t="s">
        <v>16</v>
      </c>
      <c r="H85" s="7">
        <v>3712</v>
      </c>
      <c r="I85" s="3" t="s">
        <v>17</v>
      </c>
      <c r="J85" s="3" t="s">
        <v>99</v>
      </c>
      <c r="K85" s="3" t="s">
        <v>100</v>
      </c>
      <c r="L85" s="3" t="s">
        <v>101</v>
      </c>
      <c r="M85" s="3" t="s">
        <v>17</v>
      </c>
      <c r="N85" s="3" t="s">
        <v>17</v>
      </c>
    </row>
    <row r="86" spans="1:14">
      <c r="B86" t="s">
        <v>146</v>
      </c>
      <c r="C86" s="16">
        <f>SUM(C6:C85)</f>
        <v>113236723</v>
      </c>
    </row>
    <row r="87" spans="1:14">
      <c r="B87" t="s">
        <v>147</v>
      </c>
      <c r="C87" s="17">
        <f>+C4</f>
        <v>300730207.05000001</v>
      </c>
    </row>
    <row r="88" spans="1:14">
      <c r="B88" t="s">
        <v>148</v>
      </c>
      <c r="C88" s="15">
        <v>327382872.05000001</v>
      </c>
    </row>
    <row r="89" spans="1:14">
      <c r="B89" t="s">
        <v>149</v>
      </c>
      <c r="C89" s="17">
        <f>+C86+C87-C88</f>
        <v>86584058</v>
      </c>
    </row>
    <row r="90" spans="1:14">
      <c r="A90" s="10" t="s">
        <v>14</v>
      </c>
      <c r="B90" s="10" t="s">
        <v>15</v>
      </c>
      <c r="C90" s="11">
        <v>75726</v>
      </c>
      <c r="D90" s="11">
        <v>75726</v>
      </c>
      <c r="E90" s="12">
        <v>855698334</v>
      </c>
      <c r="F90" s="13">
        <v>44204.765659722201</v>
      </c>
      <c r="G90" s="10" t="s">
        <v>16</v>
      </c>
      <c r="H90" s="12">
        <v>3713</v>
      </c>
      <c r="I90" s="10" t="s">
        <v>17</v>
      </c>
      <c r="J90" s="10" t="s">
        <v>133</v>
      </c>
      <c r="K90" s="10" t="s">
        <v>54</v>
      </c>
      <c r="L90" s="10" t="s">
        <v>134</v>
      </c>
      <c r="M90" s="10" t="s">
        <v>17</v>
      </c>
      <c r="N90" s="10" t="s">
        <v>17</v>
      </c>
    </row>
    <row r="91" spans="1:14">
      <c r="A91" s="20" t="s">
        <v>14</v>
      </c>
      <c r="B91" s="20" t="s">
        <v>15</v>
      </c>
      <c r="C91" s="21">
        <v>8688</v>
      </c>
      <c r="D91" s="21">
        <v>8688</v>
      </c>
      <c r="E91" s="22">
        <v>857726862</v>
      </c>
      <c r="F91" s="23">
        <v>44208.430219907401</v>
      </c>
      <c r="G91" s="20" t="s">
        <v>16</v>
      </c>
      <c r="H91" s="22">
        <v>3715</v>
      </c>
      <c r="I91" s="20" t="s">
        <v>17</v>
      </c>
      <c r="J91" s="20" t="s">
        <v>162</v>
      </c>
      <c r="K91" s="20" t="s">
        <v>22</v>
      </c>
      <c r="L91" s="20" t="s">
        <v>163</v>
      </c>
      <c r="M91" s="20" t="s">
        <v>17</v>
      </c>
      <c r="N91" s="20" t="s">
        <v>17</v>
      </c>
    </row>
    <row r="92" spans="1:14">
      <c r="A92" s="24" t="s">
        <v>14</v>
      </c>
      <c r="B92" s="24" t="s">
        <v>15</v>
      </c>
      <c r="C92" s="25">
        <v>25</v>
      </c>
      <c r="D92" s="25">
        <v>25</v>
      </c>
      <c r="E92" s="26">
        <v>857790401</v>
      </c>
      <c r="F92" s="27">
        <v>44208.455717592602</v>
      </c>
      <c r="G92" s="24" t="s">
        <v>16</v>
      </c>
      <c r="H92" s="26">
        <v>3720</v>
      </c>
      <c r="I92" s="24" t="s">
        <v>17</v>
      </c>
      <c r="J92" s="24" t="s">
        <v>164</v>
      </c>
      <c r="K92" s="24" t="s">
        <v>54</v>
      </c>
      <c r="L92" s="24" t="s">
        <v>165</v>
      </c>
      <c r="M92" s="24" t="s">
        <v>17</v>
      </c>
      <c r="N92" s="24" t="s">
        <v>17</v>
      </c>
    </row>
    <row r="93" spans="1:14">
      <c r="A93" s="20" t="s">
        <v>14</v>
      </c>
      <c r="B93" s="20" t="s">
        <v>15</v>
      </c>
      <c r="C93" s="21">
        <v>472089</v>
      </c>
      <c r="D93" s="21">
        <v>472089</v>
      </c>
      <c r="E93" s="22">
        <v>857809504</v>
      </c>
      <c r="F93" s="23">
        <v>44208.463275463</v>
      </c>
      <c r="G93" s="20" t="s">
        <v>16</v>
      </c>
      <c r="H93" s="22">
        <v>3722</v>
      </c>
      <c r="I93" s="20" t="s">
        <v>17</v>
      </c>
      <c r="J93" s="20" t="s">
        <v>166</v>
      </c>
      <c r="K93" s="20" t="s">
        <v>22</v>
      </c>
      <c r="L93" s="20" t="s">
        <v>167</v>
      </c>
      <c r="M93" s="20" t="s">
        <v>17</v>
      </c>
      <c r="N93" s="20" t="s">
        <v>17</v>
      </c>
    </row>
    <row r="94" spans="1:14">
      <c r="A94" s="24" t="s">
        <v>14</v>
      </c>
      <c r="B94" s="24" t="s">
        <v>15</v>
      </c>
      <c r="C94" s="25">
        <v>1123143</v>
      </c>
      <c r="D94" s="25">
        <v>1123143</v>
      </c>
      <c r="E94" s="26">
        <v>857821836</v>
      </c>
      <c r="F94" s="27">
        <v>44208.468090277798</v>
      </c>
      <c r="G94" s="24" t="s">
        <v>16</v>
      </c>
      <c r="H94" s="26">
        <v>3724</v>
      </c>
      <c r="I94" s="24" t="s">
        <v>17</v>
      </c>
      <c r="J94" s="24" t="s">
        <v>168</v>
      </c>
      <c r="K94" s="24" t="s">
        <v>22</v>
      </c>
      <c r="L94" s="24" t="s">
        <v>169</v>
      </c>
      <c r="M94" s="24" t="s">
        <v>17</v>
      </c>
      <c r="N94" s="24" t="s">
        <v>17</v>
      </c>
    </row>
    <row r="95" spans="1:14">
      <c r="A95" s="20" t="s">
        <v>14</v>
      </c>
      <c r="B95" s="20" t="s">
        <v>15</v>
      </c>
      <c r="C95" s="21">
        <v>62139</v>
      </c>
      <c r="D95" s="21">
        <v>62139</v>
      </c>
      <c r="E95" s="22">
        <v>857829978</v>
      </c>
      <c r="F95" s="23">
        <v>44208.471307870401</v>
      </c>
      <c r="G95" s="20" t="s">
        <v>16</v>
      </c>
      <c r="H95" s="22">
        <v>3725</v>
      </c>
      <c r="I95" s="20" t="s">
        <v>17</v>
      </c>
      <c r="J95" s="20" t="s">
        <v>170</v>
      </c>
      <c r="K95" s="20" t="s">
        <v>22</v>
      </c>
      <c r="L95" s="20" t="s">
        <v>171</v>
      </c>
      <c r="M95" s="20" t="s">
        <v>17</v>
      </c>
      <c r="N95" s="20" t="s">
        <v>17</v>
      </c>
    </row>
    <row r="96" spans="1:14">
      <c r="A96" s="24" t="s">
        <v>14</v>
      </c>
      <c r="B96" s="24" t="s">
        <v>15</v>
      </c>
      <c r="C96" s="25">
        <v>344333</v>
      </c>
      <c r="D96" s="25">
        <v>344333</v>
      </c>
      <c r="E96" s="26">
        <v>857856029</v>
      </c>
      <c r="F96" s="27">
        <v>44208.481469907398</v>
      </c>
      <c r="G96" s="24" t="s">
        <v>16</v>
      </c>
      <c r="H96" s="26">
        <v>3727</v>
      </c>
      <c r="I96" s="24" t="s">
        <v>17</v>
      </c>
      <c r="J96" s="24" t="s">
        <v>172</v>
      </c>
      <c r="K96" s="24" t="s">
        <v>41</v>
      </c>
      <c r="L96" s="24" t="s">
        <v>173</v>
      </c>
      <c r="M96" s="24" t="s">
        <v>17</v>
      </c>
      <c r="N96" s="24" t="s">
        <v>17</v>
      </c>
    </row>
    <row r="97" spans="1:14">
      <c r="A97" s="20" t="s">
        <v>14</v>
      </c>
      <c r="B97" s="20" t="s">
        <v>15</v>
      </c>
      <c r="C97" s="21">
        <v>27765</v>
      </c>
      <c r="D97" s="21">
        <v>27765</v>
      </c>
      <c r="E97" s="22">
        <v>857866627</v>
      </c>
      <c r="F97" s="23">
        <v>44208.485694444404</v>
      </c>
      <c r="G97" s="20" t="s">
        <v>16</v>
      </c>
      <c r="H97" s="22">
        <v>3729</v>
      </c>
      <c r="I97" s="20" t="s">
        <v>17</v>
      </c>
      <c r="J97" s="20" t="s">
        <v>174</v>
      </c>
      <c r="K97" s="20" t="s">
        <v>22</v>
      </c>
      <c r="L97" s="20" t="s">
        <v>171</v>
      </c>
      <c r="M97" s="20" t="s">
        <v>17</v>
      </c>
      <c r="N97" s="20" t="s">
        <v>17</v>
      </c>
    </row>
    <row r="98" spans="1:14">
      <c r="A98" s="24" t="s">
        <v>14</v>
      </c>
      <c r="B98" s="24" t="s">
        <v>15</v>
      </c>
      <c r="C98" s="25">
        <v>48481</v>
      </c>
      <c r="D98" s="25">
        <v>48481</v>
      </c>
      <c r="E98" s="26">
        <v>857889618</v>
      </c>
      <c r="F98" s="27">
        <v>44208.494733796302</v>
      </c>
      <c r="G98" s="24" t="s">
        <v>16</v>
      </c>
      <c r="H98" s="26">
        <v>3730</v>
      </c>
      <c r="I98" s="24" t="s">
        <v>17</v>
      </c>
      <c r="J98" s="24" t="s">
        <v>175</v>
      </c>
      <c r="K98" s="24" t="s">
        <v>22</v>
      </c>
      <c r="L98" s="24" t="s">
        <v>171</v>
      </c>
      <c r="M98" s="24" t="s">
        <v>17</v>
      </c>
      <c r="N98" s="24" t="s">
        <v>17</v>
      </c>
    </row>
    <row r="99" spans="1:14">
      <c r="A99" s="20" t="s">
        <v>14</v>
      </c>
      <c r="B99" s="20" t="s">
        <v>15</v>
      </c>
      <c r="C99" s="21">
        <v>1061</v>
      </c>
      <c r="D99" s="21">
        <v>1061</v>
      </c>
      <c r="E99" s="22">
        <v>857890128</v>
      </c>
      <c r="F99" s="23">
        <v>44208.494942129597</v>
      </c>
      <c r="G99" s="20" t="s">
        <v>16</v>
      </c>
      <c r="H99" s="22">
        <v>3731</v>
      </c>
      <c r="I99" s="20" t="s">
        <v>17</v>
      </c>
      <c r="J99" s="20" t="s">
        <v>176</v>
      </c>
      <c r="K99" s="20" t="s">
        <v>100</v>
      </c>
      <c r="L99" s="20" t="s">
        <v>177</v>
      </c>
      <c r="M99" s="20" t="s">
        <v>17</v>
      </c>
      <c r="N99" s="20" t="s">
        <v>17</v>
      </c>
    </row>
    <row r="100" spans="1:14">
      <c r="A100" s="24" t="s">
        <v>14</v>
      </c>
      <c r="B100" s="24" t="s">
        <v>15</v>
      </c>
      <c r="C100" s="25">
        <v>204217</v>
      </c>
      <c r="D100" s="25">
        <v>204217</v>
      </c>
      <c r="E100" s="26">
        <v>857891403</v>
      </c>
      <c r="F100" s="27">
        <v>44208.495451388902</v>
      </c>
      <c r="G100" s="24" t="s">
        <v>16</v>
      </c>
      <c r="H100" s="26">
        <v>3732</v>
      </c>
      <c r="I100" s="24" t="s">
        <v>17</v>
      </c>
      <c r="J100" s="24" t="s">
        <v>178</v>
      </c>
      <c r="K100" s="24" t="s">
        <v>179</v>
      </c>
      <c r="L100" s="24" t="s">
        <v>180</v>
      </c>
      <c r="M100" s="24" t="s">
        <v>17</v>
      </c>
      <c r="N100" s="24" t="s">
        <v>17</v>
      </c>
    </row>
    <row r="101" spans="1:14">
      <c r="A101" s="20" t="s">
        <v>14</v>
      </c>
      <c r="B101" s="20" t="s">
        <v>15</v>
      </c>
      <c r="C101" s="21">
        <v>45258</v>
      </c>
      <c r="D101" s="21">
        <v>45258</v>
      </c>
      <c r="E101" s="22">
        <v>857902658</v>
      </c>
      <c r="F101" s="23">
        <v>44208.4999074074</v>
      </c>
      <c r="G101" s="20" t="s">
        <v>16</v>
      </c>
      <c r="H101" s="22">
        <v>3733</v>
      </c>
      <c r="I101" s="20" t="s">
        <v>17</v>
      </c>
      <c r="J101" s="20" t="s">
        <v>181</v>
      </c>
      <c r="K101" s="20" t="s">
        <v>22</v>
      </c>
      <c r="L101" s="20" t="s">
        <v>171</v>
      </c>
      <c r="M101" s="20" t="s">
        <v>17</v>
      </c>
      <c r="N101" s="20" t="s">
        <v>17</v>
      </c>
    </row>
    <row r="102" spans="1:14">
      <c r="A102" s="24" t="s">
        <v>14</v>
      </c>
      <c r="B102" s="24" t="s">
        <v>15</v>
      </c>
      <c r="C102" s="25">
        <v>19301</v>
      </c>
      <c r="D102" s="25">
        <v>19301</v>
      </c>
      <c r="E102" s="26">
        <v>857913708</v>
      </c>
      <c r="F102" s="27">
        <v>44208.504340277803</v>
      </c>
      <c r="G102" s="24" t="s">
        <v>16</v>
      </c>
      <c r="H102" s="26">
        <v>3734</v>
      </c>
      <c r="I102" s="24" t="s">
        <v>17</v>
      </c>
      <c r="J102" s="24" t="s">
        <v>182</v>
      </c>
      <c r="K102" s="24" t="s">
        <v>22</v>
      </c>
      <c r="L102" s="24" t="s">
        <v>171</v>
      </c>
      <c r="M102" s="24" t="s">
        <v>17</v>
      </c>
      <c r="N102" s="24" t="s">
        <v>17</v>
      </c>
    </row>
    <row r="103" spans="1:14">
      <c r="A103" s="20" t="s">
        <v>14</v>
      </c>
      <c r="B103" s="20" t="s">
        <v>15</v>
      </c>
      <c r="C103" s="21">
        <v>17867</v>
      </c>
      <c r="D103" s="21">
        <v>17867</v>
      </c>
      <c r="E103" s="22">
        <v>857924458</v>
      </c>
      <c r="F103" s="23">
        <v>44208.508680555598</v>
      </c>
      <c r="G103" s="20" t="s">
        <v>16</v>
      </c>
      <c r="H103" s="22">
        <v>3736</v>
      </c>
      <c r="I103" s="20" t="s">
        <v>17</v>
      </c>
      <c r="J103" s="20" t="s">
        <v>183</v>
      </c>
      <c r="K103" s="20" t="s">
        <v>22</v>
      </c>
      <c r="L103" s="20" t="s">
        <v>171</v>
      </c>
      <c r="M103" s="20" t="s">
        <v>17</v>
      </c>
      <c r="N103" s="20" t="s">
        <v>17</v>
      </c>
    </row>
    <row r="104" spans="1:14">
      <c r="A104" s="24" t="s">
        <v>14</v>
      </c>
      <c r="B104" s="24" t="s">
        <v>15</v>
      </c>
      <c r="C104" s="25">
        <v>105406</v>
      </c>
      <c r="D104" s="25">
        <v>105406</v>
      </c>
      <c r="E104" s="26">
        <v>857969662</v>
      </c>
      <c r="F104" s="27">
        <v>44208.529247685197</v>
      </c>
      <c r="G104" s="24" t="s">
        <v>16</v>
      </c>
      <c r="H104" s="26">
        <v>3737</v>
      </c>
      <c r="I104" s="24" t="s">
        <v>17</v>
      </c>
      <c r="J104" s="24" t="s">
        <v>184</v>
      </c>
      <c r="K104" s="24" t="s">
        <v>185</v>
      </c>
      <c r="L104" s="24" t="s">
        <v>186</v>
      </c>
      <c r="M104" s="24" t="s">
        <v>17</v>
      </c>
      <c r="N104" s="24" t="s">
        <v>17</v>
      </c>
    </row>
    <row r="105" spans="1:14" s="41" customFormat="1">
      <c r="A105" s="37" t="s">
        <v>14</v>
      </c>
      <c r="B105" s="37" t="s">
        <v>15</v>
      </c>
      <c r="C105" s="38">
        <v>10005</v>
      </c>
      <c r="D105" s="38">
        <v>10005</v>
      </c>
      <c r="E105" s="39">
        <v>858202442</v>
      </c>
      <c r="F105" s="40">
        <v>44208.639571759297</v>
      </c>
      <c r="G105" s="37" t="s">
        <v>16</v>
      </c>
      <c r="H105" s="39">
        <v>3740</v>
      </c>
      <c r="I105" s="37" t="s">
        <v>17</v>
      </c>
      <c r="J105" s="37" t="s">
        <v>187</v>
      </c>
      <c r="K105" s="37" t="s">
        <v>188</v>
      </c>
      <c r="L105" s="37" t="s">
        <v>189</v>
      </c>
      <c r="M105" s="37" t="s">
        <v>17</v>
      </c>
      <c r="N105" s="37" t="s">
        <v>17</v>
      </c>
    </row>
    <row r="106" spans="1:14">
      <c r="A106" s="24" t="s">
        <v>14</v>
      </c>
      <c r="B106" s="24" t="s">
        <v>15</v>
      </c>
      <c r="C106" s="25">
        <v>1303068</v>
      </c>
      <c r="D106" s="25">
        <v>1303068</v>
      </c>
      <c r="E106" s="26">
        <v>858228503</v>
      </c>
      <c r="F106" s="27">
        <v>44208.6505092593</v>
      </c>
      <c r="G106" s="24" t="s">
        <v>16</v>
      </c>
      <c r="H106" s="26">
        <v>3741</v>
      </c>
      <c r="I106" s="24" t="s">
        <v>17</v>
      </c>
      <c r="J106" s="24" t="s">
        <v>190</v>
      </c>
      <c r="K106" s="24" t="s">
        <v>191</v>
      </c>
      <c r="L106" s="24" t="s">
        <v>192</v>
      </c>
      <c r="M106" s="24" t="s">
        <v>17</v>
      </c>
      <c r="N106" s="24" t="s">
        <v>17</v>
      </c>
    </row>
    <row r="107" spans="1:14">
      <c r="A107" s="20" t="s">
        <v>14</v>
      </c>
      <c r="B107" s="20" t="s">
        <v>15</v>
      </c>
      <c r="C107" s="21">
        <v>102</v>
      </c>
      <c r="D107" s="21">
        <v>102</v>
      </c>
      <c r="E107" s="22">
        <v>858531003</v>
      </c>
      <c r="F107" s="23">
        <v>44208.812696759298</v>
      </c>
      <c r="G107" s="20" t="s">
        <v>16</v>
      </c>
      <c r="H107" s="22">
        <v>3743</v>
      </c>
      <c r="I107" s="20" t="s">
        <v>17</v>
      </c>
      <c r="J107" s="20" t="s">
        <v>44</v>
      </c>
      <c r="K107" s="20" t="s">
        <v>22</v>
      </c>
      <c r="L107" s="20" t="s">
        <v>193</v>
      </c>
      <c r="M107" s="20" t="s">
        <v>17</v>
      </c>
      <c r="N107" s="20" t="s">
        <v>17</v>
      </c>
    </row>
    <row r="108" spans="1:14">
      <c r="A108" s="24" t="s">
        <v>14</v>
      </c>
      <c r="B108" s="24" t="s">
        <v>15</v>
      </c>
      <c r="C108" s="25">
        <v>6510</v>
      </c>
      <c r="D108" s="25">
        <v>6510</v>
      </c>
      <c r="E108" s="26">
        <v>858537564</v>
      </c>
      <c r="F108" s="27">
        <v>44208.816736111097</v>
      </c>
      <c r="G108" s="24" t="s">
        <v>16</v>
      </c>
      <c r="H108" s="26">
        <v>3744</v>
      </c>
      <c r="I108" s="24" t="s">
        <v>17</v>
      </c>
      <c r="J108" s="24" t="s">
        <v>194</v>
      </c>
      <c r="K108" s="24" t="s">
        <v>22</v>
      </c>
      <c r="L108" s="24" t="s">
        <v>195</v>
      </c>
      <c r="M108" s="24" t="s">
        <v>17</v>
      </c>
      <c r="N108" s="24" t="s">
        <v>17</v>
      </c>
    </row>
    <row r="109" spans="1:14">
      <c r="A109" s="20" t="s">
        <v>14</v>
      </c>
      <c r="B109" s="20" t="s">
        <v>15</v>
      </c>
      <c r="C109" s="21">
        <v>886502</v>
      </c>
      <c r="D109" s="21">
        <v>886502</v>
      </c>
      <c r="E109" s="22">
        <v>858659538</v>
      </c>
      <c r="F109" s="23">
        <v>44208.911446759303</v>
      </c>
      <c r="G109" s="20" t="s">
        <v>16</v>
      </c>
      <c r="H109" s="22">
        <v>3745</v>
      </c>
      <c r="I109" s="20" t="s">
        <v>17</v>
      </c>
      <c r="J109" s="20" t="s">
        <v>196</v>
      </c>
      <c r="K109" s="20" t="s">
        <v>179</v>
      </c>
      <c r="L109" s="20" t="s">
        <v>197</v>
      </c>
      <c r="M109" s="20" t="s">
        <v>17</v>
      </c>
      <c r="N109" s="20" t="s">
        <v>17</v>
      </c>
    </row>
    <row r="110" spans="1:14">
      <c r="A110" s="24" t="s">
        <v>14</v>
      </c>
      <c r="B110" s="24" t="s">
        <v>15</v>
      </c>
      <c r="C110" s="25">
        <v>1202</v>
      </c>
      <c r="D110" s="25">
        <v>1202</v>
      </c>
      <c r="E110" s="26">
        <v>858806530</v>
      </c>
      <c r="F110" s="27">
        <v>44209.364537037</v>
      </c>
      <c r="G110" s="24" t="s">
        <v>16</v>
      </c>
      <c r="H110" s="26">
        <v>3747</v>
      </c>
      <c r="I110" s="24" t="s">
        <v>17</v>
      </c>
      <c r="J110" s="24" t="s">
        <v>198</v>
      </c>
      <c r="K110" s="24" t="s">
        <v>83</v>
      </c>
      <c r="L110" s="24" t="s">
        <v>199</v>
      </c>
      <c r="M110" s="24" t="s">
        <v>17</v>
      </c>
      <c r="N110" s="24" t="s">
        <v>17</v>
      </c>
    </row>
    <row r="111" spans="1:14">
      <c r="A111" s="20" t="s">
        <v>14</v>
      </c>
      <c r="B111" s="20" t="s">
        <v>15</v>
      </c>
      <c r="C111" s="21">
        <v>12030</v>
      </c>
      <c r="D111" s="21">
        <v>12030</v>
      </c>
      <c r="E111" s="22">
        <v>858812636</v>
      </c>
      <c r="F111" s="23">
        <v>44209.368275462999</v>
      </c>
      <c r="G111" s="20" t="s">
        <v>16</v>
      </c>
      <c r="H111" s="22">
        <v>3748</v>
      </c>
      <c r="I111" s="20" t="s">
        <v>17</v>
      </c>
      <c r="J111" s="20" t="s">
        <v>200</v>
      </c>
      <c r="K111" s="20" t="s">
        <v>108</v>
      </c>
      <c r="L111" s="20" t="s">
        <v>137</v>
      </c>
      <c r="M111" s="20" t="s">
        <v>17</v>
      </c>
      <c r="N111" s="20" t="s">
        <v>17</v>
      </c>
    </row>
    <row r="112" spans="1:14">
      <c r="A112" s="24" t="s">
        <v>14</v>
      </c>
      <c r="B112" s="24" t="s">
        <v>15</v>
      </c>
      <c r="C112" s="25">
        <v>30.27</v>
      </c>
      <c r="D112" s="25">
        <v>30.27</v>
      </c>
      <c r="E112" s="26">
        <v>858862337</v>
      </c>
      <c r="F112" s="27">
        <v>44209.395104166702</v>
      </c>
      <c r="G112" s="24" t="s">
        <v>16</v>
      </c>
      <c r="H112" s="26">
        <v>3752</v>
      </c>
      <c r="I112" s="24" t="s">
        <v>17</v>
      </c>
      <c r="J112" s="24" t="s">
        <v>21</v>
      </c>
      <c r="K112" s="24" t="s">
        <v>54</v>
      </c>
      <c r="L112" s="24" t="s">
        <v>201</v>
      </c>
      <c r="M112" s="24" t="s">
        <v>17</v>
      </c>
      <c r="N112" s="24" t="s">
        <v>17</v>
      </c>
    </row>
    <row r="113" spans="1:14">
      <c r="A113" s="20" t="s">
        <v>14</v>
      </c>
      <c r="B113" s="20" t="s">
        <v>15</v>
      </c>
      <c r="C113" s="21">
        <v>985.15</v>
      </c>
      <c r="D113" s="21">
        <v>985.15</v>
      </c>
      <c r="E113" s="22">
        <v>858874928</v>
      </c>
      <c r="F113" s="23">
        <v>44209.401261574101</v>
      </c>
      <c r="G113" s="20" t="s">
        <v>16</v>
      </c>
      <c r="H113" s="22">
        <v>3753</v>
      </c>
      <c r="I113" s="20" t="s">
        <v>17</v>
      </c>
      <c r="J113" s="20" t="s">
        <v>202</v>
      </c>
      <c r="K113" s="20" t="s">
        <v>54</v>
      </c>
      <c r="L113" s="20" t="s">
        <v>203</v>
      </c>
      <c r="M113" s="20" t="s">
        <v>17</v>
      </c>
      <c r="N113" s="20" t="s">
        <v>17</v>
      </c>
    </row>
    <row r="114" spans="1:14">
      <c r="A114" s="24" t="s">
        <v>14</v>
      </c>
      <c r="B114" s="24" t="s">
        <v>15</v>
      </c>
      <c r="C114" s="25">
        <v>2727.02</v>
      </c>
      <c r="D114" s="25">
        <v>2727.02</v>
      </c>
      <c r="E114" s="26">
        <v>858937633</v>
      </c>
      <c r="F114" s="27">
        <v>44209.430462962999</v>
      </c>
      <c r="G114" s="24" t="s">
        <v>16</v>
      </c>
      <c r="H114" s="26">
        <v>3754</v>
      </c>
      <c r="I114" s="24" t="s">
        <v>17</v>
      </c>
      <c r="J114" s="24" t="s">
        <v>204</v>
      </c>
      <c r="K114" s="24" t="s">
        <v>205</v>
      </c>
      <c r="L114" s="24" t="s">
        <v>206</v>
      </c>
      <c r="M114" s="24" t="s">
        <v>17</v>
      </c>
      <c r="N114" s="24" t="s">
        <v>17</v>
      </c>
    </row>
    <row r="115" spans="1:14">
      <c r="A115" s="20" t="s">
        <v>14</v>
      </c>
      <c r="B115" s="20" t="s">
        <v>15</v>
      </c>
      <c r="C115" s="21">
        <v>64570</v>
      </c>
      <c r="D115" s="21">
        <v>64570</v>
      </c>
      <c r="E115" s="22">
        <v>858987585</v>
      </c>
      <c r="F115" s="23">
        <v>44209.452152777798</v>
      </c>
      <c r="G115" s="20" t="s">
        <v>16</v>
      </c>
      <c r="H115" s="22">
        <v>3755</v>
      </c>
      <c r="I115" s="20" t="s">
        <v>17</v>
      </c>
      <c r="J115" s="20" t="s">
        <v>207</v>
      </c>
      <c r="K115" s="20" t="s">
        <v>185</v>
      </c>
      <c r="L115" s="20" t="s">
        <v>208</v>
      </c>
      <c r="M115" s="20" t="s">
        <v>17</v>
      </c>
      <c r="N115" s="20" t="s">
        <v>17</v>
      </c>
    </row>
    <row r="116" spans="1:14">
      <c r="A116" s="24" t="s">
        <v>14</v>
      </c>
      <c r="B116" s="24" t="s">
        <v>15</v>
      </c>
      <c r="C116" s="25">
        <v>409</v>
      </c>
      <c r="D116" s="25">
        <v>409</v>
      </c>
      <c r="E116" s="26">
        <v>858998343</v>
      </c>
      <c r="F116" s="27">
        <v>44209.456782407397</v>
      </c>
      <c r="G116" s="24" t="s">
        <v>16</v>
      </c>
      <c r="H116" s="26">
        <v>3757</v>
      </c>
      <c r="I116" s="24" t="s">
        <v>17</v>
      </c>
      <c r="J116" s="24" t="s">
        <v>209</v>
      </c>
      <c r="K116" s="24" t="s">
        <v>54</v>
      </c>
      <c r="L116" s="24" t="s">
        <v>210</v>
      </c>
      <c r="M116" s="24" t="s">
        <v>17</v>
      </c>
      <c r="N116" s="24" t="s">
        <v>17</v>
      </c>
    </row>
    <row r="117" spans="1:14">
      <c r="A117" s="20" t="s">
        <v>14</v>
      </c>
      <c r="B117" s="20" t="s">
        <v>15</v>
      </c>
      <c r="C117" s="21">
        <v>1265</v>
      </c>
      <c r="D117" s="21">
        <v>1265</v>
      </c>
      <c r="E117" s="22">
        <v>858999907</v>
      </c>
      <c r="F117" s="23">
        <v>44209.457407407397</v>
      </c>
      <c r="G117" s="20" t="s">
        <v>16</v>
      </c>
      <c r="H117" s="22">
        <v>3758</v>
      </c>
      <c r="I117" s="20" t="s">
        <v>17</v>
      </c>
      <c r="J117" s="20" t="s">
        <v>211</v>
      </c>
      <c r="K117" s="20" t="s">
        <v>54</v>
      </c>
      <c r="L117" s="20" t="s">
        <v>139</v>
      </c>
      <c r="M117" s="20" t="s">
        <v>17</v>
      </c>
      <c r="N117" s="20" t="s">
        <v>17</v>
      </c>
    </row>
    <row r="118" spans="1:14">
      <c r="A118" s="24" t="s">
        <v>14</v>
      </c>
      <c r="B118" s="24" t="s">
        <v>15</v>
      </c>
      <c r="C118" s="25">
        <v>315048</v>
      </c>
      <c r="D118" s="25">
        <v>315048</v>
      </c>
      <c r="E118" s="26">
        <v>859037206</v>
      </c>
      <c r="F118" s="27">
        <v>44209.473263888904</v>
      </c>
      <c r="G118" s="24" t="s">
        <v>16</v>
      </c>
      <c r="H118" s="26">
        <v>3759</v>
      </c>
      <c r="I118" s="24" t="s">
        <v>17</v>
      </c>
      <c r="J118" s="24" t="s">
        <v>212</v>
      </c>
      <c r="K118" s="24" t="s">
        <v>22</v>
      </c>
      <c r="L118" s="24" t="s">
        <v>213</v>
      </c>
      <c r="M118" s="24" t="s">
        <v>17</v>
      </c>
      <c r="N118" s="24" t="s">
        <v>17</v>
      </c>
    </row>
    <row r="119" spans="1:14">
      <c r="A119" s="20" t="s">
        <v>14</v>
      </c>
      <c r="B119" s="20" t="s">
        <v>15</v>
      </c>
      <c r="C119" s="21">
        <v>1091</v>
      </c>
      <c r="D119" s="21">
        <v>1091</v>
      </c>
      <c r="E119" s="22">
        <v>859107182</v>
      </c>
      <c r="F119" s="23">
        <v>44209.503437500003</v>
      </c>
      <c r="G119" s="20" t="s">
        <v>16</v>
      </c>
      <c r="H119" s="22">
        <v>3760</v>
      </c>
      <c r="I119" s="20" t="s">
        <v>17</v>
      </c>
      <c r="J119" s="20" t="s">
        <v>214</v>
      </c>
      <c r="K119" s="20" t="s">
        <v>54</v>
      </c>
      <c r="L119" s="20" t="s">
        <v>215</v>
      </c>
      <c r="M119" s="20" t="s">
        <v>17</v>
      </c>
      <c r="N119" s="20" t="s">
        <v>17</v>
      </c>
    </row>
    <row r="120" spans="1:14">
      <c r="A120" s="24" t="s">
        <v>14</v>
      </c>
      <c r="B120" s="24" t="s">
        <v>15</v>
      </c>
      <c r="C120" s="25">
        <v>2293</v>
      </c>
      <c r="D120" s="25">
        <v>2293</v>
      </c>
      <c r="E120" s="26">
        <v>859109131</v>
      </c>
      <c r="F120" s="27">
        <v>44209.504305555602</v>
      </c>
      <c r="G120" s="24" t="s">
        <v>16</v>
      </c>
      <c r="H120" s="26">
        <v>3761</v>
      </c>
      <c r="I120" s="24" t="s">
        <v>17</v>
      </c>
      <c r="J120" s="24" t="s">
        <v>216</v>
      </c>
      <c r="K120" s="24" t="s">
        <v>22</v>
      </c>
      <c r="L120" s="24" t="s">
        <v>217</v>
      </c>
      <c r="M120" s="24" t="s">
        <v>17</v>
      </c>
      <c r="N120" s="24" t="s">
        <v>17</v>
      </c>
    </row>
    <row r="121" spans="1:14">
      <c r="A121" s="20" t="s">
        <v>14</v>
      </c>
      <c r="B121" s="20" t="s">
        <v>15</v>
      </c>
      <c r="C121" s="21">
        <v>14940.2</v>
      </c>
      <c r="D121" s="21">
        <v>14940.2</v>
      </c>
      <c r="E121" s="22">
        <v>859134692</v>
      </c>
      <c r="F121" s="23">
        <v>44209.516307870399</v>
      </c>
      <c r="G121" s="20" t="s">
        <v>16</v>
      </c>
      <c r="H121" s="22">
        <v>3762</v>
      </c>
      <c r="I121" s="20" t="s">
        <v>17</v>
      </c>
      <c r="J121" s="20" t="s">
        <v>218</v>
      </c>
      <c r="K121" s="20" t="s">
        <v>47</v>
      </c>
      <c r="L121" s="20" t="s">
        <v>219</v>
      </c>
      <c r="M121" s="20" t="s">
        <v>17</v>
      </c>
      <c r="N121" s="20" t="s">
        <v>17</v>
      </c>
    </row>
    <row r="122" spans="1:14">
      <c r="A122" s="24" t="s">
        <v>14</v>
      </c>
      <c r="B122" s="24" t="s">
        <v>15</v>
      </c>
      <c r="C122" s="25">
        <v>4225</v>
      </c>
      <c r="D122" s="25">
        <v>4225</v>
      </c>
      <c r="E122" s="26">
        <v>859220643</v>
      </c>
      <c r="F122" s="27">
        <v>44209.563101851898</v>
      </c>
      <c r="G122" s="24" t="s">
        <v>16</v>
      </c>
      <c r="H122" s="26">
        <v>3763</v>
      </c>
      <c r="I122" s="24" t="s">
        <v>17</v>
      </c>
      <c r="J122" s="24" t="s">
        <v>220</v>
      </c>
      <c r="K122" s="24" t="s">
        <v>221</v>
      </c>
      <c r="L122" s="24" t="s">
        <v>222</v>
      </c>
      <c r="M122" s="24" t="s">
        <v>17</v>
      </c>
      <c r="N122" s="24" t="s">
        <v>17</v>
      </c>
    </row>
    <row r="123" spans="1:14">
      <c r="A123" s="20" t="s">
        <v>14</v>
      </c>
      <c r="B123" s="20" t="s">
        <v>15</v>
      </c>
      <c r="C123" s="21">
        <v>687105</v>
      </c>
      <c r="D123" s="21">
        <v>687105</v>
      </c>
      <c r="E123" s="22">
        <v>859229526</v>
      </c>
      <c r="F123" s="23">
        <v>44209.568287037</v>
      </c>
      <c r="G123" s="20" t="s">
        <v>16</v>
      </c>
      <c r="H123" s="22">
        <v>3764</v>
      </c>
      <c r="I123" s="20" t="s">
        <v>17</v>
      </c>
      <c r="J123" s="20" t="s">
        <v>223</v>
      </c>
      <c r="K123" s="20" t="s">
        <v>221</v>
      </c>
      <c r="L123" s="20" t="s">
        <v>222</v>
      </c>
      <c r="M123" s="20" t="s">
        <v>17</v>
      </c>
      <c r="N123" s="20" t="s">
        <v>17</v>
      </c>
    </row>
    <row r="124" spans="1:14">
      <c r="A124" s="24" t="s">
        <v>14</v>
      </c>
      <c r="B124" s="24" t="s">
        <v>15</v>
      </c>
      <c r="C124" s="25">
        <v>1423502</v>
      </c>
      <c r="D124" s="25">
        <v>1423502</v>
      </c>
      <c r="E124" s="26">
        <v>859238800</v>
      </c>
      <c r="F124" s="27">
        <v>44209.573564814797</v>
      </c>
      <c r="G124" s="24" t="s">
        <v>16</v>
      </c>
      <c r="H124" s="26">
        <v>3765</v>
      </c>
      <c r="I124" s="24" t="s">
        <v>17</v>
      </c>
      <c r="J124" s="24" t="s">
        <v>224</v>
      </c>
      <c r="K124" s="24" t="s">
        <v>221</v>
      </c>
      <c r="L124" s="24" t="s">
        <v>222</v>
      </c>
      <c r="M124" s="24" t="s">
        <v>17</v>
      </c>
      <c r="N124" s="24" t="s">
        <v>17</v>
      </c>
    </row>
    <row r="125" spans="1:14">
      <c r="A125" s="20" t="s">
        <v>14</v>
      </c>
      <c r="B125" s="20" t="s">
        <v>15</v>
      </c>
      <c r="C125" s="21">
        <v>19446</v>
      </c>
      <c r="D125" s="21">
        <v>19446</v>
      </c>
      <c r="E125" s="22">
        <v>859265079</v>
      </c>
      <c r="F125" s="23">
        <v>44209.587893518503</v>
      </c>
      <c r="G125" s="20" t="s">
        <v>16</v>
      </c>
      <c r="H125" s="22">
        <v>3766</v>
      </c>
      <c r="I125" s="20" t="s">
        <v>17</v>
      </c>
      <c r="J125" s="20" t="s">
        <v>225</v>
      </c>
      <c r="K125" s="20" t="s">
        <v>54</v>
      </c>
      <c r="L125" s="20" t="s">
        <v>226</v>
      </c>
      <c r="M125" s="20" t="s">
        <v>17</v>
      </c>
      <c r="N125" s="20" t="s">
        <v>17</v>
      </c>
    </row>
    <row r="126" spans="1:14">
      <c r="A126" s="24" t="s">
        <v>14</v>
      </c>
      <c r="B126" s="24" t="s">
        <v>15</v>
      </c>
      <c r="C126" s="25">
        <v>6237</v>
      </c>
      <c r="D126" s="25">
        <v>6237</v>
      </c>
      <c r="E126" s="26">
        <v>859339544</v>
      </c>
      <c r="F126" s="27">
        <v>44209.623611111099</v>
      </c>
      <c r="G126" s="24" t="s">
        <v>16</v>
      </c>
      <c r="H126" s="26">
        <v>3768</v>
      </c>
      <c r="I126" s="24" t="s">
        <v>17</v>
      </c>
      <c r="J126" s="24" t="s">
        <v>227</v>
      </c>
      <c r="K126" s="24" t="s">
        <v>228</v>
      </c>
      <c r="L126" s="24" t="s">
        <v>229</v>
      </c>
      <c r="M126" s="24" t="s">
        <v>17</v>
      </c>
      <c r="N126" s="24" t="s">
        <v>17</v>
      </c>
    </row>
    <row r="127" spans="1:14">
      <c r="A127" s="20" t="s">
        <v>14</v>
      </c>
      <c r="B127" s="20" t="s">
        <v>15</v>
      </c>
      <c r="C127" s="21">
        <v>120801.03</v>
      </c>
      <c r="D127" s="21">
        <v>120801.03</v>
      </c>
      <c r="E127" s="22">
        <v>859342777</v>
      </c>
      <c r="F127" s="23">
        <v>44209.6251388889</v>
      </c>
      <c r="G127" s="20" t="s">
        <v>16</v>
      </c>
      <c r="H127" s="22">
        <v>3769</v>
      </c>
      <c r="I127" s="20" t="s">
        <v>17</v>
      </c>
      <c r="J127" s="20" t="s">
        <v>230</v>
      </c>
      <c r="K127" s="20" t="s">
        <v>114</v>
      </c>
      <c r="L127" s="20" t="s">
        <v>231</v>
      </c>
      <c r="M127" s="20" t="s">
        <v>17</v>
      </c>
      <c r="N127" s="20" t="s">
        <v>17</v>
      </c>
    </row>
    <row r="128" spans="1:14">
      <c r="A128" s="24" t="s">
        <v>14</v>
      </c>
      <c r="B128" s="24" t="s">
        <v>15</v>
      </c>
      <c r="C128" s="25">
        <v>134591.74</v>
      </c>
      <c r="D128" s="25">
        <v>134591.74</v>
      </c>
      <c r="E128" s="26">
        <v>859349366</v>
      </c>
      <c r="F128" s="27">
        <v>44209.628240740698</v>
      </c>
      <c r="G128" s="24" t="s">
        <v>16</v>
      </c>
      <c r="H128" s="26">
        <v>3770</v>
      </c>
      <c r="I128" s="24" t="s">
        <v>17</v>
      </c>
      <c r="J128" s="24" t="s">
        <v>232</v>
      </c>
      <c r="K128" s="24" t="s">
        <v>114</v>
      </c>
      <c r="L128" s="24" t="s">
        <v>231</v>
      </c>
      <c r="M128" s="24" t="s">
        <v>17</v>
      </c>
      <c r="N128" s="24" t="s">
        <v>17</v>
      </c>
    </row>
    <row r="129" spans="1:14">
      <c r="A129" s="20" t="s">
        <v>14</v>
      </c>
      <c r="B129" s="20" t="s">
        <v>15</v>
      </c>
      <c r="C129" s="21">
        <v>6.36</v>
      </c>
      <c r="D129" s="21">
        <v>6.36</v>
      </c>
      <c r="E129" s="22">
        <v>859355937</v>
      </c>
      <c r="F129" s="23">
        <v>44209.6312384259</v>
      </c>
      <c r="G129" s="20" t="s">
        <v>16</v>
      </c>
      <c r="H129" s="22">
        <v>3771</v>
      </c>
      <c r="I129" s="20" t="s">
        <v>17</v>
      </c>
      <c r="J129" s="20" t="s">
        <v>233</v>
      </c>
      <c r="K129" s="20" t="s">
        <v>114</v>
      </c>
      <c r="L129" s="20" t="s">
        <v>231</v>
      </c>
      <c r="M129" s="20" t="s">
        <v>17</v>
      </c>
      <c r="N129" s="20" t="s">
        <v>17</v>
      </c>
    </row>
    <row r="130" spans="1:14">
      <c r="A130" s="24" t="s">
        <v>14</v>
      </c>
      <c r="B130" s="24" t="s">
        <v>15</v>
      </c>
      <c r="C130" s="25">
        <v>163.85</v>
      </c>
      <c r="D130" s="25">
        <v>163.85</v>
      </c>
      <c r="E130" s="26">
        <v>859362017</v>
      </c>
      <c r="F130" s="27">
        <v>44209.634016203701</v>
      </c>
      <c r="G130" s="24" t="s">
        <v>16</v>
      </c>
      <c r="H130" s="26">
        <v>3772</v>
      </c>
      <c r="I130" s="24" t="s">
        <v>17</v>
      </c>
      <c r="J130" s="24" t="s">
        <v>234</v>
      </c>
      <c r="K130" s="24" t="s">
        <v>114</v>
      </c>
      <c r="L130" s="24" t="s">
        <v>231</v>
      </c>
      <c r="M130" s="24" t="s">
        <v>17</v>
      </c>
      <c r="N130" s="24" t="s">
        <v>17</v>
      </c>
    </row>
    <row r="131" spans="1:14">
      <c r="A131" s="20" t="s">
        <v>14</v>
      </c>
      <c r="B131" s="20" t="s">
        <v>15</v>
      </c>
      <c r="C131" s="21">
        <v>6123.07</v>
      </c>
      <c r="D131" s="21">
        <v>6123.07</v>
      </c>
      <c r="E131" s="22">
        <v>859368504</v>
      </c>
      <c r="F131" s="23">
        <v>44209.637071759302</v>
      </c>
      <c r="G131" s="20" t="s">
        <v>16</v>
      </c>
      <c r="H131" s="22">
        <v>3773</v>
      </c>
      <c r="I131" s="20" t="s">
        <v>17</v>
      </c>
      <c r="J131" s="20" t="s">
        <v>235</v>
      </c>
      <c r="K131" s="20" t="s">
        <v>114</v>
      </c>
      <c r="L131" s="20" t="s">
        <v>231</v>
      </c>
      <c r="M131" s="20" t="s">
        <v>17</v>
      </c>
      <c r="N131" s="20" t="s">
        <v>17</v>
      </c>
    </row>
    <row r="132" spans="1:14">
      <c r="A132" s="24" t="s">
        <v>14</v>
      </c>
      <c r="B132" s="24" t="s">
        <v>15</v>
      </c>
      <c r="C132" s="25">
        <v>10427744.66</v>
      </c>
      <c r="D132" s="25">
        <v>10427744.66</v>
      </c>
      <c r="E132" s="26">
        <v>859373893</v>
      </c>
      <c r="F132" s="27">
        <v>44209.6394560185</v>
      </c>
      <c r="G132" s="24" t="s">
        <v>16</v>
      </c>
      <c r="H132" s="26">
        <v>3774</v>
      </c>
      <c r="I132" s="24" t="s">
        <v>17</v>
      </c>
      <c r="J132" s="24" t="s">
        <v>236</v>
      </c>
      <c r="K132" s="24" t="s">
        <v>22</v>
      </c>
      <c r="L132" s="24" t="s">
        <v>237</v>
      </c>
      <c r="M132" s="24" t="s">
        <v>17</v>
      </c>
      <c r="N132" s="24" t="s">
        <v>17</v>
      </c>
    </row>
    <row r="133" spans="1:14">
      <c r="A133" s="20" t="s">
        <v>14</v>
      </c>
      <c r="B133" s="20" t="s">
        <v>15</v>
      </c>
      <c r="C133" s="21">
        <v>100</v>
      </c>
      <c r="D133" s="21">
        <v>100</v>
      </c>
      <c r="E133" s="22">
        <v>859389394</v>
      </c>
      <c r="F133" s="23">
        <v>44209.646516203698</v>
      </c>
      <c r="G133" s="20" t="s">
        <v>16</v>
      </c>
      <c r="H133" s="22">
        <v>3775</v>
      </c>
      <c r="I133" s="20" t="s">
        <v>17</v>
      </c>
      <c r="J133" s="20" t="s">
        <v>80</v>
      </c>
      <c r="K133" s="20" t="s">
        <v>54</v>
      </c>
      <c r="L133" s="20" t="s">
        <v>238</v>
      </c>
      <c r="M133" s="20" t="s">
        <v>17</v>
      </c>
      <c r="N133" s="20" t="s">
        <v>17</v>
      </c>
    </row>
    <row r="134" spans="1:14">
      <c r="A134" s="24" t="s">
        <v>14</v>
      </c>
      <c r="B134" s="24" t="s">
        <v>15</v>
      </c>
      <c r="C134" s="25">
        <v>78783</v>
      </c>
      <c r="D134" s="25">
        <v>78783</v>
      </c>
      <c r="E134" s="26">
        <v>859409524</v>
      </c>
      <c r="F134" s="27">
        <v>44209.655740740702</v>
      </c>
      <c r="G134" s="24" t="s">
        <v>16</v>
      </c>
      <c r="H134" s="26">
        <v>3776</v>
      </c>
      <c r="I134" s="24" t="s">
        <v>17</v>
      </c>
      <c r="J134" s="24" t="s">
        <v>239</v>
      </c>
      <c r="K134" s="24" t="s">
        <v>221</v>
      </c>
      <c r="L134" s="24" t="s">
        <v>240</v>
      </c>
      <c r="M134" s="24" t="s">
        <v>17</v>
      </c>
      <c r="N134" s="24" t="s">
        <v>17</v>
      </c>
    </row>
    <row r="135" spans="1:14">
      <c r="A135" s="20" t="s">
        <v>14</v>
      </c>
      <c r="B135" s="20" t="s">
        <v>15</v>
      </c>
      <c r="C135" s="21">
        <v>276</v>
      </c>
      <c r="D135" s="21">
        <v>276</v>
      </c>
      <c r="E135" s="22">
        <v>859415072</v>
      </c>
      <c r="F135" s="23">
        <v>44209.658298611103</v>
      </c>
      <c r="G135" s="20" t="s">
        <v>16</v>
      </c>
      <c r="H135" s="22">
        <v>3777</v>
      </c>
      <c r="I135" s="20" t="s">
        <v>17</v>
      </c>
      <c r="J135" s="20" t="s">
        <v>241</v>
      </c>
      <c r="K135" s="20" t="s">
        <v>221</v>
      </c>
      <c r="L135" s="20" t="s">
        <v>240</v>
      </c>
      <c r="M135" s="20" t="s">
        <v>17</v>
      </c>
      <c r="N135" s="20" t="s">
        <v>17</v>
      </c>
    </row>
    <row r="136" spans="1:14">
      <c r="A136" s="24" t="s">
        <v>14</v>
      </c>
      <c r="B136" s="24" t="s">
        <v>15</v>
      </c>
      <c r="C136" s="25">
        <v>9899</v>
      </c>
      <c r="D136" s="25">
        <v>9899</v>
      </c>
      <c r="E136" s="26">
        <v>859422079</v>
      </c>
      <c r="F136" s="27">
        <v>44209.661585648202</v>
      </c>
      <c r="G136" s="24" t="s">
        <v>16</v>
      </c>
      <c r="H136" s="26">
        <v>3778</v>
      </c>
      <c r="I136" s="24" t="s">
        <v>17</v>
      </c>
      <c r="J136" s="24" t="s">
        <v>242</v>
      </c>
      <c r="K136" s="24" t="s">
        <v>54</v>
      </c>
      <c r="L136" s="24" t="s">
        <v>243</v>
      </c>
      <c r="M136" s="24" t="s">
        <v>17</v>
      </c>
      <c r="N136" s="24" t="s">
        <v>17</v>
      </c>
    </row>
    <row r="137" spans="1:14">
      <c r="A137" s="20" t="s">
        <v>14</v>
      </c>
      <c r="B137" s="20" t="s">
        <v>15</v>
      </c>
      <c r="C137" s="21">
        <v>266011</v>
      </c>
      <c r="D137" s="21">
        <v>266011</v>
      </c>
      <c r="E137" s="22">
        <v>859432646</v>
      </c>
      <c r="F137" s="23">
        <v>44209.666666666701</v>
      </c>
      <c r="G137" s="20" t="s">
        <v>16</v>
      </c>
      <c r="H137" s="22">
        <v>3779</v>
      </c>
      <c r="I137" s="20" t="s">
        <v>17</v>
      </c>
      <c r="J137" s="20" t="s">
        <v>244</v>
      </c>
      <c r="K137" s="20" t="s">
        <v>22</v>
      </c>
      <c r="L137" s="20" t="s">
        <v>245</v>
      </c>
      <c r="M137" s="20" t="s">
        <v>17</v>
      </c>
      <c r="N137" s="20" t="s">
        <v>17</v>
      </c>
    </row>
    <row r="138" spans="1:14">
      <c r="A138" s="24" t="s">
        <v>14</v>
      </c>
      <c r="B138" s="24" t="s">
        <v>15</v>
      </c>
      <c r="C138" s="25">
        <v>487752</v>
      </c>
      <c r="D138" s="25">
        <v>487752</v>
      </c>
      <c r="E138" s="26">
        <v>859439405</v>
      </c>
      <c r="F138" s="27">
        <v>44209.670069444401</v>
      </c>
      <c r="G138" s="24" t="s">
        <v>16</v>
      </c>
      <c r="H138" s="26">
        <v>3780</v>
      </c>
      <c r="I138" s="24" t="s">
        <v>17</v>
      </c>
      <c r="J138" s="24" t="s">
        <v>246</v>
      </c>
      <c r="K138" s="24" t="s">
        <v>22</v>
      </c>
      <c r="L138" s="24" t="s">
        <v>245</v>
      </c>
      <c r="M138" s="24" t="s">
        <v>17</v>
      </c>
      <c r="N138" s="24" t="s">
        <v>17</v>
      </c>
    </row>
    <row r="139" spans="1:14">
      <c r="A139" s="20" t="s">
        <v>14</v>
      </c>
      <c r="B139" s="20" t="s">
        <v>15</v>
      </c>
      <c r="C139" s="21">
        <v>358315</v>
      </c>
      <c r="D139" s="21">
        <v>358315</v>
      </c>
      <c r="E139" s="22">
        <v>859447799</v>
      </c>
      <c r="F139" s="23">
        <v>44209.6741203704</v>
      </c>
      <c r="G139" s="20" t="s">
        <v>16</v>
      </c>
      <c r="H139" s="22">
        <v>3781</v>
      </c>
      <c r="I139" s="20" t="s">
        <v>17</v>
      </c>
      <c r="J139" s="20" t="s">
        <v>247</v>
      </c>
      <c r="K139" s="20" t="s">
        <v>22</v>
      </c>
      <c r="L139" s="20" t="s">
        <v>245</v>
      </c>
      <c r="M139" s="20" t="s">
        <v>17</v>
      </c>
      <c r="N139" s="20" t="s">
        <v>17</v>
      </c>
    </row>
    <row r="140" spans="1:14">
      <c r="A140" s="24" t="s">
        <v>14</v>
      </c>
      <c r="B140" s="24" t="s">
        <v>15</v>
      </c>
      <c r="C140" s="25">
        <v>203</v>
      </c>
      <c r="D140" s="25">
        <v>203</v>
      </c>
      <c r="E140" s="26">
        <v>859466207</v>
      </c>
      <c r="F140" s="27">
        <v>44209.683020833298</v>
      </c>
      <c r="G140" s="24" t="s">
        <v>16</v>
      </c>
      <c r="H140" s="26">
        <v>3782</v>
      </c>
      <c r="I140" s="24" t="s">
        <v>17</v>
      </c>
      <c r="J140" s="24" t="s">
        <v>248</v>
      </c>
      <c r="K140" s="24" t="s">
        <v>54</v>
      </c>
      <c r="L140" s="24" t="s">
        <v>139</v>
      </c>
      <c r="M140" s="24" t="s">
        <v>17</v>
      </c>
      <c r="N140" s="24" t="s">
        <v>17</v>
      </c>
    </row>
    <row r="141" spans="1:14">
      <c r="A141" s="20" t="s">
        <v>14</v>
      </c>
      <c r="B141" s="20" t="s">
        <v>15</v>
      </c>
      <c r="C141" s="21">
        <v>2626</v>
      </c>
      <c r="D141" s="21">
        <v>2626</v>
      </c>
      <c r="E141" s="22">
        <v>859491851</v>
      </c>
      <c r="F141" s="23">
        <v>44209.6966203704</v>
      </c>
      <c r="G141" s="20" t="s">
        <v>16</v>
      </c>
      <c r="H141" s="22">
        <v>3785</v>
      </c>
      <c r="I141" s="20" t="s">
        <v>17</v>
      </c>
      <c r="J141" s="20" t="s">
        <v>249</v>
      </c>
      <c r="K141" s="20" t="s">
        <v>250</v>
      </c>
      <c r="L141" s="20" t="s">
        <v>251</v>
      </c>
      <c r="M141" s="20" t="s">
        <v>17</v>
      </c>
      <c r="N141" s="20" t="s">
        <v>17</v>
      </c>
    </row>
    <row r="142" spans="1:14">
      <c r="A142" s="24" t="s">
        <v>14</v>
      </c>
      <c r="B142" s="24" t="s">
        <v>15</v>
      </c>
      <c r="C142" s="25">
        <v>249039</v>
      </c>
      <c r="D142" s="25">
        <v>249039</v>
      </c>
      <c r="E142" s="26">
        <v>859640919</v>
      </c>
      <c r="F142" s="27">
        <v>44209.7883449074</v>
      </c>
      <c r="G142" s="24" t="s">
        <v>16</v>
      </c>
      <c r="H142" s="26">
        <v>3787</v>
      </c>
      <c r="I142" s="24" t="s">
        <v>17</v>
      </c>
      <c r="J142" s="24" t="s">
        <v>252</v>
      </c>
      <c r="K142" s="24" t="s">
        <v>253</v>
      </c>
      <c r="L142" s="24" t="s">
        <v>254</v>
      </c>
      <c r="M142" s="24" t="s">
        <v>17</v>
      </c>
      <c r="N142" s="24" t="s">
        <v>17</v>
      </c>
    </row>
    <row r="143" spans="1:14">
      <c r="A143" s="20" t="s">
        <v>14</v>
      </c>
      <c r="B143" s="20" t="s">
        <v>15</v>
      </c>
      <c r="C143" s="21">
        <v>31082</v>
      </c>
      <c r="D143" s="21">
        <v>31082</v>
      </c>
      <c r="E143" s="22">
        <v>859646462</v>
      </c>
      <c r="F143" s="23">
        <v>44209.792037036997</v>
      </c>
      <c r="G143" s="20" t="s">
        <v>16</v>
      </c>
      <c r="H143" s="22">
        <v>3788</v>
      </c>
      <c r="I143" s="20" t="s">
        <v>17</v>
      </c>
      <c r="J143" s="20" t="s">
        <v>255</v>
      </c>
      <c r="K143" s="20" t="s">
        <v>253</v>
      </c>
      <c r="L143" s="20" t="s">
        <v>254</v>
      </c>
      <c r="M143" s="20" t="s">
        <v>17</v>
      </c>
      <c r="N143" s="20" t="s">
        <v>17</v>
      </c>
    </row>
    <row r="144" spans="1:14">
      <c r="A144" s="24" t="s">
        <v>14</v>
      </c>
      <c r="B144" s="24" t="s">
        <v>15</v>
      </c>
      <c r="C144" s="25">
        <v>93816.639999999999</v>
      </c>
      <c r="D144" s="25">
        <v>93816.639999999999</v>
      </c>
      <c r="E144" s="26">
        <v>859994512</v>
      </c>
      <c r="F144" s="27">
        <v>44210.393703703703</v>
      </c>
      <c r="G144" s="24" t="s">
        <v>16</v>
      </c>
      <c r="H144" s="26">
        <v>3789</v>
      </c>
      <c r="I144" s="24" t="s">
        <v>17</v>
      </c>
      <c r="J144" s="24" t="s">
        <v>256</v>
      </c>
      <c r="K144" s="24" t="s">
        <v>257</v>
      </c>
      <c r="L144" s="24" t="s">
        <v>258</v>
      </c>
      <c r="M144" s="24" t="s">
        <v>17</v>
      </c>
      <c r="N144" s="24" t="s">
        <v>17</v>
      </c>
    </row>
    <row r="145" spans="1:14">
      <c r="A145" s="20" t="s">
        <v>14</v>
      </c>
      <c r="B145" s="20" t="s">
        <v>15</v>
      </c>
      <c r="C145" s="21">
        <v>1630823</v>
      </c>
      <c r="D145" s="21">
        <v>1630823</v>
      </c>
      <c r="E145" s="22">
        <v>860090162</v>
      </c>
      <c r="F145" s="23">
        <v>44210.439293981501</v>
      </c>
      <c r="G145" s="20" t="s">
        <v>16</v>
      </c>
      <c r="H145" s="22">
        <v>3790</v>
      </c>
      <c r="I145" s="20" t="s">
        <v>17</v>
      </c>
      <c r="J145" s="20" t="s">
        <v>259</v>
      </c>
      <c r="K145" s="20" t="s">
        <v>54</v>
      </c>
      <c r="L145" s="20" t="s">
        <v>260</v>
      </c>
      <c r="M145" s="20" t="s">
        <v>17</v>
      </c>
      <c r="N145" s="20" t="s">
        <v>17</v>
      </c>
    </row>
    <row r="146" spans="1:14">
      <c r="A146" s="24" t="s">
        <v>14</v>
      </c>
      <c r="B146" s="24" t="s">
        <v>15</v>
      </c>
      <c r="C146" s="25">
        <v>21171</v>
      </c>
      <c r="D146" s="25">
        <v>21171</v>
      </c>
      <c r="E146" s="26">
        <v>860186972</v>
      </c>
      <c r="F146" s="27">
        <v>44210.480358796303</v>
      </c>
      <c r="G146" s="24" t="s">
        <v>16</v>
      </c>
      <c r="H146" s="26">
        <v>3793</v>
      </c>
      <c r="I146" s="24" t="s">
        <v>17</v>
      </c>
      <c r="J146" s="24" t="s">
        <v>261</v>
      </c>
      <c r="K146" s="24" t="s">
        <v>41</v>
      </c>
      <c r="L146" s="24" t="s">
        <v>262</v>
      </c>
      <c r="M146" s="24" t="s">
        <v>17</v>
      </c>
      <c r="N146" s="24" t="s">
        <v>17</v>
      </c>
    </row>
    <row r="147" spans="1:14">
      <c r="A147" s="20" t="s">
        <v>14</v>
      </c>
      <c r="B147" s="20" t="s">
        <v>15</v>
      </c>
      <c r="C147" s="21">
        <v>34255787</v>
      </c>
      <c r="D147" s="21">
        <v>34255787</v>
      </c>
      <c r="E147" s="22">
        <v>860203376</v>
      </c>
      <c r="F147" s="23">
        <v>44210.487175925897</v>
      </c>
      <c r="G147" s="20" t="s">
        <v>16</v>
      </c>
      <c r="H147" s="22">
        <v>3794</v>
      </c>
      <c r="I147" s="20" t="s">
        <v>17</v>
      </c>
      <c r="J147" s="20" t="s">
        <v>263</v>
      </c>
      <c r="K147" s="20" t="s">
        <v>228</v>
      </c>
      <c r="L147" s="20" t="s">
        <v>264</v>
      </c>
      <c r="M147" s="20" t="s">
        <v>17</v>
      </c>
      <c r="N147" s="20" t="s">
        <v>17</v>
      </c>
    </row>
    <row r="148" spans="1:14">
      <c r="A148" s="24" t="s">
        <v>14</v>
      </c>
      <c r="B148" s="24" t="s">
        <v>15</v>
      </c>
      <c r="C148" s="25">
        <v>2198651</v>
      </c>
      <c r="D148" s="25">
        <v>2198651</v>
      </c>
      <c r="E148" s="26">
        <v>860210866</v>
      </c>
      <c r="F148" s="27">
        <v>44210.490266203698</v>
      </c>
      <c r="G148" s="24" t="s">
        <v>16</v>
      </c>
      <c r="H148" s="26">
        <v>3795</v>
      </c>
      <c r="I148" s="24" t="s">
        <v>17</v>
      </c>
      <c r="J148" s="24" t="s">
        <v>265</v>
      </c>
      <c r="K148" s="24" t="s">
        <v>228</v>
      </c>
      <c r="L148" s="24" t="s">
        <v>264</v>
      </c>
      <c r="M148" s="24" t="s">
        <v>17</v>
      </c>
      <c r="N148" s="24" t="s">
        <v>17</v>
      </c>
    </row>
    <row r="149" spans="1:14">
      <c r="A149" s="20" t="s">
        <v>14</v>
      </c>
      <c r="B149" s="20" t="s">
        <v>15</v>
      </c>
      <c r="C149" s="21">
        <v>160</v>
      </c>
      <c r="D149" s="21">
        <v>160</v>
      </c>
      <c r="E149" s="22">
        <v>860388491</v>
      </c>
      <c r="F149" s="23">
        <v>44210.581018518496</v>
      </c>
      <c r="G149" s="20" t="s">
        <v>16</v>
      </c>
      <c r="H149" s="22">
        <v>3804</v>
      </c>
      <c r="I149" s="20" t="s">
        <v>17</v>
      </c>
      <c r="J149" s="20" t="s">
        <v>266</v>
      </c>
      <c r="K149" s="20" t="s">
        <v>54</v>
      </c>
      <c r="L149" s="20" t="s">
        <v>267</v>
      </c>
      <c r="M149" s="20" t="s">
        <v>17</v>
      </c>
      <c r="N149" s="20" t="s">
        <v>17</v>
      </c>
    </row>
    <row r="150" spans="1:14">
      <c r="A150" s="24" t="s">
        <v>14</v>
      </c>
      <c r="B150" s="24" t="s">
        <v>15</v>
      </c>
      <c r="C150" s="25">
        <v>100721.86</v>
      </c>
      <c r="D150" s="25">
        <v>100721.86</v>
      </c>
      <c r="E150" s="26">
        <v>860463417</v>
      </c>
      <c r="F150" s="27">
        <v>44210.6170949074</v>
      </c>
      <c r="G150" s="24" t="s">
        <v>16</v>
      </c>
      <c r="H150" s="26">
        <v>3806</v>
      </c>
      <c r="I150" s="24" t="s">
        <v>17</v>
      </c>
      <c r="J150" s="24" t="s">
        <v>268</v>
      </c>
      <c r="K150" s="24" t="s">
        <v>54</v>
      </c>
      <c r="L150" s="24" t="s">
        <v>269</v>
      </c>
      <c r="M150" s="24" t="s">
        <v>17</v>
      </c>
      <c r="N150" s="24" t="s">
        <v>17</v>
      </c>
    </row>
    <row r="151" spans="1:14">
      <c r="A151" s="20" t="s">
        <v>14</v>
      </c>
      <c r="B151" s="20" t="s">
        <v>15</v>
      </c>
      <c r="C151" s="21">
        <v>26.07</v>
      </c>
      <c r="D151" s="21">
        <v>26.07</v>
      </c>
      <c r="E151" s="22">
        <v>860558932</v>
      </c>
      <c r="F151" s="23">
        <v>44210.658819444398</v>
      </c>
      <c r="G151" s="20" t="s">
        <v>16</v>
      </c>
      <c r="H151" s="22">
        <v>3810</v>
      </c>
      <c r="I151" s="20" t="s">
        <v>17</v>
      </c>
      <c r="J151" s="20" t="s">
        <v>270</v>
      </c>
      <c r="K151" s="20" t="s">
        <v>54</v>
      </c>
      <c r="L151" s="20" t="s">
        <v>271</v>
      </c>
      <c r="M151" s="20" t="s">
        <v>17</v>
      </c>
      <c r="N151" s="20" t="s">
        <v>17</v>
      </c>
    </row>
    <row r="152" spans="1:14">
      <c r="A152" s="24" t="s">
        <v>14</v>
      </c>
      <c r="B152" s="24" t="s">
        <v>15</v>
      </c>
      <c r="C152" s="25">
        <v>13473</v>
      </c>
      <c r="D152" s="25">
        <v>13473</v>
      </c>
      <c r="E152" s="26">
        <v>860584755</v>
      </c>
      <c r="F152" s="27">
        <v>44210.669965277797</v>
      </c>
      <c r="G152" s="24" t="s">
        <v>16</v>
      </c>
      <c r="H152" s="26">
        <v>3812</v>
      </c>
      <c r="I152" s="24" t="s">
        <v>17</v>
      </c>
      <c r="J152" s="24" t="s">
        <v>272</v>
      </c>
      <c r="K152" s="24" t="s">
        <v>221</v>
      </c>
      <c r="L152" s="24" t="s">
        <v>273</v>
      </c>
      <c r="M152" s="24" t="s">
        <v>17</v>
      </c>
      <c r="N152" s="24" t="s">
        <v>17</v>
      </c>
    </row>
    <row r="153" spans="1:14">
      <c r="A153" s="20" t="s">
        <v>14</v>
      </c>
      <c r="B153" s="20" t="s">
        <v>15</v>
      </c>
      <c r="C153" s="21">
        <v>1559</v>
      </c>
      <c r="D153" s="21">
        <v>1559</v>
      </c>
      <c r="E153" s="22">
        <v>860589511</v>
      </c>
      <c r="F153" s="23">
        <v>44210.672118055598</v>
      </c>
      <c r="G153" s="20" t="s">
        <v>16</v>
      </c>
      <c r="H153" s="22">
        <v>3814</v>
      </c>
      <c r="I153" s="20" t="s">
        <v>17</v>
      </c>
      <c r="J153" s="20" t="s">
        <v>274</v>
      </c>
      <c r="K153" s="20" t="s">
        <v>275</v>
      </c>
      <c r="L153" s="20" t="s">
        <v>276</v>
      </c>
      <c r="M153" s="20" t="s">
        <v>17</v>
      </c>
      <c r="N153" s="20" t="s">
        <v>17</v>
      </c>
    </row>
    <row r="154" spans="1:14">
      <c r="A154" s="24" t="s">
        <v>14</v>
      </c>
      <c r="B154" s="24" t="s">
        <v>15</v>
      </c>
      <c r="C154" s="25">
        <v>115097</v>
      </c>
      <c r="D154" s="25">
        <v>115097</v>
      </c>
      <c r="E154" s="26">
        <v>860593070</v>
      </c>
      <c r="F154" s="27">
        <v>44210.673680555599</v>
      </c>
      <c r="G154" s="24" t="s">
        <v>16</v>
      </c>
      <c r="H154" s="26">
        <v>3816</v>
      </c>
      <c r="I154" s="24" t="s">
        <v>17</v>
      </c>
      <c r="J154" s="24" t="s">
        <v>277</v>
      </c>
      <c r="K154" s="24" t="s">
        <v>47</v>
      </c>
      <c r="L154" s="24" t="s">
        <v>278</v>
      </c>
      <c r="M154" s="24" t="s">
        <v>17</v>
      </c>
      <c r="N154" s="24" t="s">
        <v>17</v>
      </c>
    </row>
    <row r="155" spans="1:14">
      <c r="A155" s="20" t="s">
        <v>14</v>
      </c>
      <c r="B155" s="20" t="s">
        <v>15</v>
      </c>
      <c r="C155" s="21">
        <v>5289</v>
      </c>
      <c r="D155" s="21">
        <v>5289</v>
      </c>
      <c r="E155" s="22">
        <v>860643187</v>
      </c>
      <c r="F155" s="23">
        <v>44210.6973842593</v>
      </c>
      <c r="G155" s="20" t="s">
        <v>16</v>
      </c>
      <c r="H155" s="22">
        <v>3818</v>
      </c>
      <c r="I155" s="20" t="s">
        <v>17</v>
      </c>
      <c r="J155" s="20" t="s">
        <v>279</v>
      </c>
      <c r="K155" s="20" t="s">
        <v>54</v>
      </c>
      <c r="L155" s="20" t="s">
        <v>280</v>
      </c>
      <c r="M155" s="20" t="s">
        <v>17</v>
      </c>
      <c r="N155" s="20" t="s">
        <v>17</v>
      </c>
    </row>
    <row r="156" spans="1:14">
      <c r="A156" s="24" t="s">
        <v>14</v>
      </c>
      <c r="B156" s="24" t="s">
        <v>15</v>
      </c>
      <c r="C156" s="25">
        <v>1050.3399999999999</v>
      </c>
      <c r="D156" s="25">
        <v>1050.3399999999999</v>
      </c>
      <c r="E156" s="26">
        <v>860683277</v>
      </c>
      <c r="F156" s="27">
        <v>44210.718877314801</v>
      </c>
      <c r="G156" s="24" t="s">
        <v>16</v>
      </c>
      <c r="H156" s="26">
        <v>3819</v>
      </c>
      <c r="I156" s="24" t="s">
        <v>17</v>
      </c>
      <c r="J156" s="24" t="s">
        <v>281</v>
      </c>
      <c r="K156" s="24" t="s">
        <v>54</v>
      </c>
      <c r="L156" s="24" t="s">
        <v>282</v>
      </c>
      <c r="M156" s="24" t="s">
        <v>17</v>
      </c>
      <c r="N156" s="24" t="s">
        <v>17</v>
      </c>
    </row>
    <row r="157" spans="1:14">
      <c r="A157" s="20" t="s">
        <v>14</v>
      </c>
      <c r="B157" s="20" t="s">
        <v>15</v>
      </c>
      <c r="C157" s="21">
        <v>55191</v>
      </c>
      <c r="D157" s="21">
        <v>55191</v>
      </c>
      <c r="E157" s="22">
        <v>861017094</v>
      </c>
      <c r="F157" s="23">
        <v>44211.014525462997</v>
      </c>
      <c r="G157" s="20" t="s">
        <v>16</v>
      </c>
      <c r="H157" s="22">
        <v>3820</v>
      </c>
      <c r="I157" s="20" t="s">
        <v>17</v>
      </c>
      <c r="J157" s="20" t="s">
        <v>283</v>
      </c>
      <c r="K157" s="20" t="s">
        <v>22</v>
      </c>
      <c r="L157" s="20" t="s">
        <v>284</v>
      </c>
      <c r="M157" s="20" t="s">
        <v>17</v>
      </c>
      <c r="N157" s="20" t="s">
        <v>17</v>
      </c>
    </row>
    <row r="158" spans="1:14">
      <c r="A158" s="24" t="s">
        <v>14</v>
      </c>
      <c r="B158" s="24" t="s">
        <v>15</v>
      </c>
      <c r="C158" s="25">
        <v>4589.16</v>
      </c>
      <c r="D158" s="25">
        <v>4589.16</v>
      </c>
      <c r="E158" s="26">
        <v>861198351</v>
      </c>
      <c r="F158" s="27">
        <v>44211.403159722198</v>
      </c>
      <c r="G158" s="24" t="s">
        <v>16</v>
      </c>
      <c r="H158" s="26">
        <v>3822</v>
      </c>
      <c r="I158" s="24" t="s">
        <v>17</v>
      </c>
      <c r="J158" s="24" t="s">
        <v>285</v>
      </c>
      <c r="K158" s="24" t="s">
        <v>54</v>
      </c>
      <c r="L158" s="24" t="s">
        <v>286</v>
      </c>
      <c r="M158" s="24" t="s">
        <v>17</v>
      </c>
      <c r="N158" s="24" t="s">
        <v>17</v>
      </c>
    </row>
    <row r="159" spans="1:14">
      <c r="A159" s="20" t="s">
        <v>14</v>
      </c>
      <c r="B159" s="20" t="s">
        <v>15</v>
      </c>
      <c r="C159" s="21">
        <v>8800</v>
      </c>
      <c r="D159" s="21">
        <v>8800</v>
      </c>
      <c r="E159" s="22">
        <v>861334684</v>
      </c>
      <c r="F159" s="23">
        <v>44211.459328703699</v>
      </c>
      <c r="G159" s="20" t="s">
        <v>16</v>
      </c>
      <c r="H159" s="22">
        <v>3825</v>
      </c>
      <c r="I159" s="20" t="s">
        <v>17</v>
      </c>
      <c r="J159" s="20" t="s">
        <v>287</v>
      </c>
      <c r="K159" s="20" t="s">
        <v>22</v>
      </c>
      <c r="L159" s="20" t="s">
        <v>288</v>
      </c>
      <c r="M159" s="20" t="s">
        <v>17</v>
      </c>
      <c r="N159" s="20" t="s">
        <v>17</v>
      </c>
    </row>
    <row r="160" spans="1:14">
      <c r="A160" s="24" t="s">
        <v>14</v>
      </c>
      <c r="B160" s="24" t="s">
        <v>15</v>
      </c>
      <c r="C160" s="25">
        <v>48339</v>
      </c>
      <c r="D160" s="25">
        <v>48339</v>
      </c>
      <c r="E160" s="26">
        <v>861346542</v>
      </c>
      <c r="F160" s="27">
        <v>44211.463877314804</v>
      </c>
      <c r="G160" s="24" t="s">
        <v>16</v>
      </c>
      <c r="H160" s="26">
        <v>3826</v>
      </c>
      <c r="I160" s="24" t="s">
        <v>17</v>
      </c>
      <c r="J160" s="24" t="s">
        <v>289</v>
      </c>
      <c r="K160" s="24" t="s">
        <v>22</v>
      </c>
      <c r="L160" s="24" t="s">
        <v>288</v>
      </c>
      <c r="M160" s="24" t="s">
        <v>17</v>
      </c>
      <c r="N160" s="24" t="s">
        <v>17</v>
      </c>
    </row>
    <row r="161" spans="1:14">
      <c r="A161" s="20" t="s">
        <v>14</v>
      </c>
      <c r="B161" s="20" t="s">
        <v>15</v>
      </c>
      <c r="C161" s="21">
        <v>40029</v>
      </c>
      <c r="D161" s="21">
        <v>40029</v>
      </c>
      <c r="E161" s="22">
        <v>861358502</v>
      </c>
      <c r="F161" s="23">
        <v>44211.468495370398</v>
      </c>
      <c r="G161" s="20" t="s">
        <v>16</v>
      </c>
      <c r="H161" s="22">
        <v>3827</v>
      </c>
      <c r="I161" s="20" t="s">
        <v>17</v>
      </c>
      <c r="J161" s="20" t="s">
        <v>290</v>
      </c>
      <c r="K161" s="20" t="s">
        <v>22</v>
      </c>
      <c r="L161" s="20" t="s">
        <v>288</v>
      </c>
      <c r="M161" s="20" t="s">
        <v>17</v>
      </c>
      <c r="N161" s="20" t="s">
        <v>17</v>
      </c>
    </row>
    <row r="162" spans="1:14">
      <c r="A162" s="24" t="s">
        <v>14</v>
      </c>
      <c r="B162" s="24" t="s">
        <v>15</v>
      </c>
      <c r="C162" s="25">
        <v>1241</v>
      </c>
      <c r="D162" s="25">
        <v>1241</v>
      </c>
      <c r="E162" s="26">
        <v>861370812</v>
      </c>
      <c r="F162" s="27">
        <v>44211.473043981503</v>
      </c>
      <c r="G162" s="24" t="s">
        <v>16</v>
      </c>
      <c r="H162" s="26">
        <v>3828</v>
      </c>
      <c r="I162" s="24" t="s">
        <v>17</v>
      </c>
      <c r="J162" s="24" t="s">
        <v>291</v>
      </c>
      <c r="K162" s="24" t="s">
        <v>22</v>
      </c>
      <c r="L162" s="24" t="s">
        <v>288</v>
      </c>
      <c r="M162" s="24" t="s">
        <v>17</v>
      </c>
      <c r="N162" s="24" t="s">
        <v>17</v>
      </c>
    </row>
    <row r="163" spans="1:14">
      <c r="A163" s="20" t="s">
        <v>14</v>
      </c>
      <c r="B163" s="20" t="s">
        <v>15</v>
      </c>
      <c r="C163" s="21">
        <v>1264</v>
      </c>
      <c r="D163" s="21">
        <v>1264</v>
      </c>
      <c r="E163" s="22">
        <v>861391092</v>
      </c>
      <c r="F163" s="23">
        <v>44211.480555555601</v>
      </c>
      <c r="G163" s="20" t="s">
        <v>16</v>
      </c>
      <c r="H163" s="22">
        <v>3829</v>
      </c>
      <c r="I163" s="20" t="s">
        <v>17</v>
      </c>
      <c r="J163" s="20" t="s">
        <v>292</v>
      </c>
      <c r="K163" s="20" t="s">
        <v>22</v>
      </c>
      <c r="L163" s="20" t="s">
        <v>288</v>
      </c>
      <c r="M163" s="20" t="s">
        <v>17</v>
      </c>
      <c r="N163" s="20" t="s">
        <v>17</v>
      </c>
    </row>
    <row r="164" spans="1:14">
      <c r="A164" s="24" t="s">
        <v>14</v>
      </c>
      <c r="B164" s="24" t="s">
        <v>15</v>
      </c>
      <c r="C164" s="25">
        <v>7053</v>
      </c>
      <c r="D164" s="25">
        <v>7053</v>
      </c>
      <c r="E164" s="26">
        <v>861726545</v>
      </c>
      <c r="F164" s="27">
        <v>44211.614143518498</v>
      </c>
      <c r="G164" s="24" t="s">
        <v>16</v>
      </c>
      <c r="H164" s="26">
        <v>3830</v>
      </c>
      <c r="I164" s="24" t="s">
        <v>17</v>
      </c>
      <c r="J164" s="24" t="s">
        <v>293</v>
      </c>
      <c r="K164" s="24" t="s">
        <v>294</v>
      </c>
      <c r="L164" s="24" t="s">
        <v>295</v>
      </c>
      <c r="M164" s="24" t="s">
        <v>17</v>
      </c>
      <c r="N164" s="24" t="s">
        <v>17</v>
      </c>
    </row>
    <row r="165" spans="1:14">
      <c r="A165" s="20" t="s">
        <v>14</v>
      </c>
      <c r="B165" s="20" t="s">
        <v>15</v>
      </c>
      <c r="C165" s="21">
        <v>261.16000000000003</v>
      </c>
      <c r="D165" s="21">
        <v>261.16000000000003</v>
      </c>
      <c r="E165" s="22">
        <v>861735891</v>
      </c>
      <c r="F165" s="23">
        <v>44211.617557870399</v>
      </c>
      <c r="G165" s="20" t="s">
        <v>16</v>
      </c>
      <c r="H165" s="22">
        <v>3831</v>
      </c>
      <c r="I165" s="20" t="s">
        <v>17</v>
      </c>
      <c r="J165" s="20" t="s">
        <v>296</v>
      </c>
      <c r="K165" s="20" t="s">
        <v>114</v>
      </c>
      <c r="L165" s="20" t="s">
        <v>297</v>
      </c>
      <c r="M165" s="20" t="s">
        <v>17</v>
      </c>
      <c r="N165" s="20" t="s">
        <v>17</v>
      </c>
    </row>
    <row r="166" spans="1:14">
      <c r="A166" s="24" t="s">
        <v>14</v>
      </c>
      <c r="B166" s="24" t="s">
        <v>15</v>
      </c>
      <c r="C166" s="25">
        <v>1238162</v>
      </c>
      <c r="D166" s="25">
        <v>1238162</v>
      </c>
      <c r="E166" s="26">
        <v>861801250</v>
      </c>
      <c r="F166" s="27">
        <v>44211.640092592599</v>
      </c>
      <c r="G166" s="24" t="s">
        <v>16</v>
      </c>
      <c r="H166" s="26">
        <v>3833</v>
      </c>
      <c r="I166" s="24" t="s">
        <v>17</v>
      </c>
      <c r="J166" s="24" t="s">
        <v>298</v>
      </c>
      <c r="K166" s="24" t="s">
        <v>299</v>
      </c>
      <c r="L166" s="24" t="s">
        <v>300</v>
      </c>
      <c r="M166" s="24" t="s">
        <v>17</v>
      </c>
      <c r="N166" s="24" t="s">
        <v>17</v>
      </c>
    </row>
    <row r="167" spans="1:14">
      <c r="A167" s="20" t="s">
        <v>14</v>
      </c>
      <c r="B167" s="20" t="s">
        <v>15</v>
      </c>
      <c r="C167" s="21">
        <v>463695</v>
      </c>
      <c r="D167" s="21">
        <v>463695</v>
      </c>
      <c r="E167" s="22">
        <v>861872733</v>
      </c>
      <c r="F167" s="23">
        <v>44211.664930555598</v>
      </c>
      <c r="G167" s="20" t="s">
        <v>16</v>
      </c>
      <c r="H167" s="22">
        <v>3835</v>
      </c>
      <c r="I167" s="20" t="s">
        <v>17</v>
      </c>
      <c r="J167" s="20" t="s">
        <v>301</v>
      </c>
      <c r="K167" s="20" t="s">
        <v>83</v>
      </c>
      <c r="L167" s="20" t="s">
        <v>302</v>
      </c>
      <c r="M167" s="20" t="s">
        <v>17</v>
      </c>
      <c r="N167" s="20" t="s">
        <v>17</v>
      </c>
    </row>
    <row r="168" spans="1:14">
      <c r="A168" s="24" t="s">
        <v>14</v>
      </c>
      <c r="B168" s="24" t="s">
        <v>15</v>
      </c>
      <c r="C168" s="25">
        <v>7621.58</v>
      </c>
      <c r="D168" s="25">
        <v>7621.58</v>
      </c>
      <c r="E168" s="26">
        <v>861897982</v>
      </c>
      <c r="F168" s="27">
        <v>44211.673206018502</v>
      </c>
      <c r="G168" s="24" t="s">
        <v>16</v>
      </c>
      <c r="H168" s="26">
        <v>3836</v>
      </c>
      <c r="I168" s="24" t="s">
        <v>17</v>
      </c>
      <c r="J168" s="24" t="s">
        <v>303</v>
      </c>
      <c r="K168" s="24" t="s">
        <v>54</v>
      </c>
      <c r="L168" s="24" t="s">
        <v>304</v>
      </c>
      <c r="M168" s="24" t="s">
        <v>17</v>
      </c>
      <c r="N168" s="24" t="s">
        <v>17</v>
      </c>
    </row>
    <row r="169" spans="1:14">
      <c r="A169" s="20" t="s">
        <v>14</v>
      </c>
      <c r="B169" s="20" t="s">
        <v>15</v>
      </c>
      <c r="C169" s="21">
        <v>474844</v>
      </c>
      <c r="D169" s="21">
        <v>474844</v>
      </c>
      <c r="E169" s="22">
        <v>861898249</v>
      </c>
      <c r="F169" s="23">
        <v>44211.673263888901</v>
      </c>
      <c r="G169" s="20" t="s">
        <v>16</v>
      </c>
      <c r="H169" s="22">
        <v>3837</v>
      </c>
      <c r="I169" s="20" t="s">
        <v>17</v>
      </c>
      <c r="J169" s="20" t="s">
        <v>305</v>
      </c>
      <c r="K169" s="20" t="s">
        <v>83</v>
      </c>
      <c r="L169" s="20" t="s">
        <v>302</v>
      </c>
      <c r="M169" s="20" t="s">
        <v>17</v>
      </c>
      <c r="N169" s="20" t="s">
        <v>17</v>
      </c>
    </row>
    <row r="170" spans="1:14">
      <c r="A170" s="24" t="s">
        <v>14</v>
      </c>
      <c r="B170" s="24" t="s">
        <v>15</v>
      </c>
      <c r="C170" s="25">
        <v>41</v>
      </c>
      <c r="D170" s="25">
        <v>41</v>
      </c>
      <c r="E170" s="26">
        <v>862072777</v>
      </c>
      <c r="F170" s="27">
        <v>44211.727071759298</v>
      </c>
      <c r="G170" s="24" t="s">
        <v>16</v>
      </c>
      <c r="H170" s="26">
        <v>3841</v>
      </c>
      <c r="I170" s="24" t="s">
        <v>17</v>
      </c>
      <c r="J170" s="24" t="s">
        <v>306</v>
      </c>
      <c r="K170" s="24" t="s">
        <v>54</v>
      </c>
      <c r="L170" s="24" t="s">
        <v>307</v>
      </c>
      <c r="M170" s="24" t="s">
        <v>17</v>
      </c>
      <c r="N170" s="24" t="s">
        <v>17</v>
      </c>
    </row>
    <row r="171" spans="1:14">
      <c r="B171" t="s">
        <v>146</v>
      </c>
      <c r="C171" s="16">
        <f>SUM(C90:C170)</f>
        <v>60281064.159999996</v>
      </c>
    </row>
    <row r="172" spans="1:14">
      <c r="B172" t="s">
        <v>147</v>
      </c>
      <c r="C172" s="17">
        <f>C89</f>
        <v>86584058</v>
      </c>
    </row>
    <row r="173" spans="1:14">
      <c r="B173" t="s">
        <v>148</v>
      </c>
      <c r="C173" s="28">
        <v>144513991.25999999</v>
      </c>
    </row>
    <row r="174" spans="1:14">
      <c r="B174" t="s">
        <v>149</v>
      </c>
      <c r="C174" s="29">
        <f>+C171+C172-C173</f>
        <v>2351130.900000006</v>
      </c>
      <c r="E174" s="30"/>
    </row>
    <row r="175" spans="1:14" s="35" customFormat="1">
      <c r="A175" s="31" t="s">
        <v>14</v>
      </c>
      <c r="B175" s="31" t="s">
        <v>15</v>
      </c>
      <c r="C175" s="32">
        <v>55253</v>
      </c>
      <c r="D175" s="32">
        <v>55253</v>
      </c>
      <c r="E175" s="33">
        <v>862222159</v>
      </c>
      <c r="F175" s="34">
        <v>44211.782662037003</v>
      </c>
      <c r="G175" s="31" t="s">
        <v>16</v>
      </c>
      <c r="H175" s="33">
        <v>3842</v>
      </c>
      <c r="I175" s="31" t="s">
        <v>17</v>
      </c>
      <c r="J175" s="31" t="s">
        <v>308</v>
      </c>
      <c r="K175" s="31" t="s">
        <v>22</v>
      </c>
      <c r="L175" s="31" t="s">
        <v>171</v>
      </c>
      <c r="M175" s="31" t="s">
        <v>17</v>
      </c>
      <c r="N175" s="31" t="s">
        <v>17</v>
      </c>
    </row>
    <row r="176" spans="1:14" s="35" customFormat="1">
      <c r="A176" s="31" t="s">
        <v>14</v>
      </c>
      <c r="B176" s="31" t="s">
        <v>15</v>
      </c>
      <c r="C176" s="32">
        <v>70345</v>
      </c>
      <c r="D176" s="32">
        <v>70345</v>
      </c>
      <c r="E176" s="33">
        <v>862229786</v>
      </c>
      <c r="F176" s="34">
        <v>44211.785798611098</v>
      </c>
      <c r="G176" s="31" t="s">
        <v>16</v>
      </c>
      <c r="H176" s="33">
        <v>3843</v>
      </c>
      <c r="I176" s="31" t="s">
        <v>17</v>
      </c>
      <c r="J176" s="31" t="s">
        <v>309</v>
      </c>
      <c r="K176" s="31" t="s">
        <v>22</v>
      </c>
      <c r="L176" s="31" t="s">
        <v>171</v>
      </c>
      <c r="M176" s="31" t="s">
        <v>17</v>
      </c>
      <c r="N176" s="31" t="s">
        <v>17</v>
      </c>
    </row>
    <row r="177" spans="1:14" s="35" customFormat="1">
      <c r="A177" s="31" t="s">
        <v>14</v>
      </c>
      <c r="B177" s="31" t="s">
        <v>15</v>
      </c>
      <c r="C177" s="32">
        <v>57952</v>
      </c>
      <c r="D177" s="32">
        <v>57952</v>
      </c>
      <c r="E177" s="33">
        <v>862242918</v>
      </c>
      <c r="F177" s="34">
        <v>44211.791261574101</v>
      </c>
      <c r="G177" s="31" t="s">
        <v>16</v>
      </c>
      <c r="H177" s="33">
        <v>3846</v>
      </c>
      <c r="I177" s="31" t="s">
        <v>17</v>
      </c>
      <c r="J177" s="31" t="s">
        <v>310</v>
      </c>
      <c r="K177" s="31" t="s">
        <v>22</v>
      </c>
      <c r="L177" s="31" t="s">
        <v>171</v>
      </c>
      <c r="M177" s="31" t="s">
        <v>17</v>
      </c>
      <c r="N177" s="31" t="s">
        <v>17</v>
      </c>
    </row>
    <row r="178" spans="1:14" s="35" customFormat="1">
      <c r="A178" s="31" t="s">
        <v>14</v>
      </c>
      <c r="B178" s="31" t="s">
        <v>15</v>
      </c>
      <c r="C178" s="32">
        <v>144863</v>
      </c>
      <c r="D178" s="32">
        <v>144863</v>
      </c>
      <c r="E178" s="33">
        <v>862250993</v>
      </c>
      <c r="F178" s="34">
        <v>44211.794432870403</v>
      </c>
      <c r="G178" s="31" t="s">
        <v>16</v>
      </c>
      <c r="H178" s="33">
        <v>3847</v>
      </c>
      <c r="I178" s="31" t="s">
        <v>17</v>
      </c>
      <c r="J178" s="31" t="s">
        <v>311</v>
      </c>
      <c r="K178" s="31" t="s">
        <v>22</v>
      </c>
      <c r="L178" s="31" t="s">
        <v>171</v>
      </c>
      <c r="M178" s="31" t="s">
        <v>17</v>
      </c>
      <c r="N178" s="31" t="s">
        <v>17</v>
      </c>
    </row>
    <row r="179" spans="1:14" s="35" customFormat="1">
      <c r="A179" s="31" t="s">
        <v>14</v>
      </c>
      <c r="B179" s="31" t="s">
        <v>15</v>
      </c>
      <c r="C179" s="32">
        <v>36853</v>
      </c>
      <c r="D179" s="32">
        <v>36853</v>
      </c>
      <c r="E179" s="33">
        <v>862258199</v>
      </c>
      <c r="F179" s="34">
        <v>44211.797500000001</v>
      </c>
      <c r="G179" s="31" t="s">
        <v>16</v>
      </c>
      <c r="H179" s="33">
        <v>3849</v>
      </c>
      <c r="I179" s="31" t="s">
        <v>17</v>
      </c>
      <c r="J179" s="31" t="s">
        <v>312</v>
      </c>
      <c r="K179" s="31" t="s">
        <v>22</v>
      </c>
      <c r="L179" s="31" t="s">
        <v>171</v>
      </c>
      <c r="M179" s="31" t="s">
        <v>17</v>
      </c>
      <c r="N179" s="31" t="s">
        <v>17</v>
      </c>
    </row>
    <row r="180" spans="1:14" s="35" customFormat="1">
      <c r="A180" s="31" t="s">
        <v>14</v>
      </c>
      <c r="B180" s="31" t="s">
        <v>15</v>
      </c>
      <c r="C180" s="32">
        <v>20489</v>
      </c>
      <c r="D180" s="32">
        <v>20489</v>
      </c>
      <c r="E180" s="33">
        <v>862264878</v>
      </c>
      <c r="F180" s="34">
        <v>44211.800416666701</v>
      </c>
      <c r="G180" s="31" t="s">
        <v>16</v>
      </c>
      <c r="H180" s="33">
        <v>3850</v>
      </c>
      <c r="I180" s="31" t="s">
        <v>17</v>
      </c>
      <c r="J180" s="31" t="s">
        <v>313</v>
      </c>
      <c r="K180" s="31" t="s">
        <v>22</v>
      </c>
      <c r="L180" s="31" t="s">
        <v>171</v>
      </c>
      <c r="M180" s="31" t="s">
        <v>17</v>
      </c>
      <c r="N180" s="31" t="s">
        <v>17</v>
      </c>
    </row>
    <row r="181" spans="1:14">
      <c r="A181" s="20" t="s">
        <v>14</v>
      </c>
      <c r="B181" s="20" t="s">
        <v>15</v>
      </c>
      <c r="C181" s="21">
        <v>194655</v>
      </c>
      <c r="D181" s="21">
        <v>194655</v>
      </c>
      <c r="E181" s="22">
        <v>863192124</v>
      </c>
      <c r="F181" s="23">
        <v>44212.722835648201</v>
      </c>
      <c r="G181" s="20" t="s">
        <v>16</v>
      </c>
      <c r="H181" s="22">
        <v>3858</v>
      </c>
      <c r="I181" s="20" t="s">
        <v>17</v>
      </c>
      <c r="J181" s="20" t="s">
        <v>314</v>
      </c>
      <c r="K181" s="20" t="s">
        <v>22</v>
      </c>
      <c r="L181" s="20" t="s">
        <v>315</v>
      </c>
      <c r="M181" s="20" t="s">
        <v>17</v>
      </c>
      <c r="N181" s="20" t="s">
        <v>17</v>
      </c>
    </row>
    <row r="182" spans="1:14">
      <c r="A182" s="24" t="s">
        <v>14</v>
      </c>
      <c r="B182" s="24" t="s">
        <v>15</v>
      </c>
      <c r="C182" s="25">
        <v>319850</v>
      </c>
      <c r="D182" s="25">
        <v>319850</v>
      </c>
      <c r="E182" s="26">
        <v>863201551</v>
      </c>
      <c r="F182" s="27">
        <v>44212.731006944399</v>
      </c>
      <c r="G182" s="24" t="s">
        <v>16</v>
      </c>
      <c r="H182" s="26">
        <v>3859</v>
      </c>
      <c r="I182" s="24" t="s">
        <v>17</v>
      </c>
      <c r="J182" s="24" t="s">
        <v>316</v>
      </c>
      <c r="K182" s="24" t="s">
        <v>22</v>
      </c>
      <c r="L182" s="24" t="s">
        <v>317</v>
      </c>
      <c r="M182" s="24" t="s">
        <v>17</v>
      </c>
      <c r="N182" s="24" t="s">
        <v>17</v>
      </c>
    </row>
    <row r="183" spans="1:14">
      <c r="A183" s="20" t="s">
        <v>14</v>
      </c>
      <c r="B183" s="20" t="s">
        <v>15</v>
      </c>
      <c r="C183" s="21">
        <v>15228</v>
      </c>
      <c r="D183" s="21">
        <v>15228</v>
      </c>
      <c r="E183" s="22">
        <v>864043950</v>
      </c>
      <c r="F183" s="23">
        <v>44214.337326388901</v>
      </c>
      <c r="G183" s="20" t="s">
        <v>16</v>
      </c>
      <c r="H183" s="22">
        <v>3860</v>
      </c>
      <c r="I183" s="20" t="s">
        <v>17</v>
      </c>
      <c r="J183" s="20" t="s">
        <v>318</v>
      </c>
      <c r="K183" s="20" t="s">
        <v>54</v>
      </c>
      <c r="L183" s="20" t="s">
        <v>319</v>
      </c>
      <c r="M183" s="20" t="s">
        <v>17</v>
      </c>
      <c r="N183" s="20" t="s">
        <v>17</v>
      </c>
    </row>
    <row r="184" spans="1:14">
      <c r="A184" s="24" t="s">
        <v>14</v>
      </c>
      <c r="B184" s="24" t="s">
        <v>15</v>
      </c>
      <c r="C184" s="25">
        <v>7502.98</v>
      </c>
      <c r="D184" s="25">
        <v>7502.98</v>
      </c>
      <c r="E184" s="26">
        <v>864110378</v>
      </c>
      <c r="F184" s="27">
        <v>44214.3759027778</v>
      </c>
      <c r="G184" s="24" t="s">
        <v>16</v>
      </c>
      <c r="H184" s="26">
        <v>3863</v>
      </c>
      <c r="I184" s="24" t="s">
        <v>17</v>
      </c>
      <c r="J184" s="24" t="s">
        <v>320</v>
      </c>
      <c r="K184" s="24" t="s">
        <v>54</v>
      </c>
      <c r="L184" s="24" t="s">
        <v>321</v>
      </c>
      <c r="M184" s="24" t="s">
        <v>17</v>
      </c>
      <c r="N184" s="24" t="s">
        <v>17</v>
      </c>
    </row>
    <row r="185" spans="1:14">
      <c r="A185" s="20" t="s">
        <v>14</v>
      </c>
      <c r="B185" s="20" t="s">
        <v>15</v>
      </c>
      <c r="C185" s="21">
        <v>20916</v>
      </c>
      <c r="D185" s="21">
        <v>20916</v>
      </c>
      <c r="E185" s="22">
        <v>864276302</v>
      </c>
      <c r="F185" s="23">
        <v>44214.447986111103</v>
      </c>
      <c r="G185" s="20" t="s">
        <v>16</v>
      </c>
      <c r="H185" s="22">
        <v>3864</v>
      </c>
      <c r="I185" s="20" t="s">
        <v>17</v>
      </c>
      <c r="J185" s="20" t="s">
        <v>322</v>
      </c>
      <c r="K185" s="20" t="s">
        <v>22</v>
      </c>
      <c r="L185" s="20" t="s">
        <v>323</v>
      </c>
      <c r="M185" s="20" t="s">
        <v>17</v>
      </c>
      <c r="N185" s="20" t="s">
        <v>17</v>
      </c>
    </row>
    <row r="186" spans="1:14">
      <c r="A186" s="24" t="s">
        <v>14</v>
      </c>
      <c r="B186" s="24" t="s">
        <v>15</v>
      </c>
      <c r="C186" s="25">
        <v>73778</v>
      </c>
      <c r="D186" s="25">
        <v>73778</v>
      </c>
      <c r="E186" s="26">
        <v>864302665</v>
      </c>
      <c r="F186" s="27">
        <v>44214.456550925897</v>
      </c>
      <c r="G186" s="24" t="s">
        <v>16</v>
      </c>
      <c r="H186" s="26">
        <v>3865</v>
      </c>
      <c r="I186" s="24" t="s">
        <v>17</v>
      </c>
      <c r="J186" s="24" t="s">
        <v>324</v>
      </c>
      <c r="K186" s="24" t="s">
        <v>22</v>
      </c>
      <c r="L186" s="24" t="s">
        <v>323</v>
      </c>
      <c r="M186" s="24" t="s">
        <v>17</v>
      </c>
      <c r="N186" s="24" t="s">
        <v>17</v>
      </c>
    </row>
    <row r="187" spans="1:14">
      <c r="A187" s="20" t="s">
        <v>14</v>
      </c>
      <c r="B187" s="20" t="s">
        <v>15</v>
      </c>
      <c r="C187" s="21">
        <v>89388</v>
      </c>
      <c r="D187" s="21">
        <v>89388</v>
      </c>
      <c r="E187" s="22">
        <v>864314390</v>
      </c>
      <c r="F187" s="23">
        <v>44214.460567129601</v>
      </c>
      <c r="G187" s="20" t="s">
        <v>16</v>
      </c>
      <c r="H187" s="22">
        <v>3866</v>
      </c>
      <c r="I187" s="20" t="s">
        <v>17</v>
      </c>
      <c r="J187" s="20" t="s">
        <v>325</v>
      </c>
      <c r="K187" s="20" t="s">
        <v>22</v>
      </c>
      <c r="L187" s="20" t="s">
        <v>323</v>
      </c>
      <c r="M187" s="20" t="s">
        <v>17</v>
      </c>
      <c r="N187" s="20" t="s">
        <v>17</v>
      </c>
    </row>
    <row r="188" spans="1:14">
      <c r="A188" s="24" t="s">
        <v>14</v>
      </c>
      <c r="B188" s="24" t="s">
        <v>15</v>
      </c>
      <c r="C188" s="25">
        <v>41511</v>
      </c>
      <c r="D188" s="25">
        <v>41511</v>
      </c>
      <c r="E188" s="26">
        <v>864321779</v>
      </c>
      <c r="F188" s="27">
        <v>44214.463148148097</v>
      </c>
      <c r="G188" s="24" t="s">
        <v>16</v>
      </c>
      <c r="H188" s="26">
        <v>3867</v>
      </c>
      <c r="I188" s="24" t="s">
        <v>17</v>
      </c>
      <c r="J188" s="24" t="s">
        <v>326</v>
      </c>
      <c r="K188" s="24" t="s">
        <v>22</v>
      </c>
      <c r="L188" s="24" t="s">
        <v>323</v>
      </c>
      <c r="M188" s="24" t="s">
        <v>17</v>
      </c>
      <c r="N188" s="24" t="s">
        <v>17</v>
      </c>
    </row>
    <row r="189" spans="1:14">
      <c r="A189" s="20" t="s">
        <v>14</v>
      </c>
      <c r="B189" s="20" t="s">
        <v>15</v>
      </c>
      <c r="C189" s="21">
        <v>15076</v>
      </c>
      <c r="D189" s="21">
        <v>15076</v>
      </c>
      <c r="E189" s="22">
        <v>864362973</v>
      </c>
      <c r="F189" s="23">
        <v>44214.477268518502</v>
      </c>
      <c r="G189" s="20" t="s">
        <v>16</v>
      </c>
      <c r="H189" s="22">
        <v>3868</v>
      </c>
      <c r="I189" s="20" t="s">
        <v>17</v>
      </c>
      <c r="J189" s="20" t="s">
        <v>327</v>
      </c>
      <c r="K189" s="20" t="s">
        <v>19</v>
      </c>
      <c r="L189" s="20" t="s">
        <v>328</v>
      </c>
      <c r="M189" s="20" t="s">
        <v>17</v>
      </c>
      <c r="N189" s="20" t="s">
        <v>17</v>
      </c>
    </row>
    <row r="190" spans="1:14">
      <c r="A190" s="24" t="s">
        <v>14</v>
      </c>
      <c r="B190" s="24" t="s">
        <v>15</v>
      </c>
      <c r="C190" s="25">
        <v>312</v>
      </c>
      <c r="D190" s="25">
        <v>312</v>
      </c>
      <c r="E190" s="26">
        <v>864380940</v>
      </c>
      <c r="F190" s="27">
        <v>44214.483599537001</v>
      </c>
      <c r="G190" s="24" t="s">
        <v>16</v>
      </c>
      <c r="H190" s="26">
        <v>3869</v>
      </c>
      <c r="I190" s="24" t="s">
        <v>17</v>
      </c>
      <c r="J190" s="24" t="s">
        <v>80</v>
      </c>
      <c r="K190" s="24" t="s">
        <v>275</v>
      </c>
      <c r="L190" s="24" t="s">
        <v>329</v>
      </c>
      <c r="M190" s="24" t="s">
        <v>17</v>
      </c>
      <c r="N190" s="24" t="s">
        <v>17</v>
      </c>
    </row>
    <row r="191" spans="1:14">
      <c r="A191" s="20" t="s">
        <v>14</v>
      </c>
      <c r="B191" s="20" t="s">
        <v>15</v>
      </c>
      <c r="C191" s="21">
        <v>409</v>
      </c>
      <c r="D191" s="21">
        <v>409</v>
      </c>
      <c r="E191" s="22">
        <v>864396567</v>
      </c>
      <c r="F191" s="23">
        <v>44214.4891319444</v>
      </c>
      <c r="G191" s="20" t="s">
        <v>16</v>
      </c>
      <c r="H191" s="22">
        <v>3871</v>
      </c>
      <c r="I191" s="20" t="s">
        <v>17</v>
      </c>
      <c r="J191" s="20" t="s">
        <v>330</v>
      </c>
      <c r="K191" s="20" t="s">
        <v>275</v>
      </c>
      <c r="L191" s="20" t="s">
        <v>329</v>
      </c>
      <c r="M191" s="20" t="s">
        <v>17</v>
      </c>
      <c r="N191" s="20" t="s">
        <v>17</v>
      </c>
    </row>
    <row r="192" spans="1:14">
      <c r="A192" s="24" t="s">
        <v>14</v>
      </c>
      <c r="B192" s="24" t="s">
        <v>15</v>
      </c>
      <c r="C192" s="25">
        <v>2976</v>
      </c>
      <c r="D192" s="25">
        <v>2976</v>
      </c>
      <c r="E192" s="26">
        <v>864476818</v>
      </c>
      <c r="F192" s="27">
        <v>44214.518935185202</v>
      </c>
      <c r="G192" s="24" t="s">
        <v>16</v>
      </c>
      <c r="H192" s="26">
        <v>3873</v>
      </c>
      <c r="I192" s="24" t="s">
        <v>17</v>
      </c>
      <c r="J192" s="24" t="s">
        <v>44</v>
      </c>
      <c r="K192" s="24" t="s">
        <v>22</v>
      </c>
      <c r="L192" s="24" t="s">
        <v>331</v>
      </c>
      <c r="M192" s="24" t="s">
        <v>17</v>
      </c>
      <c r="N192" s="24" t="s">
        <v>17</v>
      </c>
    </row>
    <row r="193" spans="1:14">
      <c r="A193" s="20" t="s">
        <v>14</v>
      </c>
      <c r="B193" s="20" t="s">
        <v>15</v>
      </c>
      <c r="C193" s="21">
        <v>50196</v>
      </c>
      <c r="D193" s="21">
        <v>50196</v>
      </c>
      <c r="E193" s="22">
        <v>864496350</v>
      </c>
      <c r="F193" s="23">
        <v>44214.527164351901</v>
      </c>
      <c r="G193" s="20" t="s">
        <v>16</v>
      </c>
      <c r="H193" s="22">
        <v>3874</v>
      </c>
      <c r="I193" s="20" t="s">
        <v>17</v>
      </c>
      <c r="J193" s="20" t="s">
        <v>332</v>
      </c>
      <c r="K193" s="20" t="s">
        <v>63</v>
      </c>
      <c r="L193" s="20" t="s">
        <v>333</v>
      </c>
      <c r="M193" s="20" t="s">
        <v>17</v>
      </c>
      <c r="N193" s="20" t="s">
        <v>17</v>
      </c>
    </row>
    <row r="194" spans="1:14">
      <c r="A194" s="24" t="s">
        <v>14</v>
      </c>
      <c r="B194" s="24" t="s">
        <v>15</v>
      </c>
      <c r="C194" s="25">
        <v>155312</v>
      </c>
      <c r="D194" s="25">
        <v>155312</v>
      </c>
      <c r="E194" s="26">
        <v>864502946</v>
      </c>
      <c r="F194" s="27">
        <v>44214.53</v>
      </c>
      <c r="G194" s="24" t="s">
        <v>16</v>
      </c>
      <c r="H194" s="26">
        <v>3875</v>
      </c>
      <c r="I194" s="24" t="s">
        <v>17</v>
      </c>
      <c r="J194" s="24" t="s">
        <v>332</v>
      </c>
      <c r="K194" s="24" t="s">
        <v>63</v>
      </c>
      <c r="L194" s="24" t="s">
        <v>333</v>
      </c>
      <c r="M194" s="24" t="s">
        <v>17</v>
      </c>
      <c r="N194" s="24" t="s">
        <v>17</v>
      </c>
    </row>
    <row r="195" spans="1:14">
      <c r="A195" s="20" t="s">
        <v>14</v>
      </c>
      <c r="B195" s="20" t="s">
        <v>15</v>
      </c>
      <c r="C195" s="21">
        <v>5433</v>
      </c>
      <c r="D195" s="21">
        <v>5433</v>
      </c>
      <c r="E195" s="22">
        <v>864706533</v>
      </c>
      <c r="F195" s="23">
        <v>44214.619710648098</v>
      </c>
      <c r="G195" s="20" t="s">
        <v>16</v>
      </c>
      <c r="H195" s="22">
        <v>3876</v>
      </c>
      <c r="I195" s="20" t="s">
        <v>17</v>
      </c>
      <c r="J195" s="20" t="s">
        <v>334</v>
      </c>
      <c r="K195" s="20" t="s">
        <v>22</v>
      </c>
      <c r="L195" s="20" t="s">
        <v>335</v>
      </c>
      <c r="M195" s="20" t="s">
        <v>17</v>
      </c>
      <c r="N195" s="20" t="s">
        <v>17</v>
      </c>
    </row>
    <row r="196" spans="1:14" s="41" customFormat="1">
      <c r="A196" s="37" t="s">
        <v>14</v>
      </c>
      <c r="B196" s="37" t="s">
        <v>15</v>
      </c>
      <c r="C196" s="38">
        <v>183183</v>
      </c>
      <c r="D196" s="38">
        <v>183183</v>
      </c>
      <c r="E196" s="39">
        <v>864892174</v>
      </c>
      <c r="F196" s="40">
        <v>44214.691030092603</v>
      </c>
      <c r="G196" s="37" t="s">
        <v>16</v>
      </c>
      <c r="H196" s="39">
        <v>3878</v>
      </c>
      <c r="I196" s="37" t="s">
        <v>17</v>
      </c>
      <c r="J196" s="37" t="s">
        <v>336</v>
      </c>
      <c r="K196" s="37" t="s">
        <v>337</v>
      </c>
      <c r="L196" s="37" t="s">
        <v>338</v>
      </c>
      <c r="M196" s="37" t="s">
        <v>17</v>
      </c>
      <c r="N196" s="37" t="s">
        <v>17</v>
      </c>
    </row>
    <row r="197" spans="1:14">
      <c r="A197" s="20" t="s">
        <v>14</v>
      </c>
      <c r="B197" s="20" t="s">
        <v>15</v>
      </c>
      <c r="C197" s="21">
        <v>430838</v>
      </c>
      <c r="D197" s="21">
        <v>430838</v>
      </c>
      <c r="E197" s="22">
        <v>864896841</v>
      </c>
      <c r="F197" s="23">
        <v>44214.693124999998</v>
      </c>
      <c r="G197" s="20" t="s">
        <v>16</v>
      </c>
      <c r="H197" s="22">
        <v>3879</v>
      </c>
      <c r="I197" s="20" t="s">
        <v>17</v>
      </c>
      <c r="J197" s="20" t="s">
        <v>339</v>
      </c>
      <c r="K197" s="20" t="s">
        <v>340</v>
      </c>
      <c r="L197" s="20" t="s">
        <v>341</v>
      </c>
      <c r="M197" s="20" t="s">
        <v>17</v>
      </c>
      <c r="N197" s="20" t="s">
        <v>17</v>
      </c>
    </row>
    <row r="198" spans="1:14" s="41" customFormat="1">
      <c r="A198" s="37" t="s">
        <v>14</v>
      </c>
      <c r="B198" s="37" t="s">
        <v>15</v>
      </c>
      <c r="C198" s="38">
        <v>2346</v>
      </c>
      <c r="D198" s="38">
        <v>2346</v>
      </c>
      <c r="E198" s="39">
        <v>864903595</v>
      </c>
      <c r="F198" s="40">
        <v>44214.696053240703</v>
      </c>
      <c r="G198" s="37" t="s">
        <v>16</v>
      </c>
      <c r="H198" s="39">
        <v>3880</v>
      </c>
      <c r="I198" s="37" t="s">
        <v>17</v>
      </c>
      <c r="J198" s="37" t="s">
        <v>44</v>
      </c>
      <c r="K198" s="37" t="s">
        <v>337</v>
      </c>
      <c r="L198" s="37" t="s">
        <v>338</v>
      </c>
      <c r="M198" s="37" t="s">
        <v>17</v>
      </c>
      <c r="N198" s="37" t="s">
        <v>17</v>
      </c>
    </row>
    <row r="199" spans="1:14">
      <c r="A199" s="20" t="s">
        <v>14</v>
      </c>
      <c r="B199" s="20" t="s">
        <v>15</v>
      </c>
      <c r="C199" s="21">
        <v>196966.51</v>
      </c>
      <c r="D199" s="21">
        <v>196966.51</v>
      </c>
      <c r="E199" s="22">
        <v>865410260</v>
      </c>
      <c r="F199" s="23">
        <v>44215.346527777801</v>
      </c>
      <c r="G199" s="20" t="s">
        <v>16</v>
      </c>
      <c r="H199" s="22">
        <v>3884</v>
      </c>
      <c r="I199" s="20" t="s">
        <v>17</v>
      </c>
      <c r="J199" s="20" t="s">
        <v>342</v>
      </c>
      <c r="K199" s="20" t="s">
        <v>54</v>
      </c>
      <c r="L199" s="20" t="s">
        <v>343</v>
      </c>
      <c r="M199" s="20" t="s">
        <v>17</v>
      </c>
      <c r="N199" s="20" t="s">
        <v>17</v>
      </c>
    </row>
    <row r="200" spans="1:14">
      <c r="A200" s="24" t="s">
        <v>14</v>
      </c>
      <c r="B200" s="24" t="s">
        <v>15</v>
      </c>
      <c r="C200" s="25">
        <v>25677</v>
      </c>
      <c r="D200" s="25">
        <v>25677</v>
      </c>
      <c r="E200" s="26">
        <v>865656175</v>
      </c>
      <c r="F200" s="27">
        <v>44215.469884259299</v>
      </c>
      <c r="G200" s="24" t="s">
        <v>16</v>
      </c>
      <c r="H200" s="26">
        <v>3887</v>
      </c>
      <c r="I200" s="24" t="s">
        <v>17</v>
      </c>
      <c r="J200" s="24" t="s">
        <v>176</v>
      </c>
      <c r="K200" s="24" t="s">
        <v>54</v>
      </c>
      <c r="L200" s="24" t="s">
        <v>344</v>
      </c>
      <c r="M200" s="24" t="s">
        <v>17</v>
      </c>
      <c r="N200" s="24" t="s">
        <v>17</v>
      </c>
    </row>
    <row r="201" spans="1:14">
      <c r="A201" s="20" t="s">
        <v>14</v>
      </c>
      <c r="B201" s="20" t="s">
        <v>15</v>
      </c>
      <c r="C201" s="21">
        <v>640.29</v>
      </c>
      <c r="D201" s="21">
        <v>640.29</v>
      </c>
      <c r="E201" s="22">
        <v>865701612</v>
      </c>
      <c r="F201" s="23">
        <v>44215.489305555602</v>
      </c>
      <c r="G201" s="20" t="s">
        <v>16</v>
      </c>
      <c r="H201" s="22">
        <v>3888</v>
      </c>
      <c r="I201" s="20" t="s">
        <v>17</v>
      </c>
      <c r="J201" s="20" t="s">
        <v>345</v>
      </c>
      <c r="K201" s="20" t="s">
        <v>54</v>
      </c>
      <c r="L201" s="20" t="s">
        <v>346</v>
      </c>
      <c r="M201" s="20" t="s">
        <v>17</v>
      </c>
      <c r="N201" s="20" t="s">
        <v>17</v>
      </c>
    </row>
    <row r="202" spans="1:14" s="41" customFormat="1">
      <c r="A202" s="37" t="s">
        <v>14</v>
      </c>
      <c r="B202" s="37" t="s">
        <v>15</v>
      </c>
      <c r="C202" s="38">
        <v>263.56</v>
      </c>
      <c r="D202" s="38">
        <v>263.56</v>
      </c>
      <c r="E202" s="39">
        <v>865723865</v>
      </c>
      <c r="F202" s="40">
        <v>44215.4988310185</v>
      </c>
      <c r="G202" s="37" t="s">
        <v>16</v>
      </c>
      <c r="H202" s="39">
        <v>3889</v>
      </c>
      <c r="I202" s="37" t="s">
        <v>17</v>
      </c>
      <c r="J202" s="37" t="s">
        <v>347</v>
      </c>
      <c r="K202" s="37" t="s">
        <v>348</v>
      </c>
      <c r="L202" s="37" t="s">
        <v>348</v>
      </c>
      <c r="M202" s="37" t="s">
        <v>17</v>
      </c>
      <c r="N202" s="37" t="s">
        <v>17</v>
      </c>
    </row>
    <row r="203" spans="1:14">
      <c r="A203" s="20" t="s">
        <v>14</v>
      </c>
      <c r="B203" s="20" t="s">
        <v>15</v>
      </c>
      <c r="C203" s="21">
        <v>3451</v>
      </c>
      <c r="D203" s="21">
        <v>3451</v>
      </c>
      <c r="E203" s="22">
        <v>865815398</v>
      </c>
      <c r="F203" s="23">
        <v>44215.545543981498</v>
      </c>
      <c r="G203" s="20" t="s">
        <v>16</v>
      </c>
      <c r="H203" s="22">
        <v>3890</v>
      </c>
      <c r="I203" s="20" t="s">
        <v>17</v>
      </c>
      <c r="J203" s="20" t="s">
        <v>349</v>
      </c>
      <c r="K203" s="20" t="s">
        <v>54</v>
      </c>
      <c r="L203" s="20" t="s">
        <v>350</v>
      </c>
      <c r="M203" s="20" t="s">
        <v>17</v>
      </c>
      <c r="N203" s="20" t="s">
        <v>17</v>
      </c>
    </row>
    <row r="204" spans="1:14">
      <c r="A204" s="24" t="s">
        <v>14</v>
      </c>
      <c r="B204" s="24" t="s">
        <v>15</v>
      </c>
      <c r="C204" s="25">
        <v>1008</v>
      </c>
      <c r="D204" s="25">
        <v>1008</v>
      </c>
      <c r="E204" s="26">
        <v>865962323</v>
      </c>
      <c r="F204" s="27">
        <v>44215.623206018499</v>
      </c>
      <c r="G204" s="24" t="s">
        <v>16</v>
      </c>
      <c r="H204" s="26">
        <v>3891</v>
      </c>
      <c r="I204" s="24" t="s">
        <v>17</v>
      </c>
      <c r="J204" s="24" t="s">
        <v>351</v>
      </c>
      <c r="K204" s="24" t="s">
        <v>54</v>
      </c>
      <c r="L204" s="24" t="s">
        <v>352</v>
      </c>
      <c r="M204" s="24" t="s">
        <v>17</v>
      </c>
      <c r="N204" s="24" t="s">
        <v>17</v>
      </c>
    </row>
    <row r="205" spans="1:14">
      <c r="A205" s="20" t="s">
        <v>14</v>
      </c>
      <c r="B205" s="20" t="s">
        <v>15</v>
      </c>
      <c r="C205" s="21">
        <v>9510</v>
      </c>
      <c r="D205" s="21">
        <v>9510</v>
      </c>
      <c r="E205" s="22">
        <v>865977569</v>
      </c>
      <c r="F205" s="23">
        <v>44215.630243055602</v>
      </c>
      <c r="G205" s="20" t="s">
        <v>16</v>
      </c>
      <c r="H205" s="22">
        <v>3892</v>
      </c>
      <c r="I205" s="20" t="s">
        <v>17</v>
      </c>
      <c r="J205" s="20" t="s">
        <v>353</v>
      </c>
      <c r="K205" s="20" t="s">
        <v>54</v>
      </c>
      <c r="L205" s="20" t="s">
        <v>354</v>
      </c>
      <c r="M205" s="20" t="s">
        <v>17</v>
      </c>
      <c r="N205" s="20" t="s">
        <v>17</v>
      </c>
    </row>
    <row r="206" spans="1:14">
      <c r="A206" s="24" t="s">
        <v>14</v>
      </c>
      <c r="B206" s="24" t="s">
        <v>15</v>
      </c>
      <c r="C206" s="25">
        <v>27454</v>
      </c>
      <c r="D206" s="25">
        <v>27454</v>
      </c>
      <c r="E206" s="26">
        <v>866112681</v>
      </c>
      <c r="F206" s="27">
        <v>44215.693263888897</v>
      </c>
      <c r="G206" s="24" t="s">
        <v>16</v>
      </c>
      <c r="H206" s="26">
        <v>3894</v>
      </c>
      <c r="I206" s="24" t="s">
        <v>17</v>
      </c>
      <c r="J206" s="24" t="s">
        <v>355</v>
      </c>
      <c r="K206" s="24" t="s">
        <v>221</v>
      </c>
      <c r="L206" s="24" t="s">
        <v>356</v>
      </c>
      <c r="M206" s="24" t="s">
        <v>17</v>
      </c>
      <c r="N206" s="24" t="s">
        <v>17</v>
      </c>
    </row>
    <row r="207" spans="1:14">
      <c r="A207" s="20" t="s">
        <v>14</v>
      </c>
      <c r="B207" s="20" t="s">
        <v>15</v>
      </c>
      <c r="C207" s="21">
        <v>308.12</v>
      </c>
      <c r="D207" s="21">
        <v>308.12</v>
      </c>
      <c r="E207" s="22">
        <v>866144653</v>
      </c>
      <c r="F207" s="23">
        <v>44215.710868055598</v>
      </c>
      <c r="G207" s="20" t="s">
        <v>16</v>
      </c>
      <c r="H207" s="22">
        <v>3895</v>
      </c>
      <c r="I207" s="20" t="s">
        <v>17</v>
      </c>
      <c r="J207" s="20" t="s">
        <v>357</v>
      </c>
      <c r="K207" s="20" t="s">
        <v>22</v>
      </c>
      <c r="L207" s="20" t="s">
        <v>358</v>
      </c>
      <c r="M207" s="20" t="s">
        <v>17</v>
      </c>
      <c r="N207" s="20" t="s">
        <v>17</v>
      </c>
    </row>
    <row r="208" spans="1:14">
      <c r="A208" s="24" t="s">
        <v>14</v>
      </c>
      <c r="B208" s="24" t="s">
        <v>15</v>
      </c>
      <c r="C208" s="25">
        <v>135.94</v>
      </c>
      <c r="D208" s="25">
        <v>135.94</v>
      </c>
      <c r="E208" s="26">
        <v>866156560</v>
      </c>
      <c r="F208" s="27">
        <v>44215.717476851903</v>
      </c>
      <c r="G208" s="24" t="s">
        <v>16</v>
      </c>
      <c r="H208" s="26">
        <v>3896</v>
      </c>
      <c r="I208" s="24" t="s">
        <v>17</v>
      </c>
      <c r="J208" s="24" t="s">
        <v>359</v>
      </c>
      <c r="K208" s="24" t="s">
        <v>22</v>
      </c>
      <c r="L208" s="24" t="s">
        <v>358</v>
      </c>
      <c r="M208" s="24" t="s">
        <v>17</v>
      </c>
      <c r="N208" s="24" t="s">
        <v>17</v>
      </c>
    </row>
    <row r="209" spans="1:14">
      <c r="A209" s="20" t="s">
        <v>14</v>
      </c>
      <c r="B209" s="20" t="s">
        <v>15</v>
      </c>
      <c r="C209" s="21">
        <v>946.27</v>
      </c>
      <c r="D209" s="21">
        <v>946.27</v>
      </c>
      <c r="E209" s="22">
        <v>866172971</v>
      </c>
      <c r="F209" s="23">
        <v>44215.726724537002</v>
      </c>
      <c r="G209" s="20" t="s">
        <v>16</v>
      </c>
      <c r="H209" s="22">
        <v>3897</v>
      </c>
      <c r="I209" s="20" t="s">
        <v>17</v>
      </c>
      <c r="J209" s="20" t="s">
        <v>360</v>
      </c>
      <c r="K209" s="20" t="s">
        <v>361</v>
      </c>
      <c r="L209" s="20" t="s">
        <v>362</v>
      </c>
      <c r="M209" s="20" t="s">
        <v>17</v>
      </c>
      <c r="N209" s="20" t="s">
        <v>17</v>
      </c>
    </row>
    <row r="210" spans="1:14">
      <c r="A210" s="24" t="s">
        <v>14</v>
      </c>
      <c r="B210" s="24" t="s">
        <v>15</v>
      </c>
      <c r="C210" s="25">
        <v>222782.6</v>
      </c>
      <c r="D210" s="25">
        <v>222782.6</v>
      </c>
      <c r="E210" s="26">
        <v>866200547</v>
      </c>
      <c r="F210" s="27">
        <v>44215.7432638889</v>
      </c>
      <c r="G210" s="24" t="s">
        <v>16</v>
      </c>
      <c r="H210" s="26">
        <v>3898</v>
      </c>
      <c r="I210" s="24" t="s">
        <v>17</v>
      </c>
      <c r="J210" s="24" t="s">
        <v>363</v>
      </c>
      <c r="K210" s="24" t="s">
        <v>228</v>
      </c>
      <c r="L210" s="24" t="s">
        <v>364</v>
      </c>
      <c r="M210" s="24" t="s">
        <v>17</v>
      </c>
      <c r="N210" s="24" t="s">
        <v>17</v>
      </c>
    </row>
    <row r="211" spans="1:14">
      <c r="A211" s="20" t="s">
        <v>14</v>
      </c>
      <c r="B211" s="20" t="s">
        <v>15</v>
      </c>
      <c r="C211" s="21">
        <v>776910</v>
      </c>
      <c r="D211" s="21">
        <v>776910</v>
      </c>
      <c r="E211" s="22">
        <v>866625467</v>
      </c>
      <c r="F211" s="23">
        <v>44216.3843865741</v>
      </c>
      <c r="G211" s="20" t="s">
        <v>16</v>
      </c>
      <c r="H211" s="22">
        <v>3901</v>
      </c>
      <c r="I211" s="20" t="s">
        <v>17</v>
      </c>
      <c r="J211" s="20" t="s">
        <v>99</v>
      </c>
      <c r="K211" s="20" t="s">
        <v>100</v>
      </c>
      <c r="L211" s="20" t="s">
        <v>101</v>
      </c>
      <c r="M211" s="20" t="s">
        <v>17</v>
      </c>
      <c r="N211" s="20" t="s">
        <v>17</v>
      </c>
    </row>
    <row r="212" spans="1:14">
      <c r="A212" s="24" t="s">
        <v>14</v>
      </c>
      <c r="B212" s="24" t="s">
        <v>15</v>
      </c>
      <c r="C212" s="25">
        <v>52074194</v>
      </c>
      <c r="D212" s="25">
        <v>52074194</v>
      </c>
      <c r="E212" s="26">
        <v>866638395</v>
      </c>
      <c r="F212" s="27">
        <v>44216.3909375</v>
      </c>
      <c r="G212" s="24" t="s">
        <v>16</v>
      </c>
      <c r="H212" s="26">
        <v>3902</v>
      </c>
      <c r="I212" s="24" t="s">
        <v>17</v>
      </c>
      <c r="J212" s="24" t="s">
        <v>365</v>
      </c>
      <c r="K212" s="24" t="s">
        <v>22</v>
      </c>
      <c r="L212" s="24" t="s">
        <v>366</v>
      </c>
      <c r="M212" s="24" t="s">
        <v>17</v>
      </c>
      <c r="N212" s="24" t="s">
        <v>17</v>
      </c>
    </row>
    <row r="213" spans="1:14">
      <c r="A213" s="20" t="s">
        <v>14</v>
      </c>
      <c r="B213" s="20" t="s">
        <v>15</v>
      </c>
      <c r="C213" s="21">
        <v>54411</v>
      </c>
      <c r="D213" s="21">
        <v>54411</v>
      </c>
      <c r="E213" s="22">
        <v>866739990</v>
      </c>
      <c r="F213" s="23">
        <v>44216.4387615741</v>
      </c>
      <c r="G213" s="20" t="s">
        <v>16</v>
      </c>
      <c r="H213" s="22">
        <v>3905</v>
      </c>
      <c r="I213" s="20" t="s">
        <v>17</v>
      </c>
      <c r="J213" s="20" t="s">
        <v>367</v>
      </c>
      <c r="K213" s="20" t="s">
        <v>54</v>
      </c>
      <c r="L213" s="20" t="s">
        <v>368</v>
      </c>
      <c r="M213" s="20" t="s">
        <v>17</v>
      </c>
      <c r="N213" s="20" t="s">
        <v>17</v>
      </c>
    </row>
    <row r="214" spans="1:14">
      <c r="A214" s="24" t="s">
        <v>14</v>
      </c>
      <c r="B214" s="24" t="s">
        <v>15</v>
      </c>
      <c r="C214" s="25">
        <v>86634.04</v>
      </c>
      <c r="D214" s="25">
        <v>86634.04</v>
      </c>
      <c r="E214" s="26">
        <v>866757551</v>
      </c>
      <c r="F214" s="27">
        <v>44216.446400462999</v>
      </c>
      <c r="G214" s="24" t="s">
        <v>16</v>
      </c>
      <c r="H214" s="26">
        <v>3907</v>
      </c>
      <c r="I214" s="24" t="s">
        <v>17</v>
      </c>
      <c r="J214" s="24" t="s">
        <v>369</v>
      </c>
      <c r="K214" s="24" t="s">
        <v>275</v>
      </c>
      <c r="L214" s="24" t="s">
        <v>370</v>
      </c>
      <c r="M214" s="24" t="s">
        <v>17</v>
      </c>
      <c r="N214" s="24" t="s">
        <v>17</v>
      </c>
    </row>
    <row r="215" spans="1:14">
      <c r="A215" s="20" t="s">
        <v>14</v>
      </c>
      <c r="B215" s="20" t="s">
        <v>15</v>
      </c>
      <c r="C215" s="21">
        <v>150874</v>
      </c>
      <c r="D215" s="21">
        <v>150874</v>
      </c>
      <c r="E215" s="22">
        <v>866832703</v>
      </c>
      <c r="F215" s="23">
        <v>44216.479050925896</v>
      </c>
      <c r="G215" s="20" t="s">
        <v>16</v>
      </c>
      <c r="H215" s="22">
        <v>3908</v>
      </c>
      <c r="I215" s="20" t="s">
        <v>17</v>
      </c>
      <c r="J215" s="20" t="s">
        <v>371</v>
      </c>
      <c r="K215" s="20" t="s">
        <v>372</v>
      </c>
      <c r="L215" s="20" t="s">
        <v>373</v>
      </c>
      <c r="M215" s="20" t="s">
        <v>17</v>
      </c>
      <c r="N215" s="20" t="s">
        <v>17</v>
      </c>
    </row>
    <row r="216" spans="1:14">
      <c r="A216" s="24" t="s">
        <v>14</v>
      </c>
      <c r="B216" s="24" t="s">
        <v>15</v>
      </c>
      <c r="C216" s="25">
        <v>1876</v>
      </c>
      <c r="D216" s="25">
        <v>1876</v>
      </c>
      <c r="E216" s="26">
        <v>866849584</v>
      </c>
      <c r="F216" s="27">
        <v>44216.486423611103</v>
      </c>
      <c r="G216" s="24" t="s">
        <v>16</v>
      </c>
      <c r="H216" s="26">
        <v>3909</v>
      </c>
      <c r="I216" s="24" t="s">
        <v>17</v>
      </c>
      <c r="J216" s="24" t="s">
        <v>374</v>
      </c>
      <c r="K216" s="24" t="s">
        <v>54</v>
      </c>
      <c r="L216" s="24" t="s">
        <v>375</v>
      </c>
      <c r="M216" s="24" t="s">
        <v>17</v>
      </c>
      <c r="N216" s="24" t="s">
        <v>17</v>
      </c>
    </row>
    <row r="217" spans="1:14">
      <c r="A217" s="20" t="s">
        <v>14</v>
      </c>
      <c r="B217" s="20" t="s">
        <v>15</v>
      </c>
      <c r="C217" s="21">
        <v>605030</v>
      </c>
      <c r="D217" s="21">
        <v>605030</v>
      </c>
      <c r="E217" s="22">
        <v>866910905</v>
      </c>
      <c r="F217" s="23">
        <v>44216.5144560185</v>
      </c>
      <c r="G217" s="20" t="s">
        <v>16</v>
      </c>
      <c r="H217" s="22">
        <v>3910</v>
      </c>
      <c r="I217" s="20" t="s">
        <v>17</v>
      </c>
      <c r="J217" s="20" t="s">
        <v>376</v>
      </c>
      <c r="K217" s="20" t="s">
        <v>54</v>
      </c>
      <c r="L217" s="20" t="s">
        <v>368</v>
      </c>
      <c r="M217" s="20" t="s">
        <v>17</v>
      </c>
      <c r="N217" s="20" t="s">
        <v>17</v>
      </c>
    </row>
    <row r="218" spans="1:14">
      <c r="A218" s="24" t="s">
        <v>14</v>
      </c>
      <c r="B218" s="24" t="s">
        <v>15</v>
      </c>
      <c r="C218" s="25">
        <v>3211002</v>
      </c>
      <c r="D218" s="25">
        <v>3211002</v>
      </c>
      <c r="E218" s="26">
        <v>867004051</v>
      </c>
      <c r="F218" s="27">
        <v>44216.564548611103</v>
      </c>
      <c r="G218" s="24" t="s">
        <v>16</v>
      </c>
      <c r="H218" s="26">
        <v>3911</v>
      </c>
      <c r="I218" s="24" t="s">
        <v>17</v>
      </c>
      <c r="J218" s="24" t="s">
        <v>301</v>
      </c>
      <c r="K218" s="24" t="s">
        <v>83</v>
      </c>
      <c r="L218" s="24" t="s">
        <v>302</v>
      </c>
      <c r="M218" s="24" t="s">
        <v>17</v>
      </c>
      <c r="N218" s="24" t="s">
        <v>17</v>
      </c>
    </row>
    <row r="219" spans="1:14">
      <c r="A219" s="20" t="s">
        <v>14</v>
      </c>
      <c r="B219" s="20" t="s">
        <v>15</v>
      </c>
      <c r="C219" s="21">
        <v>4287127</v>
      </c>
      <c r="D219" s="21">
        <v>4287127</v>
      </c>
      <c r="E219" s="22">
        <v>867013883</v>
      </c>
      <c r="F219" s="23">
        <v>44216.570185185199</v>
      </c>
      <c r="G219" s="20" t="s">
        <v>16</v>
      </c>
      <c r="H219" s="22">
        <v>3912</v>
      </c>
      <c r="I219" s="20" t="s">
        <v>17</v>
      </c>
      <c r="J219" s="20" t="s">
        <v>305</v>
      </c>
      <c r="K219" s="20" t="s">
        <v>83</v>
      </c>
      <c r="L219" s="20" t="s">
        <v>302</v>
      </c>
      <c r="M219" s="20" t="s">
        <v>17</v>
      </c>
      <c r="N219" s="20" t="s">
        <v>17</v>
      </c>
    </row>
    <row r="220" spans="1:14">
      <c r="A220" s="24" t="s">
        <v>14</v>
      </c>
      <c r="B220" s="24" t="s">
        <v>15</v>
      </c>
      <c r="C220" s="25">
        <v>2006.92</v>
      </c>
      <c r="D220" s="25">
        <v>2006.92</v>
      </c>
      <c r="E220" s="26">
        <v>867076737</v>
      </c>
      <c r="F220" s="27">
        <v>44216.602523148104</v>
      </c>
      <c r="G220" s="24" t="s">
        <v>16</v>
      </c>
      <c r="H220" s="26">
        <v>3916</v>
      </c>
      <c r="I220" s="24" t="s">
        <v>17</v>
      </c>
      <c r="J220" s="24" t="s">
        <v>268</v>
      </c>
      <c r="K220" s="24" t="s">
        <v>54</v>
      </c>
      <c r="L220" s="24" t="s">
        <v>377</v>
      </c>
      <c r="M220" s="24" t="s">
        <v>17</v>
      </c>
      <c r="N220" s="24" t="s">
        <v>17</v>
      </c>
    </row>
    <row r="221" spans="1:14">
      <c r="A221" s="20" t="s">
        <v>14</v>
      </c>
      <c r="B221" s="20" t="s">
        <v>15</v>
      </c>
      <c r="C221" s="21">
        <v>866</v>
      </c>
      <c r="D221" s="21">
        <v>866</v>
      </c>
      <c r="E221" s="22">
        <v>867090227</v>
      </c>
      <c r="F221" s="23">
        <v>44216.608900462998</v>
      </c>
      <c r="G221" s="20" t="s">
        <v>16</v>
      </c>
      <c r="H221" s="22">
        <v>3917</v>
      </c>
      <c r="I221" s="20" t="s">
        <v>17</v>
      </c>
      <c r="J221" s="20" t="s">
        <v>378</v>
      </c>
      <c r="K221" s="20" t="s">
        <v>379</v>
      </c>
      <c r="L221" s="20" t="s">
        <v>380</v>
      </c>
      <c r="M221" s="20" t="s">
        <v>17</v>
      </c>
      <c r="N221" s="20" t="s">
        <v>17</v>
      </c>
    </row>
    <row r="222" spans="1:14">
      <c r="A222" s="24" t="s">
        <v>14</v>
      </c>
      <c r="B222" s="24" t="s">
        <v>15</v>
      </c>
      <c r="C222" s="25">
        <v>191.73</v>
      </c>
      <c r="D222" s="25">
        <v>191.73</v>
      </c>
      <c r="E222" s="26">
        <v>867120338</v>
      </c>
      <c r="F222" s="27">
        <v>44216.622812499998</v>
      </c>
      <c r="G222" s="24" t="s">
        <v>16</v>
      </c>
      <c r="H222" s="26">
        <v>3918</v>
      </c>
      <c r="I222" s="24" t="s">
        <v>17</v>
      </c>
      <c r="J222" s="24" t="s">
        <v>381</v>
      </c>
      <c r="K222" s="24" t="s">
        <v>54</v>
      </c>
      <c r="L222" s="24" t="s">
        <v>382</v>
      </c>
      <c r="M222" s="24" t="s">
        <v>17</v>
      </c>
      <c r="N222" s="24" t="s">
        <v>17</v>
      </c>
    </row>
    <row r="223" spans="1:14">
      <c r="A223" s="20" t="s">
        <v>14</v>
      </c>
      <c r="B223" s="20" t="s">
        <v>15</v>
      </c>
      <c r="C223" s="21">
        <v>751.41</v>
      </c>
      <c r="D223" s="21">
        <v>751.41</v>
      </c>
      <c r="E223" s="22">
        <v>867124797</v>
      </c>
      <c r="F223" s="23">
        <v>44216.6247337963</v>
      </c>
      <c r="G223" s="20" t="s">
        <v>16</v>
      </c>
      <c r="H223" s="22">
        <v>3919</v>
      </c>
      <c r="I223" s="20" t="s">
        <v>17</v>
      </c>
      <c r="J223" s="20" t="s">
        <v>176</v>
      </c>
      <c r="K223" s="20" t="s">
        <v>54</v>
      </c>
      <c r="L223" s="20" t="s">
        <v>383</v>
      </c>
      <c r="M223" s="20" t="s">
        <v>17</v>
      </c>
      <c r="N223" s="20" t="s">
        <v>17</v>
      </c>
    </row>
    <row r="224" spans="1:14">
      <c r="A224" s="24" t="s">
        <v>14</v>
      </c>
      <c r="B224" s="24" t="s">
        <v>15</v>
      </c>
      <c r="C224" s="25">
        <v>181131</v>
      </c>
      <c r="D224" s="25">
        <v>181131</v>
      </c>
      <c r="E224" s="26">
        <v>867354126</v>
      </c>
      <c r="F224" s="27">
        <v>44216.737268518496</v>
      </c>
      <c r="G224" s="24" t="s">
        <v>16</v>
      </c>
      <c r="H224" s="26">
        <v>3926</v>
      </c>
      <c r="I224" s="24" t="s">
        <v>17</v>
      </c>
      <c r="J224" s="24" t="s">
        <v>384</v>
      </c>
      <c r="K224" s="24" t="s">
        <v>114</v>
      </c>
      <c r="L224" s="24" t="s">
        <v>385</v>
      </c>
      <c r="M224" s="24" t="s">
        <v>17</v>
      </c>
      <c r="N224" s="24" t="s">
        <v>17</v>
      </c>
    </row>
    <row r="225" spans="1:14">
      <c r="A225" s="20" t="s">
        <v>14</v>
      </c>
      <c r="B225" s="20" t="s">
        <v>15</v>
      </c>
      <c r="C225" s="21">
        <v>9018.64</v>
      </c>
      <c r="D225" s="21">
        <v>9018.64</v>
      </c>
      <c r="E225" s="22">
        <v>867413101</v>
      </c>
      <c r="F225" s="23">
        <v>44216.771944444401</v>
      </c>
      <c r="G225" s="20" t="s">
        <v>16</v>
      </c>
      <c r="H225" s="22">
        <v>3927</v>
      </c>
      <c r="I225" s="20" t="s">
        <v>17</v>
      </c>
      <c r="J225" s="20" t="s">
        <v>386</v>
      </c>
      <c r="K225" s="20" t="s">
        <v>387</v>
      </c>
      <c r="L225" s="20" t="s">
        <v>388</v>
      </c>
      <c r="M225" s="20" t="s">
        <v>17</v>
      </c>
      <c r="N225" s="20" t="s">
        <v>17</v>
      </c>
    </row>
    <row r="226" spans="1:14">
      <c r="A226" s="24" t="s">
        <v>14</v>
      </c>
      <c r="B226" s="24" t="s">
        <v>15</v>
      </c>
      <c r="C226" s="25">
        <v>109832</v>
      </c>
      <c r="D226" s="25">
        <v>109832</v>
      </c>
      <c r="E226" s="26">
        <v>867712419</v>
      </c>
      <c r="F226" s="27">
        <v>44217.278252314798</v>
      </c>
      <c r="G226" s="24" t="s">
        <v>16</v>
      </c>
      <c r="H226" s="26">
        <v>3931</v>
      </c>
      <c r="I226" s="24" t="s">
        <v>17</v>
      </c>
      <c r="J226" s="24" t="s">
        <v>389</v>
      </c>
      <c r="K226" s="24" t="s">
        <v>275</v>
      </c>
      <c r="L226" s="24" t="s">
        <v>390</v>
      </c>
      <c r="M226" s="24" t="s">
        <v>17</v>
      </c>
      <c r="N226" s="24" t="s">
        <v>17</v>
      </c>
    </row>
    <row r="227" spans="1:14">
      <c r="A227" s="20" t="s">
        <v>14</v>
      </c>
      <c r="B227" s="20" t="s">
        <v>15</v>
      </c>
      <c r="C227" s="21">
        <v>1612</v>
      </c>
      <c r="D227" s="21">
        <v>1612</v>
      </c>
      <c r="E227" s="22">
        <v>867765363</v>
      </c>
      <c r="F227" s="23">
        <v>44217.348333333299</v>
      </c>
      <c r="G227" s="20" t="s">
        <v>16</v>
      </c>
      <c r="H227" s="22">
        <v>3936</v>
      </c>
      <c r="I227" s="20" t="s">
        <v>17</v>
      </c>
      <c r="J227" s="20" t="s">
        <v>391</v>
      </c>
      <c r="K227" s="20" t="s">
        <v>275</v>
      </c>
      <c r="L227" s="20" t="s">
        <v>329</v>
      </c>
      <c r="M227" s="20" t="s">
        <v>17</v>
      </c>
      <c r="N227" s="20" t="s">
        <v>17</v>
      </c>
    </row>
    <row r="228" spans="1:14">
      <c r="A228" s="24" t="s">
        <v>14</v>
      </c>
      <c r="B228" s="24" t="s">
        <v>15</v>
      </c>
      <c r="C228" s="25">
        <v>11307.6</v>
      </c>
      <c r="D228" s="25">
        <v>11307.6</v>
      </c>
      <c r="E228" s="26">
        <v>867767563</v>
      </c>
      <c r="F228" s="27">
        <v>44217.3498958333</v>
      </c>
      <c r="G228" s="24" t="s">
        <v>16</v>
      </c>
      <c r="H228" s="26">
        <v>3937</v>
      </c>
      <c r="I228" s="24" t="s">
        <v>17</v>
      </c>
      <c r="J228" s="24" t="s">
        <v>392</v>
      </c>
      <c r="K228" s="24" t="s">
        <v>54</v>
      </c>
      <c r="L228" s="24" t="s">
        <v>393</v>
      </c>
      <c r="M228" s="24" t="s">
        <v>17</v>
      </c>
      <c r="N228" s="24" t="s">
        <v>17</v>
      </c>
    </row>
    <row r="229" spans="1:14">
      <c r="A229" s="20" t="s">
        <v>14</v>
      </c>
      <c r="B229" s="20" t="s">
        <v>15</v>
      </c>
      <c r="C229" s="21">
        <v>1876</v>
      </c>
      <c r="D229" s="21">
        <v>1876</v>
      </c>
      <c r="E229" s="22">
        <v>867773360</v>
      </c>
      <c r="F229" s="23">
        <v>44217.354120370401</v>
      </c>
      <c r="G229" s="20" t="s">
        <v>16</v>
      </c>
      <c r="H229" s="22">
        <v>3938</v>
      </c>
      <c r="I229" s="20" t="s">
        <v>17</v>
      </c>
      <c r="J229" s="20" t="s">
        <v>394</v>
      </c>
      <c r="K229" s="20" t="s">
        <v>275</v>
      </c>
      <c r="L229" s="20" t="s">
        <v>329</v>
      </c>
      <c r="M229" s="20" t="s">
        <v>17</v>
      </c>
      <c r="N229" s="20" t="s">
        <v>17</v>
      </c>
    </row>
    <row r="230" spans="1:14">
      <c r="A230" s="24" t="s">
        <v>14</v>
      </c>
      <c r="B230" s="24" t="s">
        <v>15</v>
      </c>
      <c r="C230" s="25">
        <v>348157</v>
      </c>
      <c r="D230" s="25">
        <v>348157</v>
      </c>
      <c r="E230" s="26">
        <v>867833478</v>
      </c>
      <c r="F230" s="27">
        <v>44217.391678240703</v>
      </c>
      <c r="G230" s="24" t="s">
        <v>16</v>
      </c>
      <c r="H230" s="26">
        <v>3941</v>
      </c>
      <c r="I230" s="24" t="s">
        <v>17</v>
      </c>
      <c r="J230" s="24" t="s">
        <v>198</v>
      </c>
      <c r="K230" s="24" t="s">
        <v>54</v>
      </c>
      <c r="L230" s="24" t="s">
        <v>395</v>
      </c>
      <c r="M230" s="24" t="s">
        <v>17</v>
      </c>
      <c r="N230" s="24" t="s">
        <v>17</v>
      </c>
    </row>
    <row r="231" spans="1:14">
      <c r="A231" s="20" t="s">
        <v>14</v>
      </c>
      <c r="B231" s="20" t="s">
        <v>15</v>
      </c>
      <c r="C231" s="21">
        <v>4801</v>
      </c>
      <c r="D231" s="21">
        <v>4801</v>
      </c>
      <c r="E231" s="22">
        <v>867925624</v>
      </c>
      <c r="F231" s="23">
        <v>44217.439502314803</v>
      </c>
      <c r="G231" s="20" t="s">
        <v>16</v>
      </c>
      <c r="H231" s="22">
        <v>3942</v>
      </c>
      <c r="I231" s="20" t="s">
        <v>17</v>
      </c>
      <c r="J231" s="20" t="s">
        <v>396</v>
      </c>
      <c r="K231" s="20" t="s">
        <v>54</v>
      </c>
      <c r="L231" s="20" t="s">
        <v>397</v>
      </c>
      <c r="M231" s="20" t="s">
        <v>17</v>
      </c>
      <c r="N231" s="20" t="s">
        <v>17</v>
      </c>
    </row>
    <row r="232" spans="1:14">
      <c r="A232" s="24" t="s">
        <v>14</v>
      </c>
      <c r="B232" s="24" t="s">
        <v>15</v>
      </c>
      <c r="C232" s="25">
        <v>358855</v>
      </c>
      <c r="D232" s="25">
        <v>358855</v>
      </c>
      <c r="E232" s="26">
        <v>867929332</v>
      </c>
      <c r="F232" s="27">
        <v>44217.441273148201</v>
      </c>
      <c r="G232" s="24" t="s">
        <v>16</v>
      </c>
      <c r="H232" s="26">
        <v>3943</v>
      </c>
      <c r="I232" s="24" t="s">
        <v>17</v>
      </c>
      <c r="J232" s="24" t="s">
        <v>398</v>
      </c>
      <c r="K232" s="24" t="s">
        <v>399</v>
      </c>
      <c r="L232" s="24" t="s">
        <v>189</v>
      </c>
      <c r="M232" s="24" t="s">
        <v>17</v>
      </c>
      <c r="N232" s="24" t="s">
        <v>17</v>
      </c>
    </row>
    <row r="233" spans="1:14">
      <c r="A233" s="20" t="s">
        <v>14</v>
      </c>
      <c r="B233" s="20" t="s">
        <v>15</v>
      </c>
      <c r="C233" s="21">
        <v>2344.0700000000002</v>
      </c>
      <c r="D233" s="21">
        <v>2344.0700000000002</v>
      </c>
      <c r="E233" s="22">
        <v>867949804</v>
      </c>
      <c r="F233" s="23">
        <v>44217.451261574097</v>
      </c>
      <c r="G233" s="20" t="s">
        <v>16</v>
      </c>
      <c r="H233" s="22">
        <v>3944</v>
      </c>
      <c r="I233" s="20" t="s">
        <v>17</v>
      </c>
      <c r="J233" s="20" t="s">
        <v>400</v>
      </c>
      <c r="K233" s="20" t="s">
        <v>401</v>
      </c>
      <c r="L233" s="20" t="s">
        <v>402</v>
      </c>
      <c r="M233" s="20" t="s">
        <v>17</v>
      </c>
      <c r="N233" s="20" t="s">
        <v>17</v>
      </c>
    </row>
    <row r="234" spans="1:14">
      <c r="A234" s="24" t="s">
        <v>14</v>
      </c>
      <c r="B234" s="24" t="s">
        <v>15</v>
      </c>
      <c r="C234" s="25">
        <v>126264</v>
      </c>
      <c r="D234" s="25">
        <v>126264</v>
      </c>
      <c r="E234" s="26">
        <v>867961362</v>
      </c>
      <c r="F234" s="27">
        <v>44217.457141203697</v>
      </c>
      <c r="G234" s="24" t="s">
        <v>16</v>
      </c>
      <c r="H234" s="26">
        <v>3945</v>
      </c>
      <c r="I234" s="24" t="s">
        <v>17</v>
      </c>
      <c r="J234" s="24" t="s">
        <v>403</v>
      </c>
      <c r="K234" s="24" t="s">
        <v>108</v>
      </c>
      <c r="L234" s="24" t="s">
        <v>404</v>
      </c>
      <c r="M234" s="24" t="s">
        <v>17</v>
      </c>
      <c r="N234" s="24" t="s">
        <v>17</v>
      </c>
    </row>
    <row r="235" spans="1:14">
      <c r="A235" s="20" t="s">
        <v>14</v>
      </c>
      <c r="B235" s="20" t="s">
        <v>15</v>
      </c>
      <c r="C235" s="21">
        <v>48061.51</v>
      </c>
      <c r="D235" s="21">
        <v>48061.51</v>
      </c>
      <c r="E235" s="22">
        <v>868023690</v>
      </c>
      <c r="F235" s="23">
        <v>44217.487187500003</v>
      </c>
      <c r="G235" s="20" t="s">
        <v>16</v>
      </c>
      <c r="H235" s="22">
        <v>3946</v>
      </c>
      <c r="I235" s="20" t="s">
        <v>17</v>
      </c>
      <c r="J235" s="20" t="s">
        <v>405</v>
      </c>
      <c r="K235" s="20" t="s">
        <v>406</v>
      </c>
      <c r="L235" s="20" t="s">
        <v>407</v>
      </c>
      <c r="M235" s="20" t="s">
        <v>17</v>
      </c>
      <c r="N235" s="20" t="s">
        <v>17</v>
      </c>
    </row>
    <row r="236" spans="1:14">
      <c r="A236" s="24" t="s">
        <v>14</v>
      </c>
      <c r="B236" s="24" t="s">
        <v>15</v>
      </c>
      <c r="C236" s="25">
        <v>4956035</v>
      </c>
      <c r="D236" s="25">
        <v>4956035</v>
      </c>
      <c r="E236" s="26">
        <v>868048189</v>
      </c>
      <c r="F236" s="27">
        <v>44217.498449074097</v>
      </c>
      <c r="G236" s="24" t="s">
        <v>16</v>
      </c>
      <c r="H236" s="26">
        <v>3947</v>
      </c>
      <c r="I236" s="24" t="s">
        <v>17</v>
      </c>
      <c r="J236" s="24" t="s">
        <v>408</v>
      </c>
      <c r="K236" s="24" t="s">
        <v>221</v>
      </c>
      <c r="L236" s="24" t="s">
        <v>409</v>
      </c>
      <c r="M236" s="24" t="s">
        <v>17</v>
      </c>
      <c r="N236" s="24" t="s">
        <v>17</v>
      </c>
    </row>
    <row r="237" spans="1:14">
      <c r="A237" s="20" t="s">
        <v>14</v>
      </c>
      <c r="B237" s="20" t="s">
        <v>15</v>
      </c>
      <c r="C237" s="21">
        <v>50671</v>
      </c>
      <c r="D237" s="21">
        <v>50671</v>
      </c>
      <c r="E237" s="22">
        <v>868118929</v>
      </c>
      <c r="F237" s="23">
        <v>44217.535081018497</v>
      </c>
      <c r="G237" s="20" t="s">
        <v>16</v>
      </c>
      <c r="H237" s="22">
        <v>3948</v>
      </c>
      <c r="I237" s="20" t="s">
        <v>17</v>
      </c>
      <c r="J237" s="20" t="s">
        <v>410</v>
      </c>
      <c r="K237" s="20" t="s">
        <v>63</v>
      </c>
      <c r="L237" s="20" t="s">
        <v>411</v>
      </c>
      <c r="M237" s="20" t="s">
        <v>17</v>
      </c>
      <c r="N237" s="20" t="s">
        <v>17</v>
      </c>
    </row>
    <row r="238" spans="1:14">
      <c r="A238" s="24" t="s">
        <v>14</v>
      </c>
      <c r="B238" s="24" t="s">
        <v>15</v>
      </c>
      <c r="C238" s="25">
        <v>13656</v>
      </c>
      <c r="D238" s="25">
        <v>13656</v>
      </c>
      <c r="E238" s="26">
        <v>868294701</v>
      </c>
      <c r="F238" s="27">
        <v>44217.6339814815</v>
      </c>
      <c r="G238" s="24" t="s">
        <v>16</v>
      </c>
      <c r="H238" s="26">
        <v>3949</v>
      </c>
      <c r="I238" s="24" t="s">
        <v>17</v>
      </c>
      <c r="J238" s="24" t="s">
        <v>412</v>
      </c>
      <c r="K238" s="24" t="s">
        <v>54</v>
      </c>
      <c r="L238" s="24" t="s">
        <v>413</v>
      </c>
      <c r="M238" s="24" t="s">
        <v>17</v>
      </c>
      <c r="N238" s="24" t="s">
        <v>17</v>
      </c>
    </row>
    <row r="239" spans="1:14">
      <c r="A239" s="20" t="s">
        <v>14</v>
      </c>
      <c r="B239" s="20" t="s">
        <v>15</v>
      </c>
      <c r="C239" s="21">
        <v>1709</v>
      </c>
      <c r="D239" s="21">
        <v>1709</v>
      </c>
      <c r="E239" s="22">
        <v>868422651</v>
      </c>
      <c r="F239" s="23">
        <v>44217.699178240699</v>
      </c>
      <c r="G239" s="20" t="s">
        <v>16</v>
      </c>
      <c r="H239" s="22">
        <v>3951</v>
      </c>
      <c r="I239" s="20" t="s">
        <v>17</v>
      </c>
      <c r="J239" s="20" t="s">
        <v>414</v>
      </c>
      <c r="K239" s="20" t="s">
        <v>54</v>
      </c>
      <c r="L239" s="20" t="s">
        <v>415</v>
      </c>
      <c r="M239" s="20" t="s">
        <v>17</v>
      </c>
      <c r="N239" s="20" t="s">
        <v>17</v>
      </c>
    </row>
    <row r="240" spans="1:14">
      <c r="A240" s="24" t="s">
        <v>14</v>
      </c>
      <c r="B240" s="24" t="s">
        <v>15</v>
      </c>
      <c r="C240" s="25">
        <v>99877</v>
      </c>
      <c r="D240" s="25">
        <v>99877</v>
      </c>
      <c r="E240" s="26">
        <v>868427822</v>
      </c>
      <c r="F240" s="27">
        <v>44217.702291666697</v>
      </c>
      <c r="G240" s="24" t="s">
        <v>16</v>
      </c>
      <c r="H240" s="26">
        <v>3952</v>
      </c>
      <c r="I240" s="24" t="s">
        <v>17</v>
      </c>
      <c r="J240" s="24" t="s">
        <v>416</v>
      </c>
      <c r="K240" s="24" t="s">
        <v>41</v>
      </c>
      <c r="L240" s="24" t="s">
        <v>417</v>
      </c>
      <c r="M240" s="24" t="s">
        <v>17</v>
      </c>
      <c r="N240" s="24" t="s">
        <v>17</v>
      </c>
    </row>
    <row r="241" spans="1:14">
      <c r="A241" s="20" t="s">
        <v>14</v>
      </c>
      <c r="B241" s="20" t="s">
        <v>15</v>
      </c>
      <c r="C241" s="21">
        <v>4441</v>
      </c>
      <c r="D241" s="21">
        <v>4441</v>
      </c>
      <c r="E241" s="22">
        <v>868466902</v>
      </c>
      <c r="F241" s="23">
        <v>44217.726493055598</v>
      </c>
      <c r="G241" s="20" t="s">
        <v>16</v>
      </c>
      <c r="H241" s="22">
        <v>3955</v>
      </c>
      <c r="I241" s="20" t="s">
        <v>17</v>
      </c>
      <c r="J241" s="20" t="s">
        <v>418</v>
      </c>
      <c r="K241" s="20" t="s">
        <v>54</v>
      </c>
      <c r="L241" s="20" t="s">
        <v>419</v>
      </c>
      <c r="M241" s="20" t="s">
        <v>17</v>
      </c>
      <c r="N241" s="20" t="s">
        <v>17</v>
      </c>
    </row>
    <row r="242" spans="1:14">
      <c r="A242" s="24" t="s">
        <v>14</v>
      </c>
      <c r="B242" s="24" t="s">
        <v>15</v>
      </c>
      <c r="C242" s="25">
        <v>810453</v>
      </c>
      <c r="D242" s="25">
        <v>810453</v>
      </c>
      <c r="E242" s="26">
        <v>868484022</v>
      </c>
      <c r="F242" s="27">
        <v>44217.737789351901</v>
      </c>
      <c r="G242" s="24" t="s">
        <v>16</v>
      </c>
      <c r="H242" s="26">
        <v>3956</v>
      </c>
      <c r="I242" s="24" t="s">
        <v>17</v>
      </c>
      <c r="J242" s="24" t="s">
        <v>420</v>
      </c>
      <c r="K242" s="24" t="s">
        <v>179</v>
      </c>
      <c r="L242" s="24" t="s">
        <v>197</v>
      </c>
      <c r="M242" s="24" t="s">
        <v>17</v>
      </c>
      <c r="N242" s="24" t="s">
        <v>17</v>
      </c>
    </row>
    <row r="243" spans="1:14">
      <c r="A243" s="20" t="s">
        <v>14</v>
      </c>
      <c r="B243" s="20" t="s">
        <v>15</v>
      </c>
      <c r="C243" s="21">
        <v>44944</v>
      </c>
      <c r="D243" s="21">
        <v>44944</v>
      </c>
      <c r="E243" s="22">
        <v>868503851</v>
      </c>
      <c r="F243" s="23">
        <v>44217.750891203701</v>
      </c>
      <c r="G243" s="20" t="s">
        <v>16</v>
      </c>
      <c r="H243" s="22">
        <v>3958</v>
      </c>
      <c r="I243" s="20" t="s">
        <v>17</v>
      </c>
      <c r="J243" s="20" t="s">
        <v>421</v>
      </c>
      <c r="K243" s="20" t="s">
        <v>422</v>
      </c>
      <c r="L243" s="20" t="s">
        <v>423</v>
      </c>
      <c r="M243" s="20" t="s">
        <v>17</v>
      </c>
      <c r="N243" s="20" t="s">
        <v>17</v>
      </c>
    </row>
    <row r="244" spans="1:14">
      <c r="A244" s="24" t="s">
        <v>14</v>
      </c>
      <c r="B244" s="24" t="s">
        <v>15</v>
      </c>
      <c r="C244" s="25">
        <v>1504</v>
      </c>
      <c r="D244" s="25">
        <v>1504</v>
      </c>
      <c r="E244" s="26">
        <v>868852941</v>
      </c>
      <c r="F244" s="27">
        <v>44218.370543981502</v>
      </c>
      <c r="G244" s="24" t="s">
        <v>16</v>
      </c>
      <c r="H244" s="26">
        <v>3959</v>
      </c>
      <c r="I244" s="24" t="s">
        <v>17</v>
      </c>
      <c r="J244" s="24" t="s">
        <v>176</v>
      </c>
      <c r="K244" s="24" t="s">
        <v>54</v>
      </c>
      <c r="L244" s="24" t="s">
        <v>424</v>
      </c>
      <c r="M244" s="24" t="s">
        <v>17</v>
      </c>
      <c r="N244" s="24" t="s">
        <v>17</v>
      </c>
    </row>
    <row r="245" spans="1:14">
      <c r="A245" s="20" t="s">
        <v>14</v>
      </c>
      <c r="B245" s="20" t="s">
        <v>15</v>
      </c>
      <c r="C245" s="21">
        <v>25203.48</v>
      </c>
      <c r="D245" s="21">
        <v>25203.48</v>
      </c>
      <c r="E245" s="22">
        <v>868882473</v>
      </c>
      <c r="F245" s="23">
        <v>44218.389131944401</v>
      </c>
      <c r="G245" s="20" t="s">
        <v>16</v>
      </c>
      <c r="H245" s="22">
        <v>3961</v>
      </c>
      <c r="I245" s="20" t="s">
        <v>17</v>
      </c>
      <c r="J245" s="20" t="s">
        <v>425</v>
      </c>
      <c r="K245" s="20" t="s">
        <v>38</v>
      </c>
      <c r="L245" s="20" t="s">
        <v>426</v>
      </c>
      <c r="M245" s="20" t="s">
        <v>17</v>
      </c>
      <c r="N245" s="20" t="s">
        <v>17</v>
      </c>
    </row>
    <row r="246" spans="1:14">
      <c r="A246" s="24" t="s">
        <v>14</v>
      </c>
      <c r="B246" s="24" t="s">
        <v>15</v>
      </c>
      <c r="C246" s="25">
        <v>148.19999999999999</v>
      </c>
      <c r="D246" s="25">
        <v>148.19999999999999</v>
      </c>
      <c r="E246" s="26">
        <v>868882550</v>
      </c>
      <c r="F246" s="27">
        <v>44218.389178240701</v>
      </c>
      <c r="G246" s="24" t="s">
        <v>16</v>
      </c>
      <c r="H246" s="26">
        <v>3962</v>
      </c>
      <c r="I246" s="24" t="s">
        <v>17</v>
      </c>
      <c r="J246" s="24" t="s">
        <v>427</v>
      </c>
      <c r="K246" s="24" t="s">
        <v>54</v>
      </c>
      <c r="L246" s="24" t="s">
        <v>428</v>
      </c>
      <c r="M246" s="24" t="s">
        <v>17</v>
      </c>
      <c r="N246" s="24" t="s">
        <v>17</v>
      </c>
    </row>
    <row r="247" spans="1:14">
      <c r="A247" s="20" t="s">
        <v>14</v>
      </c>
      <c r="B247" s="20" t="s">
        <v>15</v>
      </c>
      <c r="C247" s="21">
        <v>1703.3</v>
      </c>
      <c r="D247" s="21">
        <v>1703.3</v>
      </c>
      <c r="E247" s="22">
        <v>868980729</v>
      </c>
      <c r="F247" s="23">
        <v>44218.442777777796</v>
      </c>
      <c r="G247" s="20" t="s">
        <v>16</v>
      </c>
      <c r="H247" s="22">
        <v>3968</v>
      </c>
      <c r="I247" s="20" t="s">
        <v>17</v>
      </c>
      <c r="J247" s="20" t="s">
        <v>429</v>
      </c>
      <c r="K247" s="20" t="s">
        <v>228</v>
      </c>
      <c r="L247" s="20" t="s">
        <v>430</v>
      </c>
      <c r="M247" s="20" t="s">
        <v>17</v>
      </c>
      <c r="N247" s="20" t="s">
        <v>17</v>
      </c>
    </row>
    <row r="248" spans="1:14">
      <c r="A248" s="24" t="s">
        <v>14</v>
      </c>
      <c r="B248" s="24" t="s">
        <v>15</v>
      </c>
      <c r="C248" s="25">
        <v>1163</v>
      </c>
      <c r="D248" s="25">
        <v>1163</v>
      </c>
      <c r="E248" s="26">
        <v>868986870</v>
      </c>
      <c r="F248" s="27">
        <v>44218.445868055598</v>
      </c>
      <c r="G248" s="24" t="s">
        <v>16</v>
      </c>
      <c r="H248" s="26">
        <v>3969</v>
      </c>
      <c r="I248" s="24" t="s">
        <v>17</v>
      </c>
      <c r="J248" s="24" t="s">
        <v>431</v>
      </c>
      <c r="K248" s="24" t="s">
        <v>22</v>
      </c>
      <c r="L248" s="24" t="s">
        <v>432</v>
      </c>
      <c r="M248" s="24" t="s">
        <v>17</v>
      </c>
      <c r="N248" s="24" t="s">
        <v>17</v>
      </c>
    </row>
    <row r="249" spans="1:14">
      <c r="A249" s="20" t="s">
        <v>14</v>
      </c>
      <c r="B249" s="20" t="s">
        <v>15</v>
      </c>
      <c r="C249" s="21">
        <v>11509.97</v>
      </c>
      <c r="D249" s="21">
        <v>11509.97</v>
      </c>
      <c r="E249" s="22">
        <v>868993045</v>
      </c>
      <c r="F249" s="23">
        <v>44218.449097222197</v>
      </c>
      <c r="G249" s="20" t="s">
        <v>16</v>
      </c>
      <c r="H249" s="22">
        <v>3971</v>
      </c>
      <c r="I249" s="20" t="s">
        <v>17</v>
      </c>
      <c r="J249" s="20" t="s">
        <v>327</v>
      </c>
      <c r="K249" s="20" t="s">
        <v>83</v>
      </c>
      <c r="L249" s="20" t="s">
        <v>433</v>
      </c>
      <c r="M249" s="20" t="s">
        <v>17</v>
      </c>
      <c r="N249" s="20" t="s">
        <v>17</v>
      </c>
    </row>
    <row r="250" spans="1:14">
      <c r="A250" s="24" t="s">
        <v>14</v>
      </c>
      <c r="B250" s="24" t="s">
        <v>15</v>
      </c>
      <c r="C250" s="25">
        <v>88075244</v>
      </c>
      <c r="D250" s="25">
        <v>88075244</v>
      </c>
      <c r="E250" s="26">
        <v>869038850</v>
      </c>
      <c r="F250" s="27">
        <v>44218.472662036998</v>
      </c>
      <c r="G250" s="24" t="s">
        <v>16</v>
      </c>
      <c r="H250" s="26">
        <v>3973</v>
      </c>
      <c r="I250" s="24" t="s">
        <v>17</v>
      </c>
      <c r="J250" s="24" t="s">
        <v>434</v>
      </c>
      <c r="K250" s="24" t="s">
        <v>47</v>
      </c>
      <c r="L250" s="24" t="s">
        <v>435</v>
      </c>
      <c r="M250" s="24" t="s">
        <v>17</v>
      </c>
      <c r="N250" s="24" t="s">
        <v>17</v>
      </c>
    </row>
    <row r="251" spans="1:14">
      <c r="A251" s="20" t="s">
        <v>14</v>
      </c>
      <c r="B251" s="20" t="s">
        <v>15</v>
      </c>
      <c r="C251" s="21">
        <v>155735</v>
      </c>
      <c r="D251" s="21">
        <v>155735</v>
      </c>
      <c r="E251" s="22">
        <v>869064677</v>
      </c>
      <c r="F251" s="23">
        <v>44218.485115740703</v>
      </c>
      <c r="G251" s="20" t="s">
        <v>16</v>
      </c>
      <c r="H251" s="22">
        <v>3975</v>
      </c>
      <c r="I251" s="20" t="s">
        <v>17</v>
      </c>
      <c r="J251" s="20" t="s">
        <v>436</v>
      </c>
      <c r="K251" s="20" t="s">
        <v>47</v>
      </c>
      <c r="L251" s="20" t="s">
        <v>435</v>
      </c>
      <c r="M251" s="20" t="s">
        <v>17</v>
      </c>
      <c r="N251" s="20" t="s">
        <v>17</v>
      </c>
    </row>
    <row r="252" spans="1:14">
      <c r="A252" s="24" t="s">
        <v>14</v>
      </c>
      <c r="B252" s="24" t="s">
        <v>15</v>
      </c>
      <c r="C252" s="25">
        <v>70873423</v>
      </c>
      <c r="D252" s="25">
        <v>70873423</v>
      </c>
      <c r="E252" s="26">
        <v>869071100</v>
      </c>
      <c r="F252" s="27">
        <v>44218.488206018497</v>
      </c>
      <c r="G252" s="24" t="s">
        <v>16</v>
      </c>
      <c r="H252" s="26">
        <v>3976</v>
      </c>
      <c r="I252" s="24" t="s">
        <v>17</v>
      </c>
      <c r="J252" s="24" t="s">
        <v>436</v>
      </c>
      <c r="K252" s="24" t="s">
        <v>47</v>
      </c>
      <c r="L252" s="24" t="s">
        <v>435</v>
      </c>
      <c r="M252" s="24" t="s">
        <v>17</v>
      </c>
      <c r="N252" s="24" t="s">
        <v>17</v>
      </c>
    </row>
    <row r="253" spans="1:14">
      <c r="A253" s="20" t="s">
        <v>14</v>
      </c>
      <c r="B253" s="20" t="s">
        <v>15</v>
      </c>
      <c r="C253" s="21">
        <v>62710</v>
      </c>
      <c r="D253" s="21">
        <v>62710</v>
      </c>
      <c r="E253" s="22">
        <v>869077360</v>
      </c>
      <c r="F253" s="23">
        <v>44218.491192129601</v>
      </c>
      <c r="G253" s="20" t="s">
        <v>16</v>
      </c>
      <c r="H253" s="22">
        <v>3977</v>
      </c>
      <c r="I253" s="20" t="s">
        <v>17</v>
      </c>
      <c r="J253" s="20" t="s">
        <v>80</v>
      </c>
      <c r="K253" s="20" t="s">
        <v>22</v>
      </c>
      <c r="L253" s="20" t="s">
        <v>437</v>
      </c>
      <c r="M253" s="20" t="s">
        <v>17</v>
      </c>
      <c r="N253" s="20" t="s">
        <v>17</v>
      </c>
    </row>
    <row r="254" spans="1:14">
      <c r="A254" s="24" t="s">
        <v>14</v>
      </c>
      <c r="B254" s="24" t="s">
        <v>15</v>
      </c>
      <c r="C254" s="25">
        <v>29419</v>
      </c>
      <c r="D254" s="25">
        <v>29419</v>
      </c>
      <c r="E254" s="26">
        <v>869084007</v>
      </c>
      <c r="F254" s="27">
        <v>44218.494444444397</v>
      </c>
      <c r="G254" s="24" t="s">
        <v>16</v>
      </c>
      <c r="H254" s="26">
        <v>3979</v>
      </c>
      <c r="I254" s="24" t="s">
        <v>17</v>
      </c>
      <c r="J254" s="24" t="s">
        <v>436</v>
      </c>
      <c r="K254" s="24" t="s">
        <v>185</v>
      </c>
      <c r="L254" s="24" t="s">
        <v>438</v>
      </c>
      <c r="M254" s="24" t="s">
        <v>17</v>
      </c>
      <c r="N254" s="24" t="s">
        <v>17</v>
      </c>
    </row>
    <row r="255" spans="1:14">
      <c r="A255" s="20" t="s">
        <v>14</v>
      </c>
      <c r="B255" s="20" t="s">
        <v>15</v>
      </c>
      <c r="C255" s="21">
        <v>470</v>
      </c>
      <c r="D255" s="21">
        <v>470</v>
      </c>
      <c r="E255" s="22">
        <v>869101896</v>
      </c>
      <c r="F255" s="23">
        <v>44218.503275463001</v>
      </c>
      <c r="G255" s="20" t="s">
        <v>16</v>
      </c>
      <c r="H255" s="22">
        <v>3982</v>
      </c>
      <c r="I255" s="20" t="s">
        <v>17</v>
      </c>
      <c r="J255" s="20" t="s">
        <v>439</v>
      </c>
      <c r="K255" s="20" t="s">
        <v>54</v>
      </c>
      <c r="L255" s="20" t="s">
        <v>440</v>
      </c>
      <c r="M255" s="20" t="s">
        <v>17</v>
      </c>
      <c r="N255" s="20" t="s">
        <v>17</v>
      </c>
    </row>
    <row r="256" spans="1:14">
      <c r="A256" s="24" t="s">
        <v>14</v>
      </c>
      <c r="B256" s="24" t="s">
        <v>15</v>
      </c>
      <c r="C256" s="25">
        <v>1581</v>
      </c>
      <c r="D256" s="25">
        <v>1581</v>
      </c>
      <c r="E256" s="26">
        <v>869120152</v>
      </c>
      <c r="F256" s="27">
        <v>44218.513541666704</v>
      </c>
      <c r="G256" s="24" t="s">
        <v>16</v>
      </c>
      <c r="H256" s="26">
        <v>3984</v>
      </c>
      <c r="I256" s="24" t="s">
        <v>17</v>
      </c>
      <c r="J256" s="24" t="s">
        <v>441</v>
      </c>
      <c r="K256" s="24" t="s">
        <v>22</v>
      </c>
      <c r="L256" s="24" t="s">
        <v>98</v>
      </c>
      <c r="M256" s="24" t="s">
        <v>17</v>
      </c>
      <c r="N256" s="24" t="s">
        <v>17</v>
      </c>
    </row>
    <row r="257" spans="1:14">
      <c r="A257" s="20" t="s">
        <v>14</v>
      </c>
      <c r="B257" s="20" t="s">
        <v>15</v>
      </c>
      <c r="C257" s="21">
        <v>316827.8</v>
      </c>
      <c r="D257" s="21">
        <v>316827.8</v>
      </c>
      <c r="E257" s="22">
        <v>869141200</v>
      </c>
      <c r="F257" s="23">
        <v>44218.526331018496</v>
      </c>
      <c r="G257" s="20" t="s">
        <v>16</v>
      </c>
      <c r="H257" s="22">
        <v>3986</v>
      </c>
      <c r="I257" s="20" t="s">
        <v>17</v>
      </c>
      <c r="J257" s="20" t="s">
        <v>442</v>
      </c>
      <c r="K257" s="20" t="s">
        <v>299</v>
      </c>
      <c r="L257" s="20" t="s">
        <v>443</v>
      </c>
      <c r="M257" s="20" t="s">
        <v>17</v>
      </c>
      <c r="N257" s="20" t="s">
        <v>17</v>
      </c>
    </row>
    <row r="258" spans="1:14">
      <c r="A258" s="24" t="s">
        <v>14</v>
      </c>
      <c r="B258" s="24" t="s">
        <v>15</v>
      </c>
      <c r="C258" s="25">
        <v>16539.98</v>
      </c>
      <c r="D258" s="25">
        <v>16539.98</v>
      </c>
      <c r="E258" s="26">
        <v>869198428</v>
      </c>
      <c r="F258" s="27">
        <v>44218.562326388899</v>
      </c>
      <c r="G258" s="24" t="s">
        <v>16</v>
      </c>
      <c r="H258" s="26">
        <v>3987</v>
      </c>
      <c r="I258" s="24" t="s">
        <v>17</v>
      </c>
      <c r="J258" s="24" t="s">
        <v>444</v>
      </c>
      <c r="K258" s="24" t="s">
        <v>54</v>
      </c>
      <c r="L258" s="24" t="s">
        <v>445</v>
      </c>
      <c r="M258" s="24" t="s">
        <v>17</v>
      </c>
      <c r="N258" s="24" t="s">
        <v>17</v>
      </c>
    </row>
    <row r="259" spans="1:14">
      <c r="A259" s="20" t="s">
        <v>14</v>
      </c>
      <c r="B259" s="20" t="s">
        <v>15</v>
      </c>
      <c r="C259" s="21">
        <v>394430.43</v>
      </c>
      <c r="D259" s="21">
        <v>394430.43</v>
      </c>
      <c r="E259" s="22">
        <v>869304018</v>
      </c>
      <c r="F259" s="23">
        <v>44218.621539351901</v>
      </c>
      <c r="G259" s="20" t="s">
        <v>16</v>
      </c>
      <c r="H259" s="22">
        <v>3988</v>
      </c>
      <c r="I259" s="20" t="s">
        <v>17</v>
      </c>
      <c r="J259" s="20" t="s">
        <v>446</v>
      </c>
      <c r="K259" s="20" t="s">
        <v>114</v>
      </c>
      <c r="L259" s="20" t="s">
        <v>447</v>
      </c>
      <c r="M259" s="20" t="s">
        <v>17</v>
      </c>
      <c r="N259" s="20" t="s">
        <v>17</v>
      </c>
    </row>
    <row r="260" spans="1:14">
      <c r="A260" s="24" t="s">
        <v>14</v>
      </c>
      <c r="B260" s="24" t="s">
        <v>15</v>
      </c>
      <c r="C260" s="25">
        <v>11126</v>
      </c>
      <c r="D260" s="25">
        <v>11126</v>
      </c>
      <c r="E260" s="26">
        <v>869307033</v>
      </c>
      <c r="F260" s="27">
        <v>44218.623136574097</v>
      </c>
      <c r="G260" s="24" t="s">
        <v>16</v>
      </c>
      <c r="H260" s="26">
        <v>3989</v>
      </c>
      <c r="I260" s="24" t="s">
        <v>17</v>
      </c>
      <c r="J260" s="24" t="s">
        <v>448</v>
      </c>
      <c r="K260" s="24" t="s">
        <v>54</v>
      </c>
      <c r="L260" s="24" t="s">
        <v>449</v>
      </c>
      <c r="M260" s="24" t="s">
        <v>17</v>
      </c>
      <c r="N260" s="24" t="s">
        <v>17</v>
      </c>
    </row>
    <row r="261" spans="1:14" s="41" customFormat="1">
      <c r="A261" s="37" t="s">
        <v>14</v>
      </c>
      <c r="B261" s="37" t="s">
        <v>15</v>
      </c>
      <c r="C261" s="38">
        <v>61.68</v>
      </c>
      <c r="D261" s="38">
        <v>61.68</v>
      </c>
      <c r="E261" s="39">
        <v>869395513</v>
      </c>
      <c r="F261" s="40">
        <v>44218.666967592602</v>
      </c>
      <c r="G261" s="37" t="s">
        <v>16</v>
      </c>
      <c r="H261" s="39">
        <v>3990</v>
      </c>
      <c r="I261" s="37" t="s">
        <v>17</v>
      </c>
      <c r="J261" s="37" t="s">
        <v>34</v>
      </c>
      <c r="K261" s="37" t="s">
        <v>450</v>
      </c>
      <c r="L261" s="37" t="s">
        <v>451</v>
      </c>
      <c r="M261" s="37" t="s">
        <v>17</v>
      </c>
      <c r="N261" s="37" t="s">
        <v>17</v>
      </c>
    </row>
    <row r="262" spans="1:14">
      <c r="A262" s="24" t="s">
        <v>14</v>
      </c>
      <c r="B262" s="24" t="s">
        <v>15</v>
      </c>
      <c r="C262" s="25">
        <v>12032</v>
      </c>
      <c r="D262" s="25">
        <v>12032</v>
      </c>
      <c r="E262" s="26">
        <v>869418786</v>
      </c>
      <c r="F262" s="27">
        <v>44218.678645833301</v>
      </c>
      <c r="G262" s="24" t="s">
        <v>16</v>
      </c>
      <c r="H262" s="26">
        <v>3993</v>
      </c>
      <c r="I262" s="24" t="s">
        <v>17</v>
      </c>
      <c r="J262" s="24" t="s">
        <v>452</v>
      </c>
      <c r="K262" s="24" t="s">
        <v>22</v>
      </c>
      <c r="L262" s="24" t="s">
        <v>453</v>
      </c>
      <c r="M262" s="24" t="s">
        <v>17</v>
      </c>
      <c r="N262" s="24" t="s">
        <v>17</v>
      </c>
    </row>
    <row r="263" spans="1:14">
      <c r="A263" s="20" t="s">
        <v>14</v>
      </c>
      <c r="B263" s="20" t="s">
        <v>15</v>
      </c>
      <c r="C263" s="21">
        <v>381</v>
      </c>
      <c r="D263" s="21">
        <v>381</v>
      </c>
      <c r="E263" s="22">
        <v>869437874</v>
      </c>
      <c r="F263" s="23">
        <v>44218.688518518502</v>
      </c>
      <c r="G263" s="20" t="s">
        <v>16</v>
      </c>
      <c r="H263" s="22">
        <v>3994</v>
      </c>
      <c r="I263" s="20" t="s">
        <v>17</v>
      </c>
      <c r="J263" s="20" t="s">
        <v>454</v>
      </c>
      <c r="K263" s="20" t="s">
        <v>54</v>
      </c>
      <c r="L263" s="20" t="s">
        <v>455</v>
      </c>
      <c r="M263" s="20" t="s">
        <v>17</v>
      </c>
      <c r="N263" s="20" t="s">
        <v>17</v>
      </c>
    </row>
    <row r="264" spans="1:14">
      <c r="A264" s="24" t="s">
        <v>14</v>
      </c>
      <c r="B264" s="24" t="s">
        <v>15</v>
      </c>
      <c r="C264" s="25">
        <v>781</v>
      </c>
      <c r="D264" s="25">
        <v>781</v>
      </c>
      <c r="E264" s="26">
        <v>869440876</v>
      </c>
      <c r="F264" s="27">
        <v>44218.690150463</v>
      </c>
      <c r="G264" s="24" t="s">
        <v>16</v>
      </c>
      <c r="H264" s="26">
        <v>3995</v>
      </c>
      <c r="I264" s="24" t="s">
        <v>17</v>
      </c>
      <c r="J264" s="24" t="s">
        <v>456</v>
      </c>
      <c r="K264" s="24" t="s">
        <v>54</v>
      </c>
      <c r="L264" s="24" t="s">
        <v>457</v>
      </c>
      <c r="M264" s="24" t="s">
        <v>17</v>
      </c>
      <c r="N264" s="24" t="s">
        <v>17</v>
      </c>
    </row>
    <row r="265" spans="1:14">
      <c r="A265" s="20" t="s">
        <v>14</v>
      </c>
      <c r="B265" s="20" t="s">
        <v>15</v>
      </c>
      <c r="C265" s="21">
        <v>560</v>
      </c>
      <c r="D265" s="21">
        <v>560</v>
      </c>
      <c r="E265" s="22">
        <v>869553487</v>
      </c>
      <c r="F265" s="23">
        <v>44218.758865740703</v>
      </c>
      <c r="G265" s="20" t="s">
        <v>16</v>
      </c>
      <c r="H265" s="22">
        <v>4001</v>
      </c>
      <c r="I265" s="20" t="s">
        <v>17</v>
      </c>
      <c r="J265" s="20" t="s">
        <v>458</v>
      </c>
      <c r="K265" s="20" t="s">
        <v>22</v>
      </c>
      <c r="L265" s="20" t="s">
        <v>459</v>
      </c>
      <c r="M265" s="20" t="s">
        <v>17</v>
      </c>
      <c r="N265" s="20" t="s">
        <v>17</v>
      </c>
    </row>
    <row r="266" spans="1:14">
      <c r="B266" t="s">
        <v>146</v>
      </c>
      <c r="C266" s="16">
        <f>SUM(C175:C265)</f>
        <v>230913282.03</v>
      </c>
    </row>
    <row r="267" spans="1:14">
      <c r="B267" t="s">
        <v>147</v>
      </c>
      <c r="C267" s="36">
        <f>C174</f>
        <v>2351130.900000006</v>
      </c>
    </row>
    <row r="268" spans="1:14">
      <c r="B268" t="s">
        <v>148</v>
      </c>
      <c r="C268">
        <v>72416462.090000004</v>
      </c>
    </row>
    <row r="269" spans="1:14">
      <c r="B269" t="s">
        <v>149</v>
      </c>
      <c r="C269" s="30">
        <f>C266+C267-C268</f>
        <v>160847950.84</v>
      </c>
      <c r="E269" s="30"/>
    </row>
    <row r="270" spans="1:14" s="35" customFormat="1">
      <c r="A270" s="31" t="s">
        <v>14</v>
      </c>
      <c r="B270" s="31" t="s">
        <v>15</v>
      </c>
      <c r="C270" s="32">
        <v>911678</v>
      </c>
      <c r="D270" s="32">
        <v>911678</v>
      </c>
      <c r="E270" s="33">
        <v>869622454</v>
      </c>
      <c r="F270" s="34">
        <v>44218.809016203697</v>
      </c>
      <c r="G270" s="31" t="s">
        <v>16</v>
      </c>
      <c r="H270" s="33">
        <v>4003</v>
      </c>
      <c r="I270" s="31" t="s">
        <v>17</v>
      </c>
      <c r="J270" s="31" t="s">
        <v>462</v>
      </c>
      <c r="K270" s="31" t="s">
        <v>22</v>
      </c>
      <c r="L270" s="31" t="s">
        <v>463</v>
      </c>
      <c r="M270" s="31" t="s">
        <v>17</v>
      </c>
      <c r="N270" s="31" t="s">
        <v>17</v>
      </c>
    </row>
    <row r="271" spans="1:14" s="35" customFormat="1">
      <c r="A271" s="31" t="s">
        <v>14</v>
      </c>
      <c r="B271" s="31" t="s">
        <v>15</v>
      </c>
      <c r="C271" s="32">
        <v>1094230</v>
      </c>
      <c r="D271" s="32">
        <v>1094230</v>
      </c>
      <c r="E271" s="33">
        <v>869564977</v>
      </c>
      <c r="F271" s="34">
        <v>44218.766712962999</v>
      </c>
      <c r="G271" s="31" t="s">
        <v>16</v>
      </c>
      <c r="H271" s="33">
        <v>4002</v>
      </c>
      <c r="I271" s="31" t="s">
        <v>17</v>
      </c>
      <c r="J271" s="31" t="s">
        <v>460</v>
      </c>
      <c r="K271" s="31" t="s">
        <v>22</v>
      </c>
      <c r="L271" s="31" t="s">
        <v>461</v>
      </c>
      <c r="M271" s="31" t="s">
        <v>17</v>
      </c>
      <c r="N271" s="31" t="s">
        <v>17</v>
      </c>
    </row>
    <row r="272" spans="1:14">
      <c r="A272" s="20" t="s">
        <v>14</v>
      </c>
      <c r="B272" s="20" t="s">
        <v>15</v>
      </c>
      <c r="C272" s="21">
        <v>4024</v>
      </c>
      <c r="D272" s="21">
        <v>4024</v>
      </c>
      <c r="E272" s="22">
        <v>870172019</v>
      </c>
      <c r="F272" s="23">
        <v>44219.645775463003</v>
      </c>
      <c r="G272" s="20" t="s">
        <v>16</v>
      </c>
      <c r="H272" s="22">
        <v>4004</v>
      </c>
      <c r="I272" s="20" t="s">
        <v>17</v>
      </c>
      <c r="J272" s="20" t="s">
        <v>464</v>
      </c>
      <c r="K272" s="20" t="s">
        <v>22</v>
      </c>
      <c r="L272" s="20" t="s">
        <v>465</v>
      </c>
      <c r="M272" s="20" t="s">
        <v>17</v>
      </c>
      <c r="N272" s="20" t="s">
        <v>17</v>
      </c>
    </row>
    <row r="273" spans="1:14">
      <c r="A273" s="24" t="s">
        <v>14</v>
      </c>
      <c r="B273" s="24" t="s">
        <v>15</v>
      </c>
      <c r="C273" s="25">
        <v>19291.3</v>
      </c>
      <c r="D273" s="25">
        <v>19291.3</v>
      </c>
      <c r="E273" s="26">
        <v>870993526</v>
      </c>
      <c r="F273" s="27">
        <v>44221.397696759297</v>
      </c>
      <c r="G273" s="24" t="s">
        <v>16</v>
      </c>
      <c r="H273" s="26">
        <v>4005</v>
      </c>
      <c r="I273" s="24" t="s">
        <v>17</v>
      </c>
      <c r="J273" s="24" t="s">
        <v>466</v>
      </c>
      <c r="K273" s="24" t="s">
        <v>114</v>
      </c>
      <c r="L273" s="24" t="s">
        <v>467</v>
      </c>
      <c r="M273" s="24" t="s">
        <v>17</v>
      </c>
      <c r="N273" s="24" t="s">
        <v>17</v>
      </c>
    </row>
    <row r="274" spans="1:14">
      <c r="A274" s="20" t="s">
        <v>14</v>
      </c>
      <c r="B274" s="20" t="s">
        <v>15</v>
      </c>
      <c r="C274" s="21">
        <v>178242.31</v>
      </c>
      <c r="D274" s="21">
        <v>178242.31</v>
      </c>
      <c r="E274" s="22">
        <v>871002095</v>
      </c>
      <c r="F274" s="23">
        <v>44221.402199074102</v>
      </c>
      <c r="G274" s="20" t="s">
        <v>16</v>
      </c>
      <c r="H274" s="22">
        <v>4006</v>
      </c>
      <c r="I274" s="20" t="s">
        <v>17</v>
      </c>
      <c r="J274" s="20" t="s">
        <v>468</v>
      </c>
      <c r="K274" s="20" t="s">
        <v>54</v>
      </c>
      <c r="L274" s="20" t="s">
        <v>469</v>
      </c>
      <c r="M274" s="20" t="s">
        <v>17</v>
      </c>
      <c r="N274" s="20" t="s">
        <v>17</v>
      </c>
    </row>
    <row r="275" spans="1:14">
      <c r="A275" s="24" t="s">
        <v>14</v>
      </c>
      <c r="B275" s="24" t="s">
        <v>15</v>
      </c>
      <c r="C275" s="25">
        <v>18430</v>
      </c>
      <c r="D275" s="25">
        <v>18430</v>
      </c>
      <c r="E275" s="26">
        <v>871159326</v>
      </c>
      <c r="F275" s="27">
        <v>44221.4743171296</v>
      </c>
      <c r="G275" s="24" t="s">
        <v>16</v>
      </c>
      <c r="H275" s="26">
        <v>4007</v>
      </c>
      <c r="I275" s="24" t="s">
        <v>17</v>
      </c>
      <c r="J275" s="24" t="s">
        <v>470</v>
      </c>
      <c r="K275" s="24" t="s">
        <v>54</v>
      </c>
      <c r="L275" s="24" t="s">
        <v>471</v>
      </c>
      <c r="M275" s="24" t="s">
        <v>17</v>
      </c>
      <c r="N275" s="24" t="s">
        <v>17</v>
      </c>
    </row>
    <row r="276" spans="1:14">
      <c r="A276" s="20" t="s">
        <v>14</v>
      </c>
      <c r="B276" s="20" t="s">
        <v>15</v>
      </c>
      <c r="C276" s="21">
        <v>10663</v>
      </c>
      <c r="D276" s="21">
        <v>10663</v>
      </c>
      <c r="E276" s="22">
        <v>871198365</v>
      </c>
      <c r="F276" s="23">
        <v>44221.490868055596</v>
      </c>
      <c r="G276" s="20" t="s">
        <v>16</v>
      </c>
      <c r="H276" s="22">
        <v>4008</v>
      </c>
      <c r="I276" s="20" t="s">
        <v>17</v>
      </c>
      <c r="J276" s="20" t="s">
        <v>472</v>
      </c>
      <c r="K276" s="20" t="s">
        <v>22</v>
      </c>
      <c r="L276" s="20" t="s">
        <v>323</v>
      </c>
      <c r="M276" s="20" t="s">
        <v>17</v>
      </c>
      <c r="N276" s="20" t="s">
        <v>17</v>
      </c>
    </row>
    <row r="277" spans="1:14">
      <c r="A277" s="24" t="s">
        <v>14</v>
      </c>
      <c r="B277" s="24" t="s">
        <v>15</v>
      </c>
      <c r="C277" s="25">
        <v>3983</v>
      </c>
      <c r="D277" s="25">
        <v>3983</v>
      </c>
      <c r="E277" s="26">
        <v>871207786</v>
      </c>
      <c r="F277" s="27">
        <v>44221.494814814803</v>
      </c>
      <c r="G277" s="24" t="s">
        <v>16</v>
      </c>
      <c r="H277" s="26">
        <v>4009</v>
      </c>
      <c r="I277" s="24" t="s">
        <v>17</v>
      </c>
      <c r="J277" s="24" t="s">
        <v>473</v>
      </c>
      <c r="K277" s="24" t="s">
        <v>22</v>
      </c>
      <c r="L277" s="24" t="s">
        <v>323</v>
      </c>
      <c r="M277" s="24" t="s">
        <v>17</v>
      </c>
      <c r="N277" s="24" t="s">
        <v>17</v>
      </c>
    </row>
    <row r="278" spans="1:14">
      <c r="A278" s="20" t="s">
        <v>14</v>
      </c>
      <c r="B278" s="20" t="s">
        <v>15</v>
      </c>
      <c r="C278" s="21">
        <v>3211</v>
      </c>
      <c r="D278" s="21">
        <v>3211</v>
      </c>
      <c r="E278" s="22">
        <v>871223482</v>
      </c>
      <c r="F278" s="23">
        <v>44221.501597222203</v>
      </c>
      <c r="G278" s="20" t="s">
        <v>16</v>
      </c>
      <c r="H278" s="22">
        <v>4010</v>
      </c>
      <c r="I278" s="20" t="s">
        <v>17</v>
      </c>
      <c r="J278" s="20" t="s">
        <v>474</v>
      </c>
      <c r="K278" s="20" t="s">
        <v>22</v>
      </c>
      <c r="L278" s="20" t="s">
        <v>323</v>
      </c>
      <c r="M278" s="20" t="s">
        <v>17</v>
      </c>
      <c r="N278" s="20" t="s">
        <v>17</v>
      </c>
    </row>
    <row r="279" spans="1:14">
      <c r="A279" s="24" t="s">
        <v>14</v>
      </c>
      <c r="B279" s="24" t="s">
        <v>15</v>
      </c>
      <c r="C279" s="25">
        <v>106.81</v>
      </c>
      <c r="D279" s="25">
        <v>106.81</v>
      </c>
      <c r="E279" s="26">
        <v>871361805</v>
      </c>
      <c r="F279" s="27">
        <v>44221.571550925903</v>
      </c>
      <c r="G279" s="24" t="s">
        <v>16</v>
      </c>
      <c r="H279" s="26">
        <v>4014</v>
      </c>
      <c r="I279" s="24" t="s">
        <v>17</v>
      </c>
      <c r="J279" s="24" t="s">
        <v>475</v>
      </c>
      <c r="K279" s="24" t="s">
        <v>361</v>
      </c>
      <c r="L279" s="24" t="s">
        <v>476</v>
      </c>
      <c r="M279" s="24" t="s">
        <v>17</v>
      </c>
      <c r="N279" s="24" t="s">
        <v>17</v>
      </c>
    </row>
    <row r="280" spans="1:14">
      <c r="A280" s="20" t="s">
        <v>14</v>
      </c>
      <c r="B280" s="20" t="s">
        <v>15</v>
      </c>
      <c r="C280" s="21">
        <v>10844834</v>
      </c>
      <c r="D280" s="21">
        <v>10844834</v>
      </c>
      <c r="E280" s="22">
        <v>871488721</v>
      </c>
      <c r="F280" s="23">
        <v>44221.630624999998</v>
      </c>
      <c r="G280" s="20" t="s">
        <v>16</v>
      </c>
      <c r="H280" s="22">
        <v>4015</v>
      </c>
      <c r="I280" s="20" t="s">
        <v>17</v>
      </c>
      <c r="J280" s="20" t="s">
        <v>44</v>
      </c>
      <c r="K280" s="20" t="s">
        <v>54</v>
      </c>
      <c r="L280" s="20" t="s">
        <v>477</v>
      </c>
      <c r="M280" s="20" t="s">
        <v>17</v>
      </c>
      <c r="N280" s="20" t="s">
        <v>17</v>
      </c>
    </row>
    <row r="281" spans="1:14">
      <c r="A281" s="24" t="s">
        <v>14</v>
      </c>
      <c r="B281" s="24" t="s">
        <v>15</v>
      </c>
      <c r="C281" s="25">
        <v>519.9</v>
      </c>
      <c r="D281" s="25">
        <v>519.9</v>
      </c>
      <c r="E281" s="26">
        <v>871589030</v>
      </c>
      <c r="F281" s="27">
        <v>44221.6737615741</v>
      </c>
      <c r="G281" s="24" t="s">
        <v>16</v>
      </c>
      <c r="H281" s="26">
        <v>4017</v>
      </c>
      <c r="I281" s="24" t="s">
        <v>17</v>
      </c>
      <c r="J281" s="24" t="s">
        <v>478</v>
      </c>
      <c r="K281" s="24" t="s">
        <v>54</v>
      </c>
      <c r="L281" s="24" t="s">
        <v>479</v>
      </c>
      <c r="M281" s="24" t="s">
        <v>17</v>
      </c>
      <c r="N281" s="24" t="s">
        <v>17</v>
      </c>
    </row>
    <row r="282" spans="1:14">
      <c r="A282" s="20" t="s">
        <v>14</v>
      </c>
      <c r="B282" s="20" t="s">
        <v>15</v>
      </c>
      <c r="C282" s="21">
        <v>383.32</v>
      </c>
      <c r="D282" s="21">
        <v>383.32</v>
      </c>
      <c r="E282" s="22">
        <v>871698820</v>
      </c>
      <c r="F282" s="23">
        <v>44221.72625</v>
      </c>
      <c r="G282" s="20" t="s">
        <v>16</v>
      </c>
      <c r="H282" s="22">
        <v>4019</v>
      </c>
      <c r="I282" s="20" t="s">
        <v>17</v>
      </c>
      <c r="J282" s="20" t="s">
        <v>480</v>
      </c>
      <c r="K282" s="20" t="s">
        <v>54</v>
      </c>
      <c r="L282" s="20" t="s">
        <v>481</v>
      </c>
      <c r="M282" s="20" t="s">
        <v>17</v>
      </c>
      <c r="N282" s="20" t="s">
        <v>17</v>
      </c>
    </row>
    <row r="283" spans="1:14">
      <c r="A283" s="24" t="s">
        <v>14</v>
      </c>
      <c r="B283" s="24" t="s">
        <v>15</v>
      </c>
      <c r="C283" s="25">
        <v>6825</v>
      </c>
      <c r="D283" s="25">
        <v>6825</v>
      </c>
      <c r="E283" s="26">
        <v>871794991</v>
      </c>
      <c r="F283" s="27">
        <v>44221.777766203697</v>
      </c>
      <c r="G283" s="24" t="s">
        <v>16</v>
      </c>
      <c r="H283" s="26">
        <v>4020</v>
      </c>
      <c r="I283" s="24" t="s">
        <v>17</v>
      </c>
      <c r="J283" s="24" t="s">
        <v>482</v>
      </c>
      <c r="K283" s="24" t="s">
        <v>483</v>
      </c>
      <c r="L283" s="24" t="s">
        <v>484</v>
      </c>
      <c r="M283" s="24" t="s">
        <v>17</v>
      </c>
      <c r="N283" s="24" t="s">
        <v>17</v>
      </c>
    </row>
    <row r="284" spans="1:14">
      <c r="A284" s="20" t="s">
        <v>14</v>
      </c>
      <c r="B284" s="20" t="s">
        <v>15</v>
      </c>
      <c r="C284" s="21">
        <v>106.81</v>
      </c>
      <c r="D284" s="21">
        <v>106.81</v>
      </c>
      <c r="E284" s="22">
        <v>872171040</v>
      </c>
      <c r="F284" s="23">
        <v>44222.379386574103</v>
      </c>
      <c r="G284" s="20" t="s">
        <v>16</v>
      </c>
      <c r="H284" s="22">
        <v>4021</v>
      </c>
      <c r="I284" s="20" t="s">
        <v>17</v>
      </c>
      <c r="J284" s="20" t="s">
        <v>485</v>
      </c>
      <c r="K284" s="20" t="s">
        <v>361</v>
      </c>
      <c r="L284" s="20" t="s">
        <v>476</v>
      </c>
      <c r="M284" s="20" t="s">
        <v>17</v>
      </c>
      <c r="N284" s="20" t="s">
        <v>17</v>
      </c>
    </row>
    <row r="285" spans="1:14">
      <c r="A285" s="24" t="s">
        <v>14</v>
      </c>
      <c r="B285" s="24" t="s">
        <v>15</v>
      </c>
      <c r="C285" s="25">
        <v>1632</v>
      </c>
      <c r="D285" s="25">
        <v>1632</v>
      </c>
      <c r="E285" s="26">
        <v>872287872</v>
      </c>
      <c r="F285" s="27">
        <v>44222.442106481503</v>
      </c>
      <c r="G285" s="24" t="s">
        <v>16</v>
      </c>
      <c r="H285" s="26">
        <v>4024</v>
      </c>
      <c r="I285" s="24" t="s">
        <v>17</v>
      </c>
      <c r="J285" s="24" t="s">
        <v>486</v>
      </c>
      <c r="K285" s="24" t="s">
        <v>487</v>
      </c>
      <c r="L285" s="24" t="s">
        <v>488</v>
      </c>
      <c r="M285" s="24" t="s">
        <v>17</v>
      </c>
      <c r="N285" s="24" t="s">
        <v>17</v>
      </c>
    </row>
    <row r="286" spans="1:14">
      <c r="A286" s="20" t="s">
        <v>14</v>
      </c>
      <c r="B286" s="20" t="s">
        <v>15</v>
      </c>
      <c r="C286" s="21">
        <v>10000</v>
      </c>
      <c r="D286" s="21">
        <v>10000</v>
      </c>
      <c r="E286" s="22">
        <v>872289706</v>
      </c>
      <c r="F286" s="23">
        <v>44222.443009259303</v>
      </c>
      <c r="G286" s="20" t="s">
        <v>16</v>
      </c>
      <c r="H286" s="22">
        <v>4025</v>
      </c>
      <c r="I286" s="20" t="s">
        <v>17</v>
      </c>
      <c r="J286" s="20" t="s">
        <v>34</v>
      </c>
      <c r="K286" s="20" t="s">
        <v>22</v>
      </c>
      <c r="L286" s="20" t="s">
        <v>489</v>
      </c>
      <c r="M286" s="20" t="s">
        <v>17</v>
      </c>
      <c r="N286" s="20" t="s">
        <v>17</v>
      </c>
    </row>
    <row r="287" spans="1:14">
      <c r="A287" s="24" t="s">
        <v>14</v>
      </c>
      <c r="B287" s="24" t="s">
        <v>15</v>
      </c>
      <c r="C287" s="25">
        <v>58250</v>
      </c>
      <c r="D287" s="25">
        <v>58250</v>
      </c>
      <c r="E287" s="26">
        <v>872383330</v>
      </c>
      <c r="F287" s="27">
        <v>44222.4902546296</v>
      </c>
      <c r="G287" s="24" t="s">
        <v>16</v>
      </c>
      <c r="H287" s="26">
        <v>4026</v>
      </c>
      <c r="I287" s="24" t="s">
        <v>17</v>
      </c>
      <c r="J287" s="24" t="s">
        <v>303</v>
      </c>
      <c r="K287" s="24" t="s">
        <v>54</v>
      </c>
      <c r="L287" s="24" t="s">
        <v>490</v>
      </c>
      <c r="M287" s="24" t="s">
        <v>17</v>
      </c>
      <c r="N287" s="24" t="s">
        <v>17</v>
      </c>
    </row>
    <row r="288" spans="1:14">
      <c r="A288" s="20" t="s">
        <v>14</v>
      </c>
      <c r="B288" s="20" t="s">
        <v>15</v>
      </c>
      <c r="C288" s="21">
        <v>2505.35</v>
      </c>
      <c r="D288" s="21">
        <v>2505.35</v>
      </c>
      <c r="E288" s="22">
        <v>872433512</v>
      </c>
      <c r="F288" s="23">
        <v>44222.515196759297</v>
      </c>
      <c r="G288" s="20" t="s">
        <v>16</v>
      </c>
      <c r="H288" s="22">
        <v>4030</v>
      </c>
      <c r="I288" s="20" t="s">
        <v>17</v>
      </c>
      <c r="J288" s="20" t="s">
        <v>491</v>
      </c>
      <c r="K288" s="20" t="s">
        <v>22</v>
      </c>
      <c r="L288" s="20" t="s">
        <v>492</v>
      </c>
      <c r="M288" s="20" t="s">
        <v>17</v>
      </c>
      <c r="N288" s="20" t="s">
        <v>17</v>
      </c>
    </row>
    <row r="289" spans="1:14">
      <c r="A289" s="24" t="s">
        <v>14</v>
      </c>
      <c r="B289" s="24" t="s">
        <v>15</v>
      </c>
      <c r="C289" s="25">
        <v>37</v>
      </c>
      <c r="D289" s="25">
        <v>37</v>
      </c>
      <c r="E289" s="26">
        <v>872435618</v>
      </c>
      <c r="F289" s="27">
        <v>44222.516284722202</v>
      </c>
      <c r="G289" s="24" t="s">
        <v>16</v>
      </c>
      <c r="H289" s="26">
        <v>4031</v>
      </c>
      <c r="I289" s="24" t="s">
        <v>17</v>
      </c>
      <c r="J289" s="24" t="s">
        <v>493</v>
      </c>
      <c r="K289" s="24" t="s">
        <v>54</v>
      </c>
      <c r="L289" s="24" t="s">
        <v>494</v>
      </c>
      <c r="M289" s="24" t="s">
        <v>17</v>
      </c>
      <c r="N289" s="24" t="s">
        <v>17</v>
      </c>
    </row>
    <row r="290" spans="1:14">
      <c r="A290" s="20" t="s">
        <v>14</v>
      </c>
      <c r="B290" s="20" t="s">
        <v>15</v>
      </c>
      <c r="C290" s="21">
        <v>792</v>
      </c>
      <c r="D290" s="21">
        <v>792</v>
      </c>
      <c r="E290" s="22">
        <v>872448359</v>
      </c>
      <c r="F290" s="23">
        <v>44222.523206018501</v>
      </c>
      <c r="G290" s="20" t="s">
        <v>16</v>
      </c>
      <c r="H290" s="22">
        <v>4033</v>
      </c>
      <c r="I290" s="20" t="s">
        <v>17</v>
      </c>
      <c r="J290" s="20" t="s">
        <v>495</v>
      </c>
      <c r="K290" s="20" t="s">
        <v>496</v>
      </c>
      <c r="L290" s="20" t="s">
        <v>497</v>
      </c>
      <c r="M290" s="20" t="s">
        <v>17</v>
      </c>
      <c r="N290" s="20" t="s">
        <v>17</v>
      </c>
    </row>
    <row r="291" spans="1:14">
      <c r="A291" s="24" t="s">
        <v>14</v>
      </c>
      <c r="B291" s="24" t="s">
        <v>15</v>
      </c>
      <c r="C291" s="25">
        <v>716</v>
      </c>
      <c r="D291" s="25">
        <v>716</v>
      </c>
      <c r="E291" s="26">
        <v>872522865</v>
      </c>
      <c r="F291" s="27">
        <v>44222.568564814799</v>
      </c>
      <c r="G291" s="24" t="s">
        <v>16</v>
      </c>
      <c r="H291" s="26">
        <v>4034</v>
      </c>
      <c r="I291" s="24" t="s">
        <v>17</v>
      </c>
      <c r="J291" s="24" t="s">
        <v>498</v>
      </c>
      <c r="K291" s="24" t="s">
        <v>54</v>
      </c>
      <c r="L291" s="24" t="s">
        <v>499</v>
      </c>
      <c r="M291" s="24" t="s">
        <v>17</v>
      </c>
      <c r="N291" s="24" t="s">
        <v>17</v>
      </c>
    </row>
    <row r="292" spans="1:14">
      <c r="A292" s="20" t="s">
        <v>14</v>
      </c>
      <c r="B292" s="20" t="s">
        <v>15</v>
      </c>
      <c r="C292" s="21">
        <v>104561</v>
      </c>
      <c r="D292" s="21">
        <v>104561</v>
      </c>
      <c r="E292" s="22">
        <v>872566107</v>
      </c>
      <c r="F292" s="23">
        <v>44222.594363425902</v>
      </c>
      <c r="G292" s="20" t="s">
        <v>16</v>
      </c>
      <c r="H292" s="22">
        <v>4035</v>
      </c>
      <c r="I292" s="20" t="s">
        <v>17</v>
      </c>
      <c r="J292" s="20" t="s">
        <v>500</v>
      </c>
      <c r="K292" s="20" t="s">
        <v>54</v>
      </c>
      <c r="L292" s="20" t="s">
        <v>368</v>
      </c>
      <c r="M292" s="20" t="s">
        <v>17</v>
      </c>
      <c r="N292" s="20" t="s">
        <v>17</v>
      </c>
    </row>
    <row r="293" spans="1:14">
      <c r="A293" s="24" t="s">
        <v>14</v>
      </c>
      <c r="B293" s="24" t="s">
        <v>15</v>
      </c>
      <c r="C293" s="25">
        <v>46841</v>
      </c>
      <c r="D293" s="25">
        <v>46841</v>
      </c>
      <c r="E293" s="26">
        <v>872578047</v>
      </c>
      <c r="F293" s="27">
        <v>44222.600960648102</v>
      </c>
      <c r="G293" s="24" t="s">
        <v>16</v>
      </c>
      <c r="H293" s="26">
        <v>4036</v>
      </c>
      <c r="I293" s="24" t="s">
        <v>17</v>
      </c>
      <c r="J293" s="24" t="s">
        <v>501</v>
      </c>
      <c r="K293" s="24" t="s">
        <v>22</v>
      </c>
      <c r="L293" s="24" t="s">
        <v>195</v>
      </c>
      <c r="M293" s="24" t="s">
        <v>17</v>
      </c>
      <c r="N293" s="24" t="s">
        <v>17</v>
      </c>
    </row>
    <row r="294" spans="1:14">
      <c r="A294" s="20" t="s">
        <v>14</v>
      </c>
      <c r="B294" s="20" t="s">
        <v>15</v>
      </c>
      <c r="C294" s="21">
        <v>3283</v>
      </c>
      <c r="D294" s="21">
        <v>3283</v>
      </c>
      <c r="E294" s="22">
        <v>872579060</v>
      </c>
      <c r="F294" s="23">
        <v>44222.601481481499</v>
      </c>
      <c r="G294" s="20" t="s">
        <v>16</v>
      </c>
      <c r="H294" s="22">
        <v>4037</v>
      </c>
      <c r="I294" s="20" t="s">
        <v>17</v>
      </c>
      <c r="J294" s="20" t="s">
        <v>498</v>
      </c>
      <c r="K294" s="20" t="s">
        <v>54</v>
      </c>
      <c r="L294" s="20" t="s">
        <v>499</v>
      </c>
      <c r="M294" s="20" t="s">
        <v>17</v>
      </c>
      <c r="N294" s="20" t="s">
        <v>17</v>
      </c>
    </row>
    <row r="295" spans="1:14">
      <c r="A295" s="24" t="s">
        <v>14</v>
      </c>
      <c r="B295" s="24" t="s">
        <v>15</v>
      </c>
      <c r="C295" s="25">
        <v>323.94</v>
      </c>
      <c r="D295" s="25">
        <v>323.94</v>
      </c>
      <c r="E295" s="26">
        <v>872774928</v>
      </c>
      <c r="F295" s="27">
        <v>44222.701874999999</v>
      </c>
      <c r="G295" s="24" t="s">
        <v>16</v>
      </c>
      <c r="H295" s="26">
        <v>4041</v>
      </c>
      <c r="I295" s="24" t="s">
        <v>17</v>
      </c>
      <c r="J295" s="24" t="s">
        <v>502</v>
      </c>
      <c r="K295" s="24" t="s">
        <v>503</v>
      </c>
      <c r="L295" s="24" t="s">
        <v>504</v>
      </c>
      <c r="M295" s="24" t="s">
        <v>17</v>
      </c>
      <c r="N295" s="24" t="s">
        <v>17</v>
      </c>
    </row>
    <row r="296" spans="1:14">
      <c r="A296" s="20" t="s">
        <v>14</v>
      </c>
      <c r="B296" s="20" t="s">
        <v>15</v>
      </c>
      <c r="C296" s="21">
        <v>8263</v>
      </c>
      <c r="D296" s="21">
        <v>8263</v>
      </c>
      <c r="E296" s="22">
        <v>872840097</v>
      </c>
      <c r="F296" s="23">
        <v>44222.7421412037</v>
      </c>
      <c r="G296" s="20" t="s">
        <v>16</v>
      </c>
      <c r="H296" s="22">
        <v>4042</v>
      </c>
      <c r="I296" s="20" t="s">
        <v>17</v>
      </c>
      <c r="J296" s="20" t="s">
        <v>505</v>
      </c>
      <c r="K296" s="20" t="s">
        <v>63</v>
      </c>
      <c r="L296" s="20" t="s">
        <v>506</v>
      </c>
      <c r="M296" s="20" t="s">
        <v>17</v>
      </c>
      <c r="N296" s="20" t="s">
        <v>17</v>
      </c>
    </row>
    <row r="297" spans="1:14">
      <c r="A297" s="24" t="s">
        <v>14</v>
      </c>
      <c r="B297" s="24" t="s">
        <v>15</v>
      </c>
      <c r="C297" s="25">
        <v>1246031</v>
      </c>
      <c r="D297" s="25">
        <v>1246031</v>
      </c>
      <c r="E297" s="26">
        <v>873378771</v>
      </c>
      <c r="F297" s="27">
        <v>44223.455497685201</v>
      </c>
      <c r="G297" s="24" t="s">
        <v>16</v>
      </c>
      <c r="H297" s="26">
        <v>4043</v>
      </c>
      <c r="I297" s="24" t="s">
        <v>17</v>
      </c>
      <c r="J297" s="24" t="s">
        <v>34</v>
      </c>
      <c r="K297" s="24" t="s">
        <v>35</v>
      </c>
      <c r="L297" s="24" t="s">
        <v>507</v>
      </c>
      <c r="M297" s="24" t="s">
        <v>17</v>
      </c>
      <c r="N297" s="24" t="s">
        <v>17</v>
      </c>
    </row>
    <row r="298" spans="1:14">
      <c r="A298" s="20" t="s">
        <v>14</v>
      </c>
      <c r="B298" s="20" t="s">
        <v>15</v>
      </c>
      <c r="C298" s="21">
        <v>1313677</v>
      </c>
      <c r="D298" s="21">
        <v>1313677</v>
      </c>
      <c r="E298" s="22">
        <v>873391720</v>
      </c>
      <c r="F298" s="23">
        <v>44223.461956018502</v>
      </c>
      <c r="G298" s="20" t="s">
        <v>16</v>
      </c>
      <c r="H298" s="22">
        <v>4044</v>
      </c>
      <c r="I298" s="20" t="s">
        <v>17</v>
      </c>
      <c r="J298" s="20" t="s">
        <v>34</v>
      </c>
      <c r="K298" s="20" t="s">
        <v>35</v>
      </c>
      <c r="L298" s="20" t="s">
        <v>507</v>
      </c>
      <c r="M298" s="20" t="s">
        <v>17</v>
      </c>
      <c r="N298" s="20" t="s">
        <v>17</v>
      </c>
    </row>
    <row r="299" spans="1:14">
      <c r="A299" s="24" t="s">
        <v>14</v>
      </c>
      <c r="B299" s="24" t="s">
        <v>15</v>
      </c>
      <c r="C299" s="25">
        <v>317755.88</v>
      </c>
      <c r="D299" s="25">
        <v>317755.88</v>
      </c>
      <c r="E299" s="26">
        <v>873398868</v>
      </c>
      <c r="F299" s="27">
        <v>44223.465486111098</v>
      </c>
      <c r="G299" s="24" t="s">
        <v>16</v>
      </c>
      <c r="H299" s="26">
        <v>4047</v>
      </c>
      <c r="I299" s="24" t="s">
        <v>17</v>
      </c>
      <c r="J299" s="24" t="s">
        <v>508</v>
      </c>
      <c r="K299" s="24" t="s">
        <v>221</v>
      </c>
      <c r="L299" s="24" t="s">
        <v>509</v>
      </c>
      <c r="M299" s="24" t="s">
        <v>17</v>
      </c>
      <c r="N299" s="24" t="s">
        <v>17</v>
      </c>
    </row>
    <row r="300" spans="1:14">
      <c r="A300" s="20" t="s">
        <v>14</v>
      </c>
      <c r="B300" s="20" t="s">
        <v>15</v>
      </c>
      <c r="C300" s="21">
        <v>459827</v>
      </c>
      <c r="D300" s="21">
        <v>459827</v>
      </c>
      <c r="E300" s="22">
        <v>873422807</v>
      </c>
      <c r="F300" s="23">
        <v>44223.4772337963</v>
      </c>
      <c r="G300" s="20" t="s">
        <v>16</v>
      </c>
      <c r="H300" s="22">
        <v>4048</v>
      </c>
      <c r="I300" s="20" t="s">
        <v>17</v>
      </c>
      <c r="J300" s="20" t="s">
        <v>34</v>
      </c>
      <c r="K300" s="20" t="s">
        <v>35</v>
      </c>
      <c r="L300" s="20" t="s">
        <v>36</v>
      </c>
      <c r="M300" s="20" t="s">
        <v>17</v>
      </c>
      <c r="N300" s="20" t="s">
        <v>17</v>
      </c>
    </row>
    <row r="301" spans="1:14">
      <c r="A301" s="24" t="s">
        <v>14</v>
      </c>
      <c r="B301" s="24" t="s">
        <v>15</v>
      </c>
      <c r="C301" s="25">
        <v>14811</v>
      </c>
      <c r="D301" s="25">
        <v>14811</v>
      </c>
      <c r="E301" s="26">
        <v>873423326</v>
      </c>
      <c r="F301" s="27">
        <v>44223.477511574099</v>
      </c>
      <c r="G301" s="24" t="s">
        <v>16</v>
      </c>
      <c r="H301" s="26">
        <v>4049</v>
      </c>
      <c r="I301" s="24" t="s">
        <v>17</v>
      </c>
      <c r="J301" s="24" t="s">
        <v>510</v>
      </c>
      <c r="K301" s="24" t="s">
        <v>54</v>
      </c>
      <c r="L301" s="24" t="s">
        <v>511</v>
      </c>
      <c r="M301" s="24" t="s">
        <v>17</v>
      </c>
      <c r="N301" s="24" t="s">
        <v>17</v>
      </c>
    </row>
    <row r="302" spans="1:14">
      <c r="A302" s="20" t="s">
        <v>14</v>
      </c>
      <c r="B302" s="20" t="s">
        <v>15</v>
      </c>
      <c r="C302" s="21">
        <v>2298479</v>
      </c>
      <c r="D302" s="21">
        <v>2298479</v>
      </c>
      <c r="E302" s="22">
        <v>873479429</v>
      </c>
      <c r="F302" s="23">
        <v>44223.5056944444</v>
      </c>
      <c r="G302" s="20" t="s">
        <v>16</v>
      </c>
      <c r="H302" s="22">
        <v>4050</v>
      </c>
      <c r="I302" s="20" t="s">
        <v>17</v>
      </c>
      <c r="J302" s="20" t="s">
        <v>512</v>
      </c>
      <c r="K302" s="20" t="s">
        <v>83</v>
      </c>
      <c r="L302" s="20" t="s">
        <v>302</v>
      </c>
      <c r="M302" s="20" t="s">
        <v>17</v>
      </c>
      <c r="N302" s="20" t="s">
        <v>17</v>
      </c>
    </row>
    <row r="303" spans="1:14">
      <c r="A303" s="24" t="s">
        <v>14</v>
      </c>
      <c r="B303" s="24" t="s">
        <v>15</v>
      </c>
      <c r="C303" s="25">
        <v>2442324</v>
      </c>
      <c r="D303" s="25">
        <v>2442324</v>
      </c>
      <c r="E303" s="26">
        <v>873494620</v>
      </c>
      <c r="F303" s="27">
        <v>44223.514027777797</v>
      </c>
      <c r="G303" s="24" t="s">
        <v>16</v>
      </c>
      <c r="H303" s="26">
        <v>4053</v>
      </c>
      <c r="I303" s="24" t="s">
        <v>17</v>
      </c>
      <c r="J303" s="24" t="s">
        <v>513</v>
      </c>
      <c r="K303" s="24" t="s">
        <v>83</v>
      </c>
      <c r="L303" s="24" t="s">
        <v>302</v>
      </c>
      <c r="M303" s="24" t="s">
        <v>17</v>
      </c>
      <c r="N303" s="24" t="s">
        <v>17</v>
      </c>
    </row>
    <row r="304" spans="1:14">
      <c r="A304" s="20" t="s">
        <v>14</v>
      </c>
      <c r="B304" s="20" t="s">
        <v>15</v>
      </c>
      <c r="C304" s="21">
        <v>4209.68</v>
      </c>
      <c r="D304" s="21">
        <v>4209.68</v>
      </c>
      <c r="E304" s="22">
        <v>873704779</v>
      </c>
      <c r="F304" s="23">
        <v>44223.629432870403</v>
      </c>
      <c r="G304" s="20" t="s">
        <v>16</v>
      </c>
      <c r="H304" s="22">
        <v>4054</v>
      </c>
      <c r="I304" s="20" t="s">
        <v>17</v>
      </c>
      <c r="J304" s="20" t="s">
        <v>514</v>
      </c>
      <c r="K304" s="20" t="s">
        <v>54</v>
      </c>
      <c r="L304" s="20" t="s">
        <v>515</v>
      </c>
      <c r="M304" s="20" t="s">
        <v>17</v>
      </c>
      <c r="N304" s="20" t="s">
        <v>17</v>
      </c>
    </row>
    <row r="305" spans="1:14">
      <c r="A305" s="24" t="s">
        <v>14</v>
      </c>
      <c r="B305" s="24" t="s">
        <v>15</v>
      </c>
      <c r="C305" s="25">
        <v>10145</v>
      </c>
      <c r="D305" s="25">
        <v>10145</v>
      </c>
      <c r="E305" s="26">
        <v>873709365</v>
      </c>
      <c r="F305" s="27">
        <v>44223.631724537001</v>
      </c>
      <c r="G305" s="24" t="s">
        <v>16</v>
      </c>
      <c r="H305" s="26">
        <v>4055</v>
      </c>
      <c r="I305" s="24" t="s">
        <v>17</v>
      </c>
      <c r="J305" s="24" t="s">
        <v>516</v>
      </c>
      <c r="K305" s="24" t="s">
        <v>22</v>
      </c>
      <c r="L305" s="24" t="s">
        <v>517</v>
      </c>
      <c r="M305" s="24" t="s">
        <v>17</v>
      </c>
      <c r="N305" s="24" t="s">
        <v>17</v>
      </c>
    </row>
    <row r="306" spans="1:14">
      <c r="A306" s="20" t="s">
        <v>14</v>
      </c>
      <c r="B306" s="20" t="s">
        <v>15</v>
      </c>
      <c r="C306" s="21">
        <v>6560</v>
      </c>
      <c r="D306" s="21">
        <v>6560</v>
      </c>
      <c r="E306" s="22">
        <v>873761292</v>
      </c>
      <c r="F306" s="23">
        <v>44223.658402777801</v>
      </c>
      <c r="G306" s="20" t="s">
        <v>16</v>
      </c>
      <c r="H306" s="22">
        <v>4056</v>
      </c>
      <c r="I306" s="20" t="s">
        <v>17</v>
      </c>
      <c r="J306" s="20" t="s">
        <v>518</v>
      </c>
      <c r="K306" s="20" t="s">
        <v>54</v>
      </c>
      <c r="L306" s="20" t="s">
        <v>519</v>
      </c>
      <c r="M306" s="20" t="s">
        <v>17</v>
      </c>
      <c r="N306" s="20" t="s">
        <v>17</v>
      </c>
    </row>
    <row r="307" spans="1:14">
      <c r="A307" s="24" t="s">
        <v>14</v>
      </c>
      <c r="B307" s="24" t="s">
        <v>15</v>
      </c>
      <c r="C307" s="25">
        <v>6173</v>
      </c>
      <c r="D307" s="25">
        <v>6173</v>
      </c>
      <c r="E307" s="26">
        <v>873837174</v>
      </c>
      <c r="F307" s="27">
        <v>44223.700486111098</v>
      </c>
      <c r="G307" s="24" t="s">
        <v>16</v>
      </c>
      <c r="H307" s="26">
        <v>4059</v>
      </c>
      <c r="I307" s="24" t="s">
        <v>17</v>
      </c>
      <c r="J307" s="24" t="s">
        <v>520</v>
      </c>
      <c r="K307" s="24" t="s">
        <v>54</v>
      </c>
      <c r="L307" s="24" t="s">
        <v>521</v>
      </c>
      <c r="M307" s="24" t="s">
        <v>17</v>
      </c>
      <c r="N307" s="24" t="s">
        <v>17</v>
      </c>
    </row>
    <row r="308" spans="1:14">
      <c r="A308" s="20" t="s">
        <v>14</v>
      </c>
      <c r="B308" s="20" t="s">
        <v>15</v>
      </c>
      <c r="C308" s="21">
        <v>3479</v>
      </c>
      <c r="D308" s="21">
        <v>3479</v>
      </c>
      <c r="E308" s="22">
        <v>873992475</v>
      </c>
      <c r="F308" s="23">
        <v>44223.815486111103</v>
      </c>
      <c r="G308" s="20" t="s">
        <v>16</v>
      </c>
      <c r="H308" s="22">
        <v>4062</v>
      </c>
      <c r="I308" s="20" t="s">
        <v>17</v>
      </c>
      <c r="J308" s="20" t="s">
        <v>522</v>
      </c>
      <c r="K308" s="20" t="s">
        <v>22</v>
      </c>
      <c r="L308" s="20" t="s">
        <v>523</v>
      </c>
      <c r="M308" s="20" t="s">
        <v>17</v>
      </c>
      <c r="N308" s="20" t="s">
        <v>17</v>
      </c>
    </row>
    <row r="309" spans="1:14">
      <c r="A309" s="24" t="s">
        <v>14</v>
      </c>
      <c r="B309" s="24" t="s">
        <v>15</v>
      </c>
      <c r="C309" s="25">
        <v>3555</v>
      </c>
      <c r="D309" s="25">
        <v>3555</v>
      </c>
      <c r="E309" s="26">
        <v>873995852</v>
      </c>
      <c r="F309" s="27">
        <v>44223.818217592598</v>
      </c>
      <c r="G309" s="24" t="s">
        <v>16</v>
      </c>
      <c r="H309" s="26">
        <v>4063</v>
      </c>
      <c r="I309" s="24" t="s">
        <v>17</v>
      </c>
      <c r="J309" s="24" t="s">
        <v>522</v>
      </c>
      <c r="K309" s="24" t="s">
        <v>22</v>
      </c>
      <c r="L309" s="24" t="s">
        <v>523</v>
      </c>
      <c r="M309" s="24" t="s">
        <v>17</v>
      </c>
      <c r="N309" s="24" t="s">
        <v>17</v>
      </c>
    </row>
    <row r="310" spans="1:14">
      <c r="A310" s="20" t="s">
        <v>14</v>
      </c>
      <c r="B310" s="20" t="s">
        <v>15</v>
      </c>
      <c r="C310" s="21">
        <v>2627</v>
      </c>
      <c r="D310" s="21">
        <v>2627</v>
      </c>
      <c r="E310" s="22">
        <v>873998887</v>
      </c>
      <c r="F310" s="23">
        <v>44223.8204513889</v>
      </c>
      <c r="G310" s="20" t="s">
        <v>16</v>
      </c>
      <c r="H310" s="22">
        <v>4065</v>
      </c>
      <c r="I310" s="20" t="s">
        <v>17</v>
      </c>
      <c r="J310" s="20" t="s">
        <v>522</v>
      </c>
      <c r="K310" s="20" t="s">
        <v>22</v>
      </c>
      <c r="L310" s="20" t="s">
        <v>523</v>
      </c>
      <c r="M310" s="20" t="s">
        <v>17</v>
      </c>
      <c r="N310" s="20" t="s">
        <v>17</v>
      </c>
    </row>
    <row r="311" spans="1:14">
      <c r="A311" s="24" t="s">
        <v>14</v>
      </c>
      <c r="B311" s="24" t="s">
        <v>15</v>
      </c>
      <c r="C311" s="25">
        <v>1989</v>
      </c>
      <c r="D311" s="25">
        <v>1989</v>
      </c>
      <c r="E311" s="26">
        <v>874001591</v>
      </c>
      <c r="F311" s="27">
        <v>44223.822476851798</v>
      </c>
      <c r="G311" s="24" t="s">
        <v>16</v>
      </c>
      <c r="H311" s="26">
        <v>4066</v>
      </c>
      <c r="I311" s="24" t="s">
        <v>17</v>
      </c>
      <c r="J311" s="24" t="s">
        <v>522</v>
      </c>
      <c r="K311" s="24" t="s">
        <v>22</v>
      </c>
      <c r="L311" s="24" t="s">
        <v>523</v>
      </c>
      <c r="M311" s="24" t="s">
        <v>17</v>
      </c>
      <c r="N311" s="24" t="s">
        <v>17</v>
      </c>
    </row>
    <row r="312" spans="1:14">
      <c r="A312" s="20" t="s">
        <v>14</v>
      </c>
      <c r="B312" s="20" t="s">
        <v>15</v>
      </c>
      <c r="C312" s="21">
        <v>24733289</v>
      </c>
      <c r="D312" s="21">
        <v>24733289</v>
      </c>
      <c r="E312" s="22">
        <v>874297143</v>
      </c>
      <c r="F312" s="23">
        <v>44224.400486111103</v>
      </c>
      <c r="G312" s="20" t="s">
        <v>16</v>
      </c>
      <c r="H312" s="22">
        <v>4072</v>
      </c>
      <c r="I312" s="20" t="s">
        <v>17</v>
      </c>
      <c r="J312" s="20" t="s">
        <v>524</v>
      </c>
      <c r="K312" s="20" t="s">
        <v>155</v>
      </c>
      <c r="L312" s="20" t="s">
        <v>525</v>
      </c>
      <c r="M312" s="20" t="s">
        <v>17</v>
      </c>
      <c r="N312" s="20" t="s">
        <v>17</v>
      </c>
    </row>
    <row r="313" spans="1:14">
      <c r="A313" s="24" t="s">
        <v>14</v>
      </c>
      <c r="B313" s="24" t="s">
        <v>15</v>
      </c>
      <c r="C313" s="25">
        <v>183235</v>
      </c>
      <c r="D313" s="25">
        <v>183235</v>
      </c>
      <c r="E313" s="26">
        <v>874334783</v>
      </c>
      <c r="F313" s="27">
        <v>44224.422002314801</v>
      </c>
      <c r="G313" s="24" t="s">
        <v>16</v>
      </c>
      <c r="H313" s="26">
        <v>4074</v>
      </c>
      <c r="I313" s="24" t="s">
        <v>17</v>
      </c>
      <c r="J313" s="24" t="s">
        <v>526</v>
      </c>
      <c r="K313" s="24" t="s">
        <v>22</v>
      </c>
      <c r="L313" s="24" t="s">
        <v>527</v>
      </c>
      <c r="M313" s="24" t="s">
        <v>17</v>
      </c>
      <c r="N313" s="24" t="s">
        <v>17</v>
      </c>
    </row>
    <row r="314" spans="1:14">
      <c r="A314" s="20" t="s">
        <v>14</v>
      </c>
      <c r="B314" s="20" t="s">
        <v>15</v>
      </c>
      <c r="C314" s="21">
        <v>383.32</v>
      </c>
      <c r="D314" s="21">
        <v>383.32</v>
      </c>
      <c r="E314" s="22">
        <v>874538593</v>
      </c>
      <c r="F314" s="23">
        <v>44224.530312499999</v>
      </c>
      <c r="G314" s="20" t="s">
        <v>16</v>
      </c>
      <c r="H314" s="22">
        <v>4077</v>
      </c>
      <c r="I314" s="20" t="s">
        <v>17</v>
      </c>
      <c r="J314" s="20" t="s">
        <v>480</v>
      </c>
      <c r="K314" s="20" t="s">
        <v>54</v>
      </c>
      <c r="L314" s="20" t="s">
        <v>481</v>
      </c>
      <c r="M314" s="20" t="s">
        <v>17</v>
      </c>
      <c r="N314" s="20" t="s">
        <v>17</v>
      </c>
    </row>
    <row r="315" spans="1:14">
      <c r="A315" s="24" t="s">
        <v>14</v>
      </c>
      <c r="B315" s="24" t="s">
        <v>15</v>
      </c>
      <c r="C315" s="25">
        <v>1941621</v>
      </c>
      <c r="D315" s="25">
        <v>1941621</v>
      </c>
      <c r="E315" s="26">
        <v>874662047</v>
      </c>
      <c r="F315" s="27">
        <v>44224.604826388902</v>
      </c>
      <c r="G315" s="24" t="s">
        <v>16</v>
      </c>
      <c r="H315" s="26">
        <v>4078</v>
      </c>
      <c r="I315" s="24" t="s">
        <v>17</v>
      </c>
      <c r="J315" s="24" t="s">
        <v>528</v>
      </c>
      <c r="K315" s="24" t="s">
        <v>114</v>
      </c>
      <c r="L315" s="24" t="s">
        <v>529</v>
      </c>
      <c r="M315" s="24" t="s">
        <v>17</v>
      </c>
      <c r="N315" s="24" t="s">
        <v>17</v>
      </c>
    </row>
    <row r="316" spans="1:14">
      <c r="A316" s="20" t="s">
        <v>14</v>
      </c>
      <c r="B316" s="20" t="s">
        <v>15</v>
      </c>
      <c r="C316" s="21">
        <v>630304</v>
      </c>
      <c r="D316" s="21">
        <v>630304</v>
      </c>
      <c r="E316" s="22">
        <v>874669924</v>
      </c>
      <c r="F316" s="23">
        <v>44224.608495370398</v>
      </c>
      <c r="G316" s="20" t="s">
        <v>16</v>
      </c>
      <c r="H316" s="22">
        <v>4080</v>
      </c>
      <c r="I316" s="20" t="s">
        <v>17</v>
      </c>
      <c r="J316" s="20" t="s">
        <v>530</v>
      </c>
      <c r="K316" s="20" t="s">
        <v>114</v>
      </c>
      <c r="L316" s="20" t="s">
        <v>529</v>
      </c>
      <c r="M316" s="20" t="s">
        <v>17</v>
      </c>
      <c r="N316" s="20" t="s">
        <v>17</v>
      </c>
    </row>
    <row r="317" spans="1:14">
      <c r="A317" s="24" t="s">
        <v>14</v>
      </c>
      <c r="B317" s="24" t="s">
        <v>15</v>
      </c>
      <c r="C317" s="25">
        <v>406.99</v>
      </c>
      <c r="D317" s="25">
        <v>406.99</v>
      </c>
      <c r="E317" s="26">
        <v>874694591</v>
      </c>
      <c r="F317" s="27">
        <v>44224.618981481501</v>
      </c>
      <c r="G317" s="24" t="s">
        <v>16</v>
      </c>
      <c r="H317" s="26">
        <v>4082</v>
      </c>
      <c r="I317" s="24" t="s">
        <v>17</v>
      </c>
      <c r="J317" s="24" t="s">
        <v>306</v>
      </c>
      <c r="K317" s="24" t="s">
        <v>54</v>
      </c>
      <c r="L317" s="24" t="s">
        <v>531</v>
      </c>
      <c r="M317" s="24" t="s">
        <v>17</v>
      </c>
      <c r="N317" s="24" t="s">
        <v>17</v>
      </c>
    </row>
    <row r="318" spans="1:14">
      <c r="A318" s="20" t="s">
        <v>14</v>
      </c>
      <c r="B318" s="20" t="s">
        <v>15</v>
      </c>
      <c r="C318" s="21">
        <v>42103.839999999997</v>
      </c>
      <c r="D318" s="21">
        <v>42103.839999999997</v>
      </c>
      <c r="E318" s="22">
        <v>874711092</v>
      </c>
      <c r="F318" s="23">
        <v>44224.625868055598</v>
      </c>
      <c r="G318" s="20" t="s">
        <v>16</v>
      </c>
      <c r="H318" s="22">
        <v>4088</v>
      </c>
      <c r="I318" s="20" t="s">
        <v>17</v>
      </c>
      <c r="J318" s="20" t="s">
        <v>532</v>
      </c>
      <c r="K318" s="20" t="s">
        <v>54</v>
      </c>
      <c r="L318" s="20" t="s">
        <v>533</v>
      </c>
      <c r="M318" s="20" t="s">
        <v>17</v>
      </c>
      <c r="N318" s="20" t="s">
        <v>17</v>
      </c>
    </row>
    <row r="319" spans="1:14">
      <c r="A319" s="24" t="s">
        <v>14</v>
      </c>
      <c r="B319" s="24" t="s">
        <v>15</v>
      </c>
      <c r="C319" s="25">
        <v>58250</v>
      </c>
      <c r="D319" s="25">
        <v>58250</v>
      </c>
      <c r="E319" s="26">
        <v>874740891</v>
      </c>
      <c r="F319" s="27">
        <v>44224.638460648202</v>
      </c>
      <c r="G319" s="24" t="s">
        <v>16</v>
      </c>
      <c r="H319" s="26">
        <v>4090</v>
      </c>
      <c r="I319" s="24" t="s">
        <v>17</v>
      </c>
      <c r="J319" s="24" t="s">
        <v>303</v>
      </c>
      <c r="K319" s="24" t="s">
        <v>54</v>
      </c>
      <c r="L319" s="24" t="s">
        <v>490</v>
      </c>
      <c r="M319" s="24" t="s">
        <v>17</v>
      </c>
      <c r="N319" s="24" t="s">
        <v>17</v>
      </c>
    </row>
    <row r="320" spans="1:14">
      <c r="A320" s="20" t="s">
        <v>14</v>
      </c>
      <c r="B320" s="20" t="s">
        <v>15</v>
      </c>
      <c r="C320" s="21">
        <v>28410</v>
      </c>
      <c r="D320" s="21">
        <v>28410</v>
      </c>
      <c r="E320" s="22">
        <v>874743999</v>
      </c>
      <c r="F320" s="23">
        <v>44224.639942129601</v>
      </c>
      <c r="G320" s="20" t="s">
        <v>16</v>
      </c>
      <c r="H320" s="22">
        <v>4091</v>
      </c>
      <c r="I320" s="20" t="s">
        <v>17</v>
      </c>
      <c r="J320" s="20" t="s">
        <v>534</v>
      </c>
      <c r="K320" s="20" t="s">
        <v>114</v>
      </c>
      <c r="L320" s="20" t="s">
        <v>535</v>
      </c>
      <c r="M320" s="20" t="s">
        <v>17</v>
      </c>
      <c r="N320" s="20" t="s">
        <v>17</v>
      </c>
    </row>
    <row r="321" spans="1:14">
      <c r="A321" s="24" t="s">
        <v>14</v>
      </c>
      <c r="B321" s="24" t="s">
        <v>15</v>
      </c>
      <c r="C321" s="25">
        <v>498</v>
      </c>
      <c r="D321" s="25">
        <v>498</v>
      </c>
      <c r="E321" s="26">
        <v>874747906</v>
      </c>
      <c r="F321" s="27">
        <v>44224.641770833303</v>
      </c>
      <c r="G321" s="24" t="s">
        <v>16</v>
      </c>
      <c r="H321" s="26">
        <v>4092</v>
      </c>
      <c r="I321" s="24" t="s">
        <v>17</v>
      </c>
      <c r="J321" s="24" t="s">
        <v>536</v>
      </c>
      <c r="K321" s="24" t="s">
        <v>54</v>
      </c>
      <c r="L321" s="24" t="s">
        <v>537</v>
      </c>
      <c r="M321" s="24" t="s">
        <v>17</v>
      </c>
      <c r="N321" s="24" t="s">
        <v>17</v>
      </c>
    </row>
    <row r="322" spans="1:14">
      <c r="A322" s="20" t="s">
        <v>14</v>
      </c>
      <c r="B322" s="20" t="s">
        <v>15</v>
      </c>
      <c r="C322" s="21">
        <v>470106</v>
      </c>
      <c r="D322" s="21">
        <v>470106</v>
      </c>
      <c r="E322" s="22">
        <v>874762248</v>
      </c>
      <c r="F322" s="23">
        <v>44224.648854166699</v>
      </c>
      <c r="G322" s="20" t="s">
        <v>16</v>
      </c>
      <c r="H322" s="22">
        <v>4093</v>
      </c>
      <c r="I322" s="20" t="s">
        <v>17</v>
      </c>
      <c r="J322" s="20" t="s">
        <v>538</v>
      </c>
      <c r="K322" s="20" t="s">
        <v>54</v>
      </c>
      <c r="L322" s="20" t="s">
        <v>539</v>
      </c>
      <c r="M322" s="20" t="s">
        <v>17</v>
      </c>
      <c r="N322" s="20" t="s">
        <v>17</v>
      </c>
    </row>
    <row r="323" spans="1:14">
      <c r="A323" s="24" t="s">
        <v>14</v>
      </c>
      <c r="B323" s="24" t="s">
        <v>15</v>
      </c>
      <c r="C323" s="25">
        <v>93</v>
      </c>
      <c r="D323" s="25">
        <v>93</v>
      </c>
      <c r="E323" s="26">
        <v>874792588</v>
      </c>
      <c r="F323" s="27">
        <v>44224.663055555597</v>
      </c>
      <c r="G323" s="24" t="s">
        <v>16</v>
      </c>
      <c r="H323" s="26">
        <v>4096</v>
      </c>
      <c r="I323" s="24" t="s">
        <v>17</v>
      </c>
      <c r="J323" s="24" t="s">
        <v>540</v>
      </c>
      <c r="K323" s="24" t="s">
        <v>54</v>
      </c>
      <c r="L323" s="24" t="s">
        <v>541</v>
      </c>
      <c r="M323" s="24" t="s">
        <v>17</v>
      </c>
      <c r="N323" s="24" t="s">
        <v>17</v>
      </c>
    </row>
    <row r="324" spans="1:14">
      <c r="A324" s="20" t="s">
        <v>14</v>
      </c>
      <c r="B324" s="20" t="s">
        <v>15</v>
      </c>
      <c r="C324" s="21">
        <v>129952.15</v>
      </c>
      <c r="D324" s="21">
        <v>129952.15</v>
      </c>
      <c r="E324" s="22">
        <v>874844638</v>
      </c>
      <c r="F324" s="23">
        <v>44224.688831018502</v>
      </c>
      <c r="G324" s="20" t="s">
        <v>16</v>
      </c>
      <c r="H324" s="22">
        <v>4097</v>
      </c>
      <c r="I324" s="20" t="s">
        <v>17</v>
      </c>
      <c r="J324" s="20" t="s">
        <v>542</v>
      </c>
      <c r="K324" s="20" t="s">
        <v>54</v>
      </c>
      <c r="L324" s="20" t="s">
        <v>543</v>
      </c>
      <c r="M324" s="20" t="s">
        <v>17</v>
      </c>
      <c r="N324" s="20" t="s">
        <v>17</v>
      </c>
    </row>
    <row r="325" spans="1:14">
      <c r="A325" s="24" t="s">
        <v>14</v>
      </c>
      <c r="B325" s="24" t="s">
        <v>15</v>
      </c>
      <c r="C325" s="25">
        <v>4858.28</v>
      </c>
      <c r="D325" s="25">
        <v>4858.28</v>
      </c>
      <c r="E325" s="26">
        <v>874884863</v>
      </c>
      <c r="F325" s="27">
        <v>44224.711944444403</v>
      </c>
      <c r="G325" s="24" t="s">
        <v>16</v>
      </c>
      <c r="H325" s="26">
        <v>4098</v>
      </c>
      <c r="I325" s="24" t="s">
        <v>17</v>
      </c>
      <c r="J325" s="24" t="s">
        <v>544</v>
      </c>
      <c r="K325" s="24" t="s">
        <v>54</v>
      </c>
      <c r="L325" s="24" t="s">
        <v>545</v>
      </c>
      <c r="M325" s="24" t="s">
        <v>17</v>
      </c>
      <c r="N325" s="24" t="s">
        <v>17</v>
      </c>
    </row>
    <row r="326" spans="1:14">
      <c r="A326" s="20" t="s">
        <v>14</v>
      </c>
      <c r="B326" s="20" t="s">
        <v>15</v>
      </c>
      <c r="C326" s="21">
        <v>41814.51</v>
      </c>
      <c r="D326" s="21">
        <v>41814.51</v>
      </c>
      <c r="E326" s="22">
        <v>874887151</v>
      </c>
      <c r="F326" s="23">
        <v>44224.713310185201</v>
      </c>
      <c r="G326" s="20" t="s">
        <v>16</v>
      </c>
      <c r="H326" s="22">
        <v>4099</v>
      </c>
      <c r="I326" s="20" t="s">
        <v>17</v>
      </c>
      <c r="J326" s="20" t="s">
        <v>546</v>
      </c>
      <c r="K326" s="20" t="s">
        <v>54</v>
      </c>
      <c r="L326" s="20" t="s">
        <v>547</v>
      </c>
      <c r="M326" s="20" t="s">
        <v>17</v>
      </c>
      <c r="N326" s="20" t="s">
        <v>17</v>
      </c>
    </row>
    <row r="327" spans="1:14">
      <c r="A327" s="24" t="s">
        <v>14</v>
      </c>
      <c r="B327" s="24" t="s">
        <v>15</v>
      </c>
      <c r="C327" s="25">
        <v>86266</v>
      </c>
      <c r="D327" s="25">
        <v>86266</v>
      </c>
      <c r="E327" s="26">
        <v>874955926</v>
      </c>
      <c r="F327" s="27">
        <v>44224.756018518499</v>
      </c>
      <c r="G327" s="24" t="s">
        <v>16</v>
      </c>
      <c r="H327" s="26">
        <v>4102</v>
      </c>
      <c r="I327" s="24" t="s">
        <v>17</v>
      </c>
      <c r="J327" s="24" t="s">
        <v>548</v>
      </c>
      <c r="K327" s="24" t="s">
        <v>549</v>
      </c>
      <c r="L327" s="24" t="s">
        <v>550</v>
      </c>
      <c r="M327" s="24" t="s">
        <v>17</v>
      </c>
      <c r="N327" s="24" t="s">
        <v>17</v>
      </c>
    </row>
    <row r="328" spans="1:14">
      <c r="A328" s="20" t="s">
        <v>14</v>
      </c>
      <c r="B328" s="20" t="s">
        <v>15</v>
      </c>
      <c r="C328" s="21">
        <v>3114</v>
      </c>
      <c r="D328" s="21">
        <v>3114</v>
      </c>
      <c r="E328" s="22">
        <v>875022809</v>
      </c>
      <c r="F328" s="23">
        <v>44224.800648148201</v>
      </c>
      <c r="G328" s="20" t="s">
        <v>16</v>
      </c>
      <c r="H328" s="22">
        <v>4108</v>
      </c>
      <c r="I328" s="20" t="s">
        <v>17</v>
      </c>
      <c r="J328" s="20" t="s">
        <v>551</v>
      </c>
      <c r="K328" s="20" t="s">
        <v>552</v>
      </c>
      <c r="L328" s="20" t="s">
        <v>553</v>
      </c>
      <c r="M328" s="20" t="s">
        <v>17</v>
      </c>
      <c r="N328" s="20" t="s">
        <v>17</v>
      </c>
    </row>
    <row r="329" spans="1:14">
      <c r="A329" s="24" t="s">
        <v>14</v>
      </c>
      <c r="B329" s="24" t="s">
        <v>15</v>
      </c>
      <c r="C329" s="25">
        <v>5039</v>
      </c>
      <c r="D329" s="25">
        <v>5039</v>
      </c>
      <c r="E329" s="26">
        <v>875088295</v>
      </c>
      <c r="F329" s="27">
        <v>44224.849768518499</v>
      </c>
      <c r="G329" s="24" t="s">
        <v>16</v>
      </c>
      <c r="H329" s="26">
        <v>4110</v>
      </c>
      <c r="I329" s="24" t="s">
        <v>17</v>
      </c>
      <c r="J329" s="24" t="s">
        <v>44</v>
      </c>
      <c r="K329" s="24" t="s">
        <v>221</v>
      </c>
      <c r="L329" s="24" t="s">
        <v>554</v>
      </c>
      <c r="M329" s="24" t="s">
        <v>17</v>
      </c>
      <c r="N329" s="24" t="s">
        <v>17</v>
      </c>
    </row>
    <row r="330" spans="1:14">
      <c r="A330" s="20" t="s">
        <v>14</v>
      </c>
      <c r="B330" s="20" t="s">
        <v>15</v>
      </c>
      <c r="C330" s="21">
        <v>44820</v>
      </c>
      <c r="D330" s="21">
        <v>44820</v>
      </c>
      <c r="E330" s="22">
        <v>875298969</v>
      </c>
      <c r="F330" s="23">
        <v>44225.352071759298</v>
      </c>
      <c r="G330" s="20" t="s">
        <v>16</v>
      </c>
      <c r="H330" s="22">
        <v>4113</v>
      </c>
      <c r="I330" s="20" t="s">
        <v>17</v>
      </c>
      <c r="J330" s="20" t="s">
        <v>555</v>
      </c>
      <c r="K330" s="20" t="s">
        <v>54</v>
      </c>
      <c r="L330" s="20" t="s">
        <v>556</v>
      </c>
      <c r="M330" s="20" t="s">
        <v>17</v>
      </c>
      <c r="N330" s="20" t="s">
        <v>17</v>
      </c>
    </row>
    <row r="331" spans="1:14">
      <c r="A331" s="24" t="s">
        <v>14</v>
      </c>
      <c r="B331" s="24" t="s">
        <v>15</v>
      </c>
      <c r="C331" s="25">
        <v>879</v>
      </c>
      <c r="D331" s="25">
        <v>879</v>
      </c>
      <c r="E331" s="26">
        <v>875312134</v>
      </c>
      <c r="F331" s="27">
        <v>44225.360474537003</v>
      </c>
      <c r="G331" s="24" t="s">
        <v>16</v>
      </c>
      <c r="H331" s="26">
        <v>4114</v>
      </c>
      <c r="I331" s="24" t="s">
        <v>17</v>
      </c>
      <c r="J331" s="24" t="s">
        <v>557</v>
      </c>
      <c r="K331" s="24" t="s">
        <v>54</v>
      </c>
      <c r="L331" s="24" t="s">
        <v>558</v>
      </c>
      <c r="M331" s="24" t="s">
        <v>17</v>
      </c>
      <c r="N331" s="24" t="s">
        <v>17</v>
      </c>
    </row>
    <row r="332" spans="1:14">
      <c r="A332" s="20" t="s">
        <v>14</v>
      </c>
      <c r="B332" s="20" t="s">
        <v>15</v>
      </c>
      <c r="C332" s="21">
        <v>11060587</v>
      </c>
      <c r="D332" s="21">
        <v>11060587</v>
      </c>
      <c r="E332" s="22">
        <v>875316951</v>
      </c>
      <c r="F332" s="23">
        <v>44225.363379629598</v>
      </c>
      <c r="G332" s="20" t="s">
        <v>16</v>
      </c>
      <c r="H332" s="22">
        <v>4115</v>
      </c>
      <c r="I332" s="20" t="s">
        <v>17</v>
      </c>
      <c r="J332" s="20" t="s">
        <v>559</v>
      </c>
      <c r="K332" s="20" t="s">
        <v>54</v>
      </c>
      <c r="L332" s="20" t="s">
        <v>558</v>
      </c>
      <c r="M332" s="20" t="s">
        <v>17</v>
      </c>
      <c r="N332" s="20" t="s">
        <v>17</v>
      </c>
    </row>
    <row r="333" spans="1:14">
      <c r="A333" s="24" t="s">
        <v>14</v>
      </c>
      <c r="B333" s="24" t="s">
        <v>15</v>
      </c>
      <c r="C333" s="25">
        <v>27087326</v>
      </c>
      <c r="D333" s="25">
        <v>27087326</v>
      </c>
      <c r="E333" s="26">
        <v>875358149</v>
      </c>
      <c r="F333" s="27">
        <v>44225.386087963001</v>
      </c>
      <c r="G333" s="24" t="s">
        <v>16</v>
      </c>
      <c r="H333" s="26">
        <v>4117</v>
      </c>
      <c r="I333" s="24" t="s">
        <v>17</v>
      </c>
      <c r="J333" s="24" t="s">
        <v>560</v>
      </c>
      <c r="K333" s="24" t="s">
        <v>22</v>
      </c>
      <c r="L333" s="24" t="s">
        <v>366</v>
      </c>
      <c r="M333" s="24" t="s">
        <v>17</v>
      </c>
      <c r="N333" s="24" t="s">
        <v>17</v>
      </c>
    </row>
    <row r="334" spans="1:14">
      <c r="A334" s="20" t="s">
        <v>14</v>
      </c>
      <c r="B334" s="20" t="s">
        <v>15</v>
      </c>
      <c r="C334" s="21">
        <v>1840</v>
      </c>
      <c r="D334" s="21">
        <v>1840</v>
      </c>
      <c r="E334" s="22">
        <v>875361368</v>
      </c>
      <c r="F334" s="23">
        <v>44225.387719907398</v>
      </c>
      <c r="G334" s="20" t="s">
        <v>16</v>
      </c>
      <c r="H334" s="22">
        <v>4120</v>
      </c>
      <c r="I334" s="20" t="s">
        <v>17</v>
      </c>
      <c r="J334" s="20" t="s">
        <v>561</v>
      </c>
      <c r="K334" s="20" t="s">
        <v>54</v>
      </c>
      <c r="L334" s="20" t="s">
        <v>562</v>
      </c>
      <c r="M334" s="20" t="s">
        <v>17</v>
      </c>
      <c r="N334" s="20" t="s">
        <v>17</v>
      </c>
    </row>
    <row r="335" spans="1:14">
      <c r="A335" s="24" t="s">
        <v>14</v>
      </c>
      <c r="B335" s="24" t="s">
        <v>15</v>
      </c>
      <c r="C335" s="25">
        <v>623370</v>
      </c>
      <c r="D335" s="25">
        <v>623370</v>
      </c>
      <c r="E335" s="26">
        <v>875370197</v>
      </c>
      <c r="F335" s="27">
        <v>44225.392164351899</v>
      </c>
      <c r="G335" s="24" t="s">
        <v>16</v>
      </c>
      <c r="H335" s="26">
        <v>4121</v>
      </c>
      <c r="I335" s="24" t="s">
        <v>17</v>
      </c>
      <c r="J335" s="24" t="s">
        <v>563</v>
      </c>
      <c r="K335" s="24" t="s">
        <v>22</v>
      </c>
      <c r="L335" s="24" t="s">
        <v>564</v>
      </c>
      <c r="M335" s="24" t="s">
        <v>17</v>
      </c>
      <c r="N335" s="24" t="s">
        <v>17</v>
      </c>
    </row>
    <row r="336" spans="1:14">
      <c r="A336" s="20" t="s">
        <v>14</v>
      </c>
      <c r="B336" s="20" t="s">
        <v>15</v>
      </c>
      <c r="C336" s="21">
        <v>141</v>
      </c>
      <c r="D336" s="21">
        <v>141</v>
      </c>
      <c r="E336" s="22">
        <v>875440934</v>
      </c>
      <c r="F336" s="23">
        <v>44225.424884259301</v>
      </c>
      <c r="G336" s="20" t="s">
        <v>16</v>
      </c>
      <c r="H336" s="22">
        <v>4124</v>
      </c>
      <c r="I336" s="20" t="s">
        <v>17</v>
      </c>
      <c r="J336" s="20" t="s">
        <v>565</v>
      </c>
      <c r="K336" s="20" t="s">
        <v>54</v>
      </c>
      <c r="L336" s="20" t="s">
        <v>566</v>
      </c>
      <c r="M336" s="20" t="s">
        <v>17</v>
      </c>
      <c r="N336" s="20" t="s">
        <v>17</v>
      </c>
    </row>
    <row r="337" spans="1:14">
      <c r="A337" s="24" t="s">
        <v>14</v>
      </c>
      <c r="B337" s="24" t="s">
        <v>15</v>
      </c>
      <c r="C337" s="25">
        <v>770</v>
      </c>
      <c r="D337" s="25">
        <v>770</v>
      </c>
      <c r="E337" s="26">
        <v>875554152</v>
      </c>
      <c r="F337" s="27">
        <v>44225.472939814797</v>
      </c>
      <c r="G337" s="24" t="s">
        <v>16</v>
      </c>
      <c r="H337" s="26">
        <v>4127</v>
      </c>
      <c r="I337" s="24" t="s">
        <v>17</v>
      </c>
      <c r="J337" s="24" t="s">
        <v>567</v>
      </c>
      <c r="K337" s="24" t="s">
        <v>54</v>
      </c>
      <c r="L337" s="24" t="s">
        <v>568</v>
      </c>
      <c r="M337" s="24" t="s">
        <v>17</v>
      </c>
      <c r="N337" s="24" t="s">
        <v>17</v>
      </c>
    </row>
    <row r="338" spans="1:14">
      <c r="A338" s="20" t="s">
        <v>14</v>
      </c>
      <c r="B338" s="20" t="s">
        <v>15</v>
      </c>
      <c r="C338" s="21">
        <v>6248</v>
      </c>
      <c r="D338" s="21">
        <v>6248</v>
      </c>
      <c r="E338" s="22">
        <v>875577241</v>
      </c>
      <c r="F338" s="23">
        <v>44225.482407407399</v>
      </c>
      <c r="G338" s="20" t="s">
        <v>16</v>
      </c>
      <c r="H338" s="22">
        <v>4130</v>
      </c>
      <c r="I338" s="20" t="s">
        <v>17</v>
      </c>
      <c r="J338" s="20" t="s">
        <v>569</v>
      </c>
      <c r="K338" s="20" t="s">
        <v>54</v>
      </c>
      <c r="L338" s="20" t="s">
        <v>382</v>
      </c>
      <c r="M338" s="20" t="s">
        <v>17</v>
      </c>
      <c r="N338" s="20" t="s">
        <v>17</v>
      </c>
    </row>
    <row r="339" spans="1:14">
      <c r="A339" s="24" t="s">
        <v>14</v>
      </c>
      <c r="B339" s="24" t="s">
        <v>15</v>
      </c>
      <c r="C339" s="25">
        <v>420.97</v>
      </c>
      <c r="D339" s="25">
        <v>420.97</v>
      </c>
      <c r="E339" s="26">
        <v>875596772</v>
      </c>
      <c r="F339" s="27">
        <v>44225.490127314799</v>
      </c>
      <c r="G339" s="24" t="s">
        <v>16</v>
      </c>
      <c r="H339" s="26">
        <v>4133</v>
      </c>
      <c r="I339" s="24" t="s">
        <v>17</v>
      </c>
      <c r="J339" s="24" t="s">
        <v>44</v>
      </c>
      <c r="K339" s="24" t="s">
        <v>54</v>
      </c>
      <c r="L339" s="24" t="s">
        <v>570</v>
      </c>
      <c r="M339" s="24" t="s">
        <v>17</v>
      </c>
      <c r="N339" s="24" t="s">
        <v>17</v>
      </c>
    </row>
    <row r="340" spans="1:14">
      <c r="A340" s="20" t="s">
        <v>14</v>
      </c>
      <c r="B340" s="20" t="s">
        <v>15</v>
      </c>
      <c r="C340" s="21">
        <v>24963</v>
      </c>
      <c r="D340" s="21">
        <v>24963</v>
      </c>
      <c r="E340" s="22">
        <v>875602580</v>
      </c>
      <c r="F340" s="23">
        <v>44225.492407407401</v>
      </c>
      <c r="G340" s="20" t="s">
        <v>16</v>
      </c>
      <c r="H340" s="22">
        <v>4134</v>
      </c>
      <c r="I340" s="20" t="s">
        <v>17</v>
      </c>
      <c r="J340" s="20" t="s">
        <v>571</v>
      </c>
      <c r="K340" s="20" t="s">
        <v>22</v>
      </c>
      <c r="L340" s="20" t="s">
        <v>572</v>
      </c>
      <c r="M340" s="20" t="s">
        <v>17</v>
      </c>
      <c r="N340" s="20" t="s">
        <v>17</v>
      </c>
    </row>
    <row r="341" spans="1:14">
      <c r="A341" s="24" t="s">
        <v>14</v>
      </c>
      <c r="B341" s="24" t="s">
        <v>15</v>
      </c>
      <c r="C341" s="25">
        <v>4949</v>
      </c>
      <c r="D341" s="25">
        <v>4949</v>
      </c>
      <c r="E341" s="26">
        <v>875637898</v>
      </c>
      <c r="F341" s="27">
        <v>44225.506516203699</v>
      </c>
      <c r="G341" s="24" t="s">
        <v>16</v>
      </c>
      <c r="H341" s="26">
        <v>4136</v>
      </c>
      <c r="I341" s="24" t="s">
        <v>17</v>
      </c>
      <c r="J341" s="24" t="s">
        <v>573</v>
      </c>
      <c r="K341" s="24" t="s">
        <v>22</v>
      </c>
      <c r="L341" s="24" t="s">
        <v>574</v>
      </c>
      <c r="M341" s="24" t="s">
        <v>17</v>
      </c>
      <c r="N341" s="24" t="s">
        <v>17</v>
      </c>
    </row>
    <row r="342" spans="1:14">
      <c r="A342" s="20" t="s">
        <v>14</v>
      </c>
      <c r="B342" s="20" t="s">
        <v>15</v>
      </c>
      <c r="C342" s="21">
        <v>2560.58</v>
      </c>
      <c r="D342" s="21">
        <v>2560.58</v>
      </c>
      <c r="E342" s="22">
        <v>875659632</v>
      </c>
      <c r="F342" s="23">
        <v>44225.515555555598</v>
      </c>
      <c r="G342" s="20" t="s">
        <v>16</v>
      </c>
      <c r="H342" s="22">
        <v>4138</v>
      </c>
      <c r="I342" s="20" t="s">
        <v>17</v>
      </c>
      <c r="J342" s="20" t="s">
        <v>575</v>
      </c>
      <c r="K342" s="20" t="s">
        <v>54</v>
      </c>
      <c r="L342" s="20" t="s">
        <v>576</v>
      </c>
      <c r="M342" s="20" t="s">
        <v>17</v>
      </c>
      <c r="N342" s="20" t="s">
        <v>17</v>
      </c>
    </row>
    <row r="343" spans="1:14" s="41" customFormat="1">
      <c r="A343" s="37" t="s">
        <v>14</v>
      </c>
      <c r="B343" s="37" t="s">
        <v>15</v>
      </c>
      <c r="C343" s="38">
        <v>22018.58</v>
      </c>
      <c r="D343" s="38">
        <v>22018.58</v>
      </c>
      <c r="E343" s="39">
        <v>875661558</v>
      </c>
      <c r="F343" s="40">
        <v>44225.516400462999</v>
      </c>
      <c r="G343" s="37" t="s">
        <v>16</v>
      </c>
      <c r="H343" s="39">
        <v>4139</v>
      </c>
      <c r="I343" s="37" t="s">
        <v>17</v>
      </c>
      <c r="J343" s="37" t="s">
        <v>577</v>
      </c>
      <c r="K343" s="37" t="s">
        <v>503</v>
      </c>
      <c r="L343" s="37" t="s">
        <v>578</v>
      </c>
      <c r="M343" s="37" t="s">
        <v>17</v>
      </c>
      <c r="N343" s="37" t="s">
        <v>17</v>
      </c>
    </row>
    <row r="344" spans="1:14">
      <c r="A344" s="20" t="s">
        <v>14</v>
      </c>
      <c r="B344" s="20" t="s">
        <v>15</v>
      </c>
      <c r="C344" s="21">
        <v>48</v>
      </c>
      <c r="D344" s="21">
        <v>48</v>
      </c>
      <c r="E344" s="22">
        <v>875670332</v>
      </c>
      <c r="F344" s="23">
        <v>44225.520104166702</v>
      </c>
      <c r="G344" s="20" t="s">
        <v>16</v>
      </c>
      <c r="H344" s="22">
        <v>4140</v>
      </c>
      <c r="I344" s="20" t="s">
        <v>17</v>
      </c>
      <c r="J344" s="20" t="s">
        <v>579</v>
      </c>
      <c r="K344" s="20" t="s">
        <v>114</v>
      </c>
      <c r="L344" s="20" t="s">
        <v>580</v>
      </c>
      <c r="M344" s="20" t="s">
        <v>17</v>
      </c>
      <c r="N344" s="20" t="s">
        <v>17</v>
      </c>
    </row>
    <row r="345" spans="1:14">
      <c r="A345" s="24" t="s">
        <v>14</v>
      </c>
      <c r="B345" s="24" t="s">
        <v>15</v>
      </c>
      <c r="C345" s="25">
        <v>491</v>
      </c>
      <c r="D345" s="25">
        <v>491</v>
      </c>
      <c r="E345" s="26">
        <v>875715611</v>
      </c>
      <c r="F345" s="27">
        <v>44225.540520833303</v>
      </c>
      <c r="G345" s="24" t="s">
        <v>16</v>
      </c>
      <c r="H345" s="26">
        <v>4142</v>
      </c>
      <c r="I345" s="24" t="s">
        <v>17</v>
      </c>
      <c r="J345" s="24" t="s">
        <v>581</v>
      </c>
      <c r="K345" s="24" t="s">
        <v>22</v>
      </c>
      <c r="L345" s="24" t="s">
        <v>582</v>
      </c>
      <c r="M345" s="24" t="s">
        <v>17</v>
      </c>
      <c r="N345" s="24" t="s">
        <v>17</v>
      </c>
    </row>
    <row r="346" spans="1:14">
      <c r="A346" s="20" t="s">
        <v>14</v>
      </c>
      <c r="B346" s="20" t="s">
        <v>15</v>
      </c>
      <c r="C346" s="21">
        <v>709311</v>
      </c>
      <c r="D346" s="21">
        <v>709311</v>
      </c>
      <c r="E346" s="22">
        <v>875814347</v>
      </c>
      <c r="F346" s="23">
        <v>44225.586157407401</v>
      </c>
      <c r="G346" s="20" t="s">
        <v>16</v>
      </c>
      <c r="H346" s="22">
        <v>4143</v>
      </c>
      <c r="I346" s="20" t="s">
        <v>17</v>
      </c>
      <c r="J346" s="20" t="s">
        <v>583</v>
      </c>
      <c r="K346" s="20" t="s">
        <v>54</v>
      </c>
      <c r="L346" s="20" t="s">
        <v>584</v>
      </c>
      <c r="M346" s="20" t="s">
        <v>17</v>
      </c>
      <c r="N346" s="20" t="s">
        <v>17</v>
      </c>
    </row>
    <row r="347" spans="1:14">
      <c r="A347" s="24" t="s">
        <v>14</v>
      </c>
      <c r="B347" s="24" t="s">
        <v>15</v>
      </c>
      <c r="C347" s="25">
        <v>4260</v>
      </c>
      <c r="D347" s="25">
        <v>4260</v>
      </c>
      <c r="E347" s="26">
        <v>875870777</v>
      </c>
      <c r="F347" s="27">
        <v>44225.608842592599</v>
      </c>
      <c r="G347" s="24" t="s">
        <v>16</v>
      </c>
      <c r="H347" s="26">
        <v>4148</v>
      </c>
      <c r="I347" s="24" t="s">
        <v>17</v>
      </c>
      <c r="J347" s="24" t="s">
        <v>585</v>
      </c>
      <c r="K347" s="24" t="s">
        <v>54</v>
      </c>
      <c r="L347" s="24" t="s">
        <v>586</v>
      </c>
      <c r="M347" s="24" t="s">
        <v>17</v>
      </c>
      <c r="N347" s="24" t="s">
        <v>17</v>
      </c>
    </row>
    <row r="348" spans="1:14">
      <c r="A348" s="20" t="s">
        <v>14</v>
      </c>
      <c r="B348" s="20" t="s">
        <v>15</v>
      </c>
      <c r="C348" s="21">
        <v>2035</v>
      </c>
      <c r="D348" s="21">
        <v>2035</v>
      </c>
      <c r="E348" s="22">
        <v>875934329</v>
      </c>
      <c r="F348" s="23">
        <v>44225.633009259298</v>
      </c>
      <c r="G348" s="20" t="s">
        <v>16</v>
      </c>
      <c r="H348" s="22">
        <v>4150</v>
      </c>
      <c r="I348" s="20" t="s">
        <v>17</v>
      </c>
      <c r="J348" s="20" t="s">
        <v>587</v>
      </c>
      <c r="K348" s="20" t="s">
        <v>54</v>
      </c>
      <c r="L348" s="20" t="s">
        <v>588</v>
      </c>
      <c r="M348" s="20" t="s">
        <v>17</v>
      </c>
      <c r="N348" s="20" t="s">
        <v>17</v>
      </c>
    </row>
    <row r="349" spans="1:14">
      <c r="A349" s="24" t="s">
        <v>14</v>
      </c>
      <c r="B349" s="24" t="s">
        <v>15</v>
      </c>
      <c r="C349" s="25">
        <v>821</v>
      </c>
      <c r="D349" s="25">
        <v>821</v>
      </c>
      <c r="E349" s="26">
        <v>875954864</v>
      </c>
      <c r="F349" s="27">
        <v>44225.6410300926</v>
      </c>
      <c r="G349" s="24" t="s">
        <v>16</v>
      </c>
      <c r="H349" s="26">
        <v>4151</v>
      </c>
      <c r="I349" s="24" t="s">
        <v>17</v>
      </c>
      <c r="J349" s="24" t="s">
        <v>589</v>
      </c>
      <c r="K349" s="24" t="s">
        <v>54</v>
      </c>
      <c r="L349" s="24" t="s">
        <v>590</v>
      </c>
      <c r="M349" s="24" t="s">
        <v>17</v>
      </c>
      <c r="N349" s="24" t="s">
        <v>17</v>
      </c>
    </row>
    <row r="350" spans="1:14">
      <c r="A350" s="20" t="s">
        <v>14</v>
      </c>
      <c r="B350" s="20" t="s">
        <v>15</v>
      </c>
      <c r="C350" s="21">
        <v>4231</v>
      </c>
      <c r="D350" s="21">
        <v>4231</v>
      </c>
      <c r="E350" s="22">
        <v>876007182</v>
      </c>
      <c r="F350" s="23">
        <v>44225.660266203697</v>
      </c>
      <c r="G350" s="20" t="s">
        <v>16</v>
      </c>
      <c r="H350" s="22">
        <v>4154</v>
      </c>
      <c r="I350" s="20" t="s">
        <v>17</v>
      </c>
      <c r="J350" s="20" t="s">
        <v>591</v>
      </c>
      <c r="K350" s="20" t="s">
        <v>22</v>
      </c>
      <c r="L350" s="20" t="s">
        <v>59</v>
      </c>
      <c r="M350" s="20" t="s">
        <v>17</v>
      </c>
      <c r="N350" s="20" t="s">
        <v>17</v>
      </c>
    </row>
    <row r="351" spans="1:14">
      <c r="A351" s="24" t="s">
        <v>14</v>
      </c>
      <c r="B351" s="24" t="s">
        <v>15</v>
      </c>
      <c r="C351" s="25">
        <v>90889.05</v>
      </c>
      <c r="D351" s="25">
        <v>90889.05</v>
      </c>
      <c r="E351" s="26">
        <v>876065288</v>
      </c>
      <c r="F351" s="27">
        <v>44225.681412037004</v>
      </c>
      <c r="G351" s="24" t="s">
        <v>16</v>
      </c>
      <c r="H351" s="26">
        <v>4157</v>
      </c>
      <c r="I351" s="24" t="s">
        <v>17</v>
      </c>
      <c r="J351" s="24" t="s">
        <v>592</v>
      </c>
      <c r="K351" s="24" t="s">
        <v>54</v>
      </c>
      <c r="L351" s="24" t="s">
        <v>593</v>
      </c>
      <c r="M351" s="24" t="s">
        <v>17</v>
      </c>
      <c r="N351" s="24" t="s">
        <v>17</v>
      </c>
    </row>
    <row r="352" spans="1:14">
      <c r="A352" s="20" t="s">
        <v>14</v>
      </c>
      <c r="B352" s="20" t="s">
        <v>15</v>
      </c>
      <c r="C352" s="21">
        <v>585</v>
      </c>
      <c r="D352" s="21">
        <v>585</v>
      </c>
      <c r="E352" s="22">
        <v>876099286</v>
      </c>
      <c r="F352" s="23">
        <v>44225.694479166697</v>
      </c>
      <c r="G352" s="20" t="s">
        <v>16</v>
      </c>
      <c r="H352" s="22">
        <v>4160</v>
      </c>
      <c r="I352" s="20" t="s">
        <v>17</v>
      </c>
      <c r="J352" s="20" t="s">
        <v>594</v>
      </c>
      <c r="K352" s="20" t="s">
        <v>54</v>
      </c>
      <c r="L352" s="20" t="s">
        <v>595</v>
      </c>
      <c r="M352" s="20" t="s">
        <v>17</v>
      </c>
      <c r="N352" s="20" t="s">
        <v>17</v>
      </c>
    </row>
    <row r="353" spans="1:14">
      <c r="A353" s="24" t="s">
        <v>14</v>
      </c>
      <c r="B353" s="24" t="s">
        <v>15</v>
      </c>
      <c r="C353" s="25">
        <v>24789</v>
      </c>
      <c r="D353" s="25">
        <v>24789</v>
      </c>
      <c r="E353" s="26">
        <v>876122323</v>
      </c>
      <c r="F353" s="27">
        <v>44225.703726851898</v>
      </c>
      <c r="G353" s="24" t="s">
        <v>16</v>
      </c>
      <c r="H353" s="26">
        <v>4161</v>
      </c>
      <c r="I353" s="24" t="s">
        <v>17</v>
      </c>
      <c r="J353" s="24" t="s">
        <v>596</v>
      </c>
      <c r="K353" s="24" t="s">
        <v>54</v>
      </c>
      <c r="L353" s="24" t="s">
        <v>597</v>
      </c>
      <c r="M353" s="24" t="s">
        <v>17</v>
      </c>
      <c r="N353" s="24" t="s">
        <v>17</v>
      </c>
    </row>
    <row r="354" spans="1:14">
      <c r="A354" s="20" t="s">
        <v>14</v>
      </c>
      <c r="B354" s="20" t="s">
        <v>15</v>
      </c>
      <c r="C354" s="21">
        <v>102462</v>
      </c>
      <c r="D354" s="21">
        <v>102462</v>
      </c>
      <c r="E354" s="22">
        <v>876126494</v>
      </c>
      <c r="F354" s="23">
        <v>44225.705439814803</v>
      </c>
      <c r="G354" s="20" t="s">
        <v>16</v>
      </c>
      <c r="H354" s="22">
        <v>4162</v>
      </c>
      <c r="I354" s="20" t="s">
        <v>17</v>
      </c>
      <c r="J354" s="20" t="s">
        <v>598</v>
      </c>
      <c r="K354" s="20" t="s">
        <v>114</v>
      </c>
      <c r="L354" s="20" t="s">
        <v>599</v>
      </c>
      <c r="M354" s="20" t="s">
        <v>17</v>
      </c>
      <c r="N354" s="20" t="s">
        <v>17</v>
      </c>
    </row>
    <row r="355" spans="1:14">
      <c r="A355" s="24" t="s">
        <v>14</v>
      </c>
      <c r="B355" s="24" t="s">
        <v>15</v>
      </c>
      <c r="C355" s="25">
        <v>59969</v>
      </c>
      <c r="D355" s="25">
        <v>59969</v>
      </c>
      <c r="E355" s="26">
        <v>876145853</v>
      </c>
      <c r="F355" s="27">
        <v>44225.713298611103</v>
      </c>
      <c r="G355" s="24" t="s">
        <v>16</v>
      </c>
      <c r="H355" s="26">
        <v>4163</v>
      </c>
      <c r="I355" s="24" t="s">
        <v>17</v>
      </c>
      <c r="J355" s="24" t="s">
        <v>600</v>
      </c>
      <c r="K355" s="24" t="s">
        <v>41</v>
      </c>
      <c r="L355" s="24" t="s">
        <v>262</v>
      </c>
      <c r="M355" s="24" t="s">
        <v>17</v>
      </c>
      <c r="N355" s="24" t="s">
        <v>17</v>
      </c>
    </row>
    <row r="356" spans="1:14">
      <c r="A356" s="20" t="s">
        <v>14</v>
      </c>
      <c r="B356" s="20" t="s">
        <v>15</v>
      </c>
      <c r="C356" s="21">
        <v>64988</v>
      </c>
      <c r="D356" s="21">
        <v>64988</v>
      </c>
      <c r="E356" s="22">
        <v>876154293</v>
      </c>
      <c r="F356" s="23">
        <v>44225.716724537</v>
      </c>
      <c r="G356" s="20" t="s">
        <v>16</v>
      </c>
      <c r="H356" s="22">
        <v>4164</v>
      </c>
      <c r="I356" s="20" t="s">
        <v>17</v>
      </c>
      <c r="J356" s="20" t="s">
        <v>601</v>
      </c>
      <c r="K356" s="20" t="s">
        <v>41</v>
      </c>
      <c r="L356" s="20" t="s">
        <v>262</v>
      </c>
      <c r="M356" s="20" t="s">
        <v>17</v>
      </c>
      <c r="N356" s="20" t="s">
        <v>17</v>
      </c>
    </row>
    <row r="357" spans="1:14">
      <c r="A357" s="24" t="s">
        <v>14</v>
      </c>
      <c r="B357" s="24" t="s">
        <v>15</v>
      </c>
      <c r="C357" s="25">
        <v>1200</v>
      </c>
      <c r="D357" s="25">
        <v>1200</v>
      </c>
      <c r="E357" s="26">
        <v>876216287</v>
      </c>
      <c r="F357" s="27">
        <v>44225.743564814802</v>
      </c>
      <c r="G357" s="24" t="s">
        <v>16</v>
      </c>
      <c r="H357" s="26">
        <v>4167</v>
      </c>
      <c r="I357" s="24" t="s">
        <v>17</v>
      </c>
      <c r="J357" s="24" t="s">
        <v>602</v>
      </c>
      <c r="K357" s="24" t="s">
        <v>54</v>
      </c>
      <c r="L357" s="24" t="s">
        <v>603</v>
      </c>
      <c r="M357" s="24" t="s">
        <v>17</v>
      </c>
      <c r="N357" s="24" t="s">
        <v>17</v>
      </c>
    </row>
    <row r="358" spans="1:14">
      <c r="B358" t="s">
        <v>146</v>
      </c>
      <c r="C358" s="16">
        <f>SUM(C270:C357)</f>
        <v>89772091.569999993</v>
      </c>
    </row>
    <row r="359" spans="1:14">
      <c r="B359" t="s">
        <v>147</v>
      </c>
      <c r="C359" s="30">
        <f>C269</f>
        <v>160847950.84</v>
      </c>
    </row>
    <row r="360" spans="1:14">
      <c r="B360" t="s">
        <v>148</v>
      </c>
      <c r="C360">
        <v>210578651.22999999</v>
      </c>
    </row>
    <row r="361" spans="1:14">
      <c r="B361" t="s">
        <v>149</v>
      </c>
      <c r="C361" s="30">
        <f>C358+C359-C360</f>
        <v>40041391.180000007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0" workbookViewId="0">
      <selection activeCell="C28" sqref="C28"/>
    </sheetView>
  </sheetViews>
  <sheetFormatPr baseColWidth="10" defaultRowHeight="15"/>
  <cols>
    <col min="2" max="2" width="14.140625" style="15" bestFit="1" customWidth="1"/>
  </cols>
  <sheetData>
    <row r="1" spans="1:3">
      <c r="A1">
        <v>4</v>
      </c>
      <c r="B1" s="15">
        <v>17566756</v>
      </c>
    </row>
    <row r="2" spans="1:3">
      <c r="B2" s="15">
        <v>83910</v>
      </c>
    </row>
    <row r="3" spans="1:3">
      <c r="B3" s="15">
        <v>15067</v>
      </c>
    </row>
    <row r="4" spans="1:3">
      <c r="B4" s="15">
        <v>114430</v>
      </c>
    </row>
    <row r="5" spans="1:3">
      <c r="B5" s="19">
        <f>SUM(B1:B4)</f>
        <v>17780163</v>
      </c>
      <c r="C5">
        <v>21</v>
      </c>
    </row>
    <row r="7" spans="1:3">
      <c r="A7">
        <v>5</v>
      </c>
      <c r="B7" s="15">
        <v>270517</v>
      </c>
    </row>
    <row r="8" spans="1:3">
      <c r="B8" s="15">
        <v>732</v>
      </c>
    </row>
    <row r="9" spans="1:3">
      <c r="B9" s="15">
        <v>12212</v>
      </c>
    </row>
    <row r="10" spans="1:3">
      <c r="B10" s="15">
        <v>161543</v>
      </c>
    </row>
    <row r="11" spans="1:3">
      <c r="B11" s="19">
        <f>SUM(B7:B10)</f>
        <v>445004</v>
      </c>
      <c r="C11">
        <v>14</v>
      </c>
    </row>
    <row r="13" spans="1:3">
      <c r="A13">
        <v>6</v>
      </c>
      <c r="B13" s="15">
        <v>6676</v>
      </c>
    </row>
    <row r="14" spans="1:3">
      <c r="B14" s="15">
        <v>197963</v>
      </c>
    </row>
    <row r="15" spans="1:3">
      <c r="B15" s="15">
        <v>5415085</v>
      </c>
    </row>
    <row r="16" spans="1:3">
      <c r="B16" s="19">
        <f>SUM(B13:B15)</f>
        <v>5619724</v>
      </c>
      <c r="C16">
        <v>6</v>
      </c>
    </row>
    <row r="18" spans="1:3">
      <c r="A18">
        <v>7</v>
      </c>
      <c r="B18" s="15">
        <v>411561</v>
      </c>
    </row>
    <row r="19" spans="1:3">
      <c r="B19" s="15">
        <v>2181559</v>
      </c>
    </row>
    <row r="20" spans="1:3">
      <c r="B20" s="15">
        <v>68432</v>
      </c>
    </row>
    <row r="21" spans="1:3">
      <c r="B21" s="15">
        <v>146222</v>
      </c>
    </row>
    <row r="22" spans="1:3">
      <c r="B22" s="19">
        <f>SUM(B18:B21)</f>
        <v>2807774</v>
      </c>
      <c r="C22">
        <v>16</v>
      </c>
    </row>
    <row r="24" spans="1:3">
      <c r="A24">
        <v>8</v>
      </c>
      <c r="B24" s="15">
        <v>5000</v>
      </c>
    </row>
    <row r="25" spans="1:3">
      <c r="B25" s="15">
        <v>2586631</v>
      </c>
    </row>
    <row r="26" spans="1:3">
      <c r="B26" s="15">
        <v>11320</v>
      </c>
    </row>
    <row r="27" spans="1:3">
      <c r="B27" s="15">
        <v>83981107</v>
      </c>
    </row>
    <row r="28" spans="1:3">
      <c r="B28" s="19">
        <f>SUM(B24:B27)</f>
        <v>86584058</v>
      </c>
      <c r="C28">
        <v>23</v>
      </c>
    </row>
    <row r="29" spans="1:3">
      <c r="C29">
        <f>SUM(C4:C28)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Hamilton Campos Diaz</cp:lastModifiedBy>
  <dcterms:created xsi:type="dcterms:W3CDTF">2021-01-12T19:39:48Z</dcterms:created>
  <dcterms:modified xsi:type="dcterms:W3CDTF">2022-01-24T16:33:21Z</dcterms:modified>
</cp:coreProperties>
</file>