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10 OCTUBRE\PSE\"/>
    </mc:Choice>
  </mc:AlternateContent>
  <xr:revisionPtr revIDLastSave="0" documentId="13_ncr:1_{E0446784-680D-4B82-8285-91C9F766F2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7" i="1" l="1"/>
  <c r="C218" i="1"/>
  <c r="C217" i="1"/>
  <c r="C220" i="1" l="1"/>
  <c r="C338" i="1" s="1"/>
  <c r="C340" i="1" s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82" i="1"/>
  <c r="C143" i="1" l="1"/>
  <c r="C14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2" i="1"/>
</calcChain>
</file>

<file path=xl/sharedStrings.xml><?xml version="1.0" encoding="utf-8"?>
<sst xmlns="http://schemas.openxmlformats.org/spreadsheetml/2006/main" count="2603" uniqueCount="570">
  <si>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</si>
  <si>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</si>
  <si>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</si>
  <si>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</si>
  <si>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</si>
  <si>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</si>
  <si>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</si>
  <si>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</si>
  <si>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</si>
  <si>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</si>
  <si>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</si>
  <si>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</si>
  <si>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</si>
  <si>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</si>
  <si>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</si>
  <si>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</si>
  <si>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</si>
  <si>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 xml:space="preserve">Pago por perdida de Carnet </t>
  </si>
  <si>
    <t>1032458626</t>
  </si>
  <si>
    <t>101 CONGRESO DE LA REPUBLICA - CAMARA DE REPRESENTANTES - GESTION GENERAL</t>
  </si>
  <si>
    <t>EXPEDIENTE 6459 ALFONSO NAVA CAICEDO</t>
  </si>
  <si>
    <t>52819960</t>
  </si>
  <si>
    <t>333 MINCOMERCIO INDUSTRIA TURISMO - GESTION GENERAL</t>
  </si>
  <si>
    <t>Resolución 02217 del 17 de abril de 2024</t>
  </si>
  <si>
    <t>8600075906</t>
  </si>
  <si>
    <t>521 CONSEJO NACIONAL ELECTORAL</t>
  </si>
  <si>
    <t>REPOSICION PORTE CARNET</t>
  </si>
  <si>
    <t>1012447938</t>
  </si>
  <si>
    <t>281 RAMA JUDICIAL - CORTE SUPREMA DE JUSTICIA</t>
  </si>
  <si>
    <t>CPT2024093</t>
  </si>
  <si>
    <t>890904996</t>
  </si>
  <si>
    <t>261 MINISTERIO DE TECNOLOGIAS DE LA INFORMACION Y LAS COMUNICACIONES - GESTION GENERAL</t>
  </si>
  <si>
    <t>ADQUISICIÓN CARNET PRIMERA VEZ</t>
  </si>
  <si>
    <t>47434032</t>
  </si>
  <si>
    <t>CPT20240935484</t>
  </si>
  <si>
    <t>890905055</t>
  </si>
  <si>
    <t>Costas Recurso Extraordinario de Revisión 11001-03-15-000-2022-06297-00</t>
  </si>
  <si>
    <t>800137960</t>
  </si>
  <si>
    <t>364 UNIDAD ADMINISTRATIVA ESPECIAL DIRECCION DE IMPUESTOS Y ADUANAS NACIONALES RECAUDOS</t>
  </si>
  <si>
    <t>PAGO DE INDEMNIZACION SOLDADOS RESOLUCION 00006083 19 SEP 2024</t>
  </si>
  <si>
    <t>860009578</t>
  </si>
  <si>
    <t>156 MINISTERIO DE DEFENSA NACIONAL - EJERCITO</t>
  </si>
  <si>
    <t>PAGO COACTIVO (CUOTA NRO 9)JULIO BENITEZ</t>
  </si>
  <si>
    <t>9292848</t>
  </si>
  <si>
    <t>CPT20240935533</t>
  </si>
  <si>
    <t>8000981904</t>
  </si>
  <si>
    <t>RENDIMIENTOS SEPTIEMBRE 2024 CUENTA DE ANTICIPO</t>
  </si>
  <si>
    <t>901442422</t>
  </si>
  <si>
    <t>138 MINISTERIO DE HACIENDA Y CREDITO PUBLICO - GESTION GENERAL</t>
  </si>
  <si>
    <t>CUENTA DE COBRO 018901</t>
  </si>
  <si>
    <t>890905211</t>
  </si>
  <si>
    <t>474 DIRECCIÓN DE VETERANOS Y REHABILITACION INCLUSIVA - DIVRI -</t>
  </si>
  <si>
    <t>CUOTAS PARTES PENSIONALES MINSALUD PL24212</t>
  </si>
  <si>
    <t>890480184</t>
  </si>
  <si>
    <t>403 MINISTERIO DE SALUD Y PROTECCION SOCIAL - GESTIÓN GENERAL</t>
  </si>
  <si>
    <t>PAGO DE INDEMNIZACION SOLDADOS RESOLUCION 00006085 03 SEP 2024</t>
  </si>
  <si>
    <t>RESOLUCION 1012 DEL 2023</t>
  </si>
  <si>
    <t>75723368</t>
  </si>
  <si>
    <t>1000621772</t>
  </si>
  <si>
    <t>1193076414</t>
  </si>
  <si>
    <t>PAGO CUENTA DE COBRO CPT20240835129</t>
  </si>
  <si>
    <t>8000933868</t>
  </si>
  <si>
    <t>CUOTAS PARTES MINTIC OCTUBRE</t>
  </si>
  <si>
    <t>8450000210</t>
  </si>
  <si>
    <t>RESO 234/260822 SANCION MULTA POR INFRINGIR EL ART 11</t>
  </si>
  <si>
    <t>900076570</t>
  </si>
  <si>
    <t>377 MINISTERIO DEL TRABAJO - GESTION GENERAL</t>
  </si>
  <si>
    <t xml:space="preserve">RES 0350/0512023 SANCION MULTA POR INFRINGIR </t>
  </si>
  <si>
    <t>Municipio La Cumbre-cuotas partes CPT20240935584 CÓDIGO RENTÍSTICO 230101</t>
  </si>
  <si>
    <t>8001005217</t>
  </si>
  <si>
    <t>CUOTAS PENSIONALES JULIO</t>
  </si>
  <si>
    <t>800099238</t>
  </si>
  <si>
    <t>CUOTAS PARTES RES150 30092024 OP258842</t>
  </si>
  <si>
    <t>890801053</t>
  </si>
  <si>
    <t>CUOTAS PARTES RES149 30092024 OP258841</t>
  </si>
  <si>
    <t>R.F SEPT JUANXXIII RES 69-24</t>
  </si>
  <si>
    <t>328 MINISTERIO DE CULTURA - GESTION GENERAL</t>
  </si>
  <si>
    <t>R.F SEPT COID-951-2022 RES 68-24</t>
  </si>
  <si>
    <t>426 MINISTERIO DEL DEPORTE - GESTION GENERAL</t>
  </si>
  <si>
    <t>CANON ARRIENDO OCTUBRE 2024</t>
  </si>
  <si>
    <t>800186284</t>
  </si>
  <si>
    <t>PAGO CUENTA DE COBRO NRO. CP20240917169</t>
  </si>
  <si>
    <t>8908011449</t>
  </si>
  <si>
    <t>PAGO CUENTA DE COBRO NO. CP-20240817013</t>
  </si>
  <si>
    <t>PAGO POR PRIMERA VEZ CARNET</t>
  </si>
  <si>
    <t>1002479650</t>
  </si>
  <si>
    <t>1012418134</t>
  </si>
  <si>
    <t>Pagos costas a favor de MinHacienda</t>
  </si>
  <si>
    <t>73096526</t>
  </si>
  <si>
    <t>Pérdida carné</t>
  </si>
  <si>
    <t>23646804</t>
  </si>
  <si>
    <t>PAGOCUENTASCUOTASPARTES  CCOP 2024-01120,CCOP 2024-01312 Y CCOP 2024-01506</t>
  </si>
  <si>
    <t>891801787</t>
  </si>
  <si>
    <t>374 UGPPP - GESTION GENERAL</t>
  </si>
  <si>
    <t>Pago perdida carné</t>
  </si>
  <si>
    <t>52841424</t>
  </si>
  <si>
    <t xml:space="preserve">PAGO CUOTAS PARTES CUENTAS DE COBRO 10413(AGOSTO2024) 100696(JULIO2024)  </t>
  </si>
  <si>
    <t>Pago Perdida Carné</t>
  </si>
  <si>
    <t>1010199817</t>
  </si>
  <si>
    <t>PAGO DE CUOTAS PARTES PENSIONALES CORRESPONDIENTE AL MES DE SEPTIEMBRE DE 2024</t>
  </si>
  <si>
    <t>892099149</t>
  </si>
  <si>
    <t>80912903</t>
  </si>
  <si>
    <t>Perdida carnet</t>
  </si>
  <si>
    <t>39780533</t>
  </si>
  <si>
    <t xml:space="preserve">Pago pérdida carné </t>
  </si>
  <si>
    <t>80094498</t>
  </si>
  <si>
    <t>CUOTAS PARTES DIC 2023 A JUNIO 2024 MESADA ADICIONAL Y AGOSTO 2024</t>
  </si>
  <si>
    <t>8908011424</t>
  </si>
  <si>
    <t>Proceso Coactivo 24287</t>
  </si>
  <si>
    <t>79716235</t>
  </si>
  <si>
    <t>285 REGISTRADURIA NACIONAL DEL ESTADO CIVIL - GESTION GENERAL</t>
  </si>
  <si>
    <t>PAGO RENDIMIENTOS FINANCIEROS SEPTIEMBRE</t>
  </si>
  <si>
    <t>8000431947</t>
  </si>
  <si>
    <t>393 INSTITUTO COLOMBIANO DE BIENESTAR FAMILIAR (ICBF)</t>
  </si>
  <si>
    <t>PAGO ARR MINCIT TRIM OCT-NOV-DIC AÑO 2024</t>
  </si>
  <si>
    <t>800213678</t>
  </si>
  <si>
    <t>CUOTAS PARTES UGPP RESOL 396</t>
  </si>
  <si>
    <t>8999993573</t>
  </si>
  <si>
    <t>CUOTAS PARTES CUENTA DE COBRO CCOP 2024-01400</t>
  </si>
  <si>
    <t>8001031961</t>
  </si>
  <si>
    <t xml:space="preserve">PAGO ALM Y ROD NIT 890907841 MED CAUTELAR YENY RIVEROS CC38602210 JC1011 </t>
  </si>
  <si>
    <t>800152783</t>
  </si>
  <si>
    <t>287 FISCALIA GENERAL DE LA NACION - GESTION GENERAL</t>
  </si>
  <si>
    <t>PAGO RAMA JUDICIAL MED CAUTELAR LAURA VILLAQUIRAN CC11440086334 JC1014</t>
  </si>
  <si>
    <t>PAGO CARNETS</t>
  </si>
  <si>
    <t>10385774</t>
  </si>
  <si>
    <t>282 RAMA JUDICIAL - CONSEJO DE ESTADO</t>
  </si>
  <si>
    <t>36489994</t>
  </si>
  <si>
    <t>CPT20240835167</t>
  </si>
  <si>
    <t>899999406</t>
  </si>
  <si>
    <t>Cuota parte diciembre 2023</t>
  </si>
  <si>
    <t>892099149-0</t>
  </si>
  <si>
    <t>PAGO MED CAUTELAR JC1024 SARA PINEDA CC43119608</t>
  </si>
  <si>
    <t>5000</t>
  </si>
  <si>
    <t>1085276370</t>
  </si>
  <si>
    <t xml:space="preserve"> 2-9-6-3 CAJERO AUTOMATICO ENTIDAD FINANCIERA</t>
  </si>
  <si>
    <t>860034313</t>
  </si>
  <si>
    <t>280 RAMA JUDICIAL - CONSEJO SUPERIOR DE LA JUDICATURA</t>
  </si>
  <si>
    <t>Cuota Septiembre 2024</t>
  </si>
  <si>
    <t>39533022</t>
  </si>
  <si>
    <t>PAGO S/RESOLUCION 521 DEL 27/09/2024 PERIODO FEB/2021 Y DIC/2023</t>
  </si>
  <si>
    <t>8913800073</t>
  </si>
  <si>
    <t>326618 6414</t>
  </si>
  <si>
    <t>326618</t>
  </si>
  <si>
    <t>CUOTA PARTE 20240935501 TELECOM</t>
  </si>
  <si>
    <t>8902017253</t>
  </si>
  <si>
    <t>CUENTA DE COBRO 92964</t>
  </si>
  <si>
    <t>890980357</t>
  </si>
  <si>
    <t>PERDIDA DE CARNET</t>
  </si>
  <si>
    <t>52024160</t>
  </si>
  <si>
    <t>Seleccione</t>
  </si>
  <si>
    <t>52230176</t>
  </si>
  <si>
    <t>CPT20240935647</t>
  </si>
  <si>
    <t>8000982031</t>
  </si>
  <si>
    <t>CUOTAS PARTES PENSIONALES MINSALUD PL24580</t>
  </si>
  <si>
    <t>Pago 3a cuota (octubre 2024) PAS -2021-0028 R/ No. 2084 de 23 de sept de 2022</t>
  </si>
  <si>
    <t>79156488</t>
  </si>
  <si>
    <t>CUOTAS PARTES PENSIONALES MINSALUD PL24581</t>
  </si>
  <si>
    <t>CUENTA DE COBRO AGOSTO 2024</t>
  </si>
  <si>
    <t>800094755</t>
  </si>
  <si>
    <t>CUOTAS PARTES PENSIONALES MINSALUD PL24584</t>
  </si>
  <si>
    <t>CUOTAS PARTES PENSIONALES MINSALUD PL202340239</t>
  </si>
  <si>
    <t>CUOTAS PARTES PENSIONALES MIN PL202340238SALUD PL</t>
  </si>
  <si>
    <t>CUOTAS PARTES PENSIONALES MINSALUD PL202340240</t>
  </si>
  <si>
    <t>CUOTAS PARTES PENSIONALES MINSALUD PL2023034086</t>
  </si>
  <si>
    <t>PAGO CUOTAS PARTES PENSIONALES VICTOR FERNANDEZ CC 1501660</t>
  </si>
  <si>
    <t>891.580.016-8</t>
  </si>
  <si>
    <t>292 MINISTERIO DE AMBIENTE Y DESARROLLO SOSTENIBLE - GESTION GENERAL</t>
  </si>
  <si>
    <t>PACC104,504,Y905</t>
  </si>
  <si>
    <t>891800466</t>
  </si>
  <si>
    <t>266 MINISTERIO DE TRANSPORTE - GESTION GENERAL</t>
  </si>
  <si>
    <t>PAGO NOMINA CUOTAS PARTES MES AGOSTO DE 2024</t>
  </si>
  <si>
    <t>800102838</t>
  </si>
  <si>
    <t>Resolución N°1301 del 10/09//2024</t>
  </si>
  <si>
    <t>26.573.690/4.873.864/12.112.102</t>
  </si>
  <si>
    <t>Proceso No. 24358 Cuota Octubre 2024</t>
  </si>
  <si>
    <t>19.218.865</t>
  </si>
  <si>
    <t>SB</t>
  </si>
  <si>
    <t>SA</t>
  </si>
  <si>
    <t>DB</t>
  </si>
  <si>
    <t>TTL</t>
  </si>
  <si>
    <t>RDP002667</t>
  </si>
  <si>
    <t>1583964</t>
  </si>
  <si>
    <t>Pago Sancion expediente 6079 CI Nordic America EU</t>
  </si>
  <si>
    <t>900368355-4</t>
  </si>
  <si>
    <t>127135</t>
  </si>
  <si>
    <t>11371224</t>
  </si>
  <si>
    <t>PAGO CLAUSULA PENAL PECUNARIA DE LA EMPRESA ASQ DE COLOMBIA SAS</t>
  </si>
  <si>
    <t>351 MINISTERIO DEL TRABAJO - SUPERINTENDENCIA DE SUBSIDIO FAMILIAR</t>
  </si>
  <si>
    <t xml:space="preserve">PAGO CARNET </t>
  </si>
  <si>
    <t>79672501</t>
  </si>
  <si>
    <t>Cuota Parte Pensional Resolucion 200-059-398   01/08/2024 al 31/08/2024</t>
  </si>
  <si>
    <t>891900272</t>
  </si>
  <si>
    <t>Cuota Parte Pensional Resolucion 200-059-397  01/07/2024 al 31/07/2024</t>
  </si>
  <si>
    <t>Pérdida carnet</t>
  </si>
  <si>
    <t>59828323</t>
  </si>
  <si>
    <t>CUOTAS PARTES PENSIONALES TELECOM</t>
  </si>
  <si>
    <t>8000981936</t>
  </si>
  <si>
    <t>Resolución 0787 de 2023</t>
  </si>
  <si>
    <t>21201953</t>
  </si>
  <si>
    <t>CUOTAS PARTES PENSIONALES A FAVOR DE MINDEFENSA A CARGO DE EAAB OCT-DIC/24+ADC</t>
  </si>
  <si>
    <t>8999990941</t>
  </si>
  <si>
    <t>REPOSICIÓN TARJETA DE APROXIMACIÓN Y PORTA CARNE</t>
  </si>
  <si>
    <t>80173882</t>
  </si>
  <si>
    <t>RA702CPPMARIAJIMENEZAGTO24</t>
  </si>
  <si>
    <t>CUENTA DE COBRO 018882</t>
  </si>
  <si>
    <t>8001000531</t>
  </si>
  <si>
    <t>CUENA DE COBRO CP20240816998</t>
  </si>
  <si>
    <t>PAGO DE ARRIENDO OCTUBRE</t>
  </si>
  <si>
    <t>900766541</t>
  </si>
  <si>
    <t>CUOTA OCTUBRE 2024 EXP ECP PAS 2022-003</t>
  </si>
  <si>
    <t>19496826</t>
  </si>
  <si>
    <t>Proceso Coactivo No. 23997 Juan Carlos Marrugo Pago Septiembre 2024</t>
  </si>
  <si>
    <t>7885901</t>
  </si>
  <si>
    <t>PAGOS PERDIDA DE CARNET</t>
  </si>
  <si>
    <t>88213651</t>
  </si>
  <si>
    <t>100 CONGRESO DE LA REPUBLICA  SENADO GESTION GENERAL</t>
  </si>
  <si>
    <t>1049626802</t>
  </si>
  <si>
    <t>PAGO  DE COBRO PROCESO</t>
  </si>
  <si>
    <t>52067943</t>
  </si>
  <si>
    <t>150 UNIDAD ADMINISTRATIVA ESPECIAL DIRECCION DE IMPUESTOS Y ADUANAS NACIONALES-Pagadora-</t>
  </si>
  <si>
    <t>CO1.PCCNTR.4376481</t>
  </si>
  <si>
    <t>860043787-2</t>
  </si>
  <si>
    <t>227 MINISTERIO EDUCACION NACIONAL - GESTION GENERAL</t>
  </si>
  <si>
    <t>1121954740</t>
  </si>
  <si>
    <t>1144083808</t>
  </si>
  <si>
    <t>79778192</t>
  </si>
  <si>
    <t>PAGO CUOTAS PARTES PENSIONALES MINSALUD No. 101746</t>
  </si>
  <si>
    <t>800034476-0</t>
  </si>
  <si>
    <t>PAGO CUOTAS PARTES PENSIONALES MES DE SEPTIEMBRE CCOP 2024-01549</t>
  </si>
  <si>
    <t>CARNET</t>
  </si>
  <si>
    <t>1015414805</t>
  </si>
  <si>
    <t>CUOTAS PARTES PENSIONALES</t>
  </si>
  <si>
    <t>890102257</t>
  </si>
  <si>
    <t>CTA COBRO 101775 SEP</t>
  </si>
  <si>
    <t>8920991849</t>
  </si>
  <si>
    <t>CUENTA DE COBRO CPT20240734747</t>
  </si>
  <si>
    <t>Resolución N° 136 de 11 de marzo de 2024</t>
  </si>
  <si>
    <t>800089809-6</t>
  </si>
  <si>
    <t>CUENTA COBRO CPT20240935509</t>
  </si>
  <si>
    <t>PAGO DE INDEMNIZACION SOLDADOS RESOLUCION 00006087 03 SEP 2024</t>
  </si>
  <si>
    <t>PAGO DE INDEMNIZACION SOLDADOS RESOLUCION00006419 DE 16 DE SEPTIEMBRE DE 2024</t>
  </si>
  <si>
    <t>REINTREGO GASTOS PERSONAL</t>
  </si>
  <si>
    <t>1121205612</t>
  </si>
  <si>
    <t>284 RAMA JUDICIAL - TRIBUNALES Y JUZGADOS</t>
  </si>
  <si>
    <t>Carnet por primera vez</t>
  </si>
  <si>
    <t>Ivan Acuña</t>
  </si>
  <si>
    <t>1014246149</t>
  </si>
  <si>
    <t>Carnet senado</t>
  </si>
  <si>
    <t xml:space="preserve">Pago pérdida de credencial </t>
  </si>
  <si>
    <t>1418637</t>
  </si>
  <si>
    <t>CUOPTAS PARTES PENSIONALES MES DE JUNIO</t>
  </si>
  <si>
    <t>PAGO POR PERDIDA DE CARNET</t>
  </si>
  <si>
    <t>1048848191</t>
  </si>
  <si>
    <t>CCOP 2024-0719</t>
  </si>
  <si>
    <t>899999281-2</t>
  </si>
  <si>
    <t>APL TITULO JUDICIAL RESOL 2179 CCPP-54-2021</t>
  </si>
  <si>
    <t>899999115</t>
  </si>
  <si>
    <t>APL TITULO JUDICIAL RESOL 1917 CCPP-323 2023</t>
  </si>
  <si>
    <t>892201296</t>
  </si>
  <si>
    <t>REINTEGRO DE RECURSOS POR CONCURRENCIA DEL CONTRATO 52003482024 BRISKARLY</t>
  </si>
  <si>
    <t>8000740464</t>
  </si>
  <si>
    <t>CUOTA PARTE 7 PENSIONADOS CAPRECOM AGTO 2024</t>
  </si>
  <si>
    <t>8902012220</t>
  </si>
  <si>
    <t>CUENTA DE COBRO CCOP2024-01726</t>
  </si>
  <si>
    <t>8999999384</t>
  </si>
  <si>
    <t xml:space="preserve">Costas procesales </t>
  </si>
  <si>
    <t>16737275</t>
  </si>
  <si>
    <t>SANCION CONTRACTUAL</t>
  </si>
  <si>
    <t>1098604604</t>
  </si>
  <si>
    <t>382 UNIDAD ADMINISTRATIVA ESPECIAL DE GESTIÓN DE RESTITUCIÓN DE TIERRAS DESPOJADAS</t>
  </si>
  <si>
    <t>CCOP-2024-01729</t>
  </si>
  <si>
    <t>8999994303</t>
  </si>
  <si>
    <t>REPOSICIÓN TARJETA DE APROXIMACIÓN  Y PORTA CARNÉ</t>
  </si>
  <si>
    <t>16641784</t>
  </si>
  <si>
    <t>CUENTA DE COBRO 102091</t>
  </si>
  <si>
    <t>PAGO DIFERENCIA K E INT RES-1783 2024</t>
  </si>
  <si>
    <t>860020382</t>
  </si>
  <si>
    <t>365 SUPERINTENDENCIA FINANCIERA DE COLOMBIA</t>
  </si>
  <si>
    <t>520016000485201700634</t>
  </si>
  <si>
    <t>1085263077</t>
  </si>
  <si>
    <t>376 MINISTERIO DE JUSTICIA Y DEL DERECHO - GESTIÓN GENERAL</t>
  </si>
  <si>
    <t>CUENTA DE COBRO CP20240917154</t>
  </si>
  <si>
    <t>PERIODO 01/08/24 A 31/08/24</t>
  </si>
  <si>
    <t>8902051768</t>
  </si>
  <si>
    <t>PAGO CUENTA DE COBRO No. 102127 CORRESPONDIENTE AL MES DE SEPTIEMBRE 2024</t>
  </si>
  <si>
    <t>CUENTA DE COBRO No. CCOP 2024-01696 CORRESPONDIENTE AL MES DE SEPTIEMBRE 2024</t>
  </si>
  <si>
    <t>Devolución mesada pensional</t>
  </si>
  <si>
    <t>20140002</t>
  </si>
  <si>
    <t>Reintegro mesada</t>
  </si>
  <si>
    <t>17016977</t>
  </si>
  <si>
    <t>Pago Tarjeta de Acceso perdida</t>
  </si>
  <si>
    <t>1001192063</t>
  </si>
  <si>
    <t>1082128209</t>
  </si>
  <si>
    <t>CUOTAS PARTES JULIO-AGOSTO2024</t>
  </si>
  <si>
    <t>899999481</t>
  </si>
  <si>
    <t>PAGO ARRIENDO CTA 62</t>
  </si>
  <si>
    <t>8001080545</t>
  </si>
  <si>
    <t>176 MINAGRICULTURA - GESTION GENERAL</t>
  </si>
  <si>
    <t>multa</t>
  </si>
  <si>
    <t>7499866</t>
  </si>
  <si>
    <t>CUENTA-CCOP-2024-01732</t>
  </si>
  <si>
    <t>Luis Alfredo Bernal Esguera</t>
  </si>
  <si>
    <t>Duplicado carnet</t>
  </si>
  <si>
    <t>1026283449</t>
  </si>
  <si>
    <t>270104</t>
  </si>
  <si>
    <t>1010177590</t>
  </si>
  <si>
    <t>101021049</t>
  </si>
  <si>
    <t xml:space="preserve">Reposición tarjeta de aproximación y porta carné </t>
  </si>
  <si>
    <t xml:space="preserve">11430901 </t>
  </si>
  <si>
    <t>COPIA CARNET</t>
  </si>
  <si>
    <t>1193211240</t>
  </si>
  <si>
    <t>PAGO SANCION CONTRATO CO1.PCCNTR.4199544</t>
  </si>
  <si>
    <t>860.524.654</t>
  </si>
  <si>
    <t>113 DEPARTAMENTO ADMINISTRATIVO NACIONAL DE ESTADISTICA (DANE) - GESTION GENERAL</t>
  </si>
  <si>
    <t>Mayor valor resolución 1226 descuento 4 por mil</t>
  </si>
  <si>
    <t>39541112</t>
  </si>
  <si>
    <t>1000273100</t>
  </si>
  <si>
    <t>DUPLICADO CARNE</t>
  </si>
  <si>
    <t>1121917060</t>
  </si>
  <si>
    <t>CUENTA DE COBRO 018987</t>
  </si>
  <si>
    <t>CUENTA DE COBRO 101733</t>
  </si>
  <si>
    <t>CUOTAS PARTES</t>
  </si>
  <si>
    <t>890980136</t>
  </si>
  <si>
    <t>PAGO DE INDEMNIZACION SOLDADOS RESOLUCION00006086 DE 03 DE SEPTIEMBRE DE 2024</t>
  </si>
  <si>
    <t>N.257546099073202310400</t>
  </si>
  <si>
    <t>79059591</t>
  </si>
  <si>
    <t>515 MINISTERIO DE JUSTICIA Y DEL DERECHO - GESTION GENERAL</t>
  </si>
  <si>
    <t>CUOTAS PARTES RES154 17102024 OP258878</t>
  </si>
  <si>
    <t>CUOTAS PARTES RES160 18102024 OP258890</t>
  </si>
  <si>
    <t>Pago pérdida carnet</t>
  </si>
  <si>
    <t>1085286051</t>
  </si>
  <si>
    <t>DUPLICADO CARNETS</t>
  </si>
  <si>
    <t>79938650</t>
  </si>
  <si>
    <t>PAGO CUOTAS PARTES PENSIONALES VENCIDAS A MINAGRICULTURA</t>
  </si>
  <si>
    <t>Pago de multa CNE cuotas #12 y #13 correspondientes a los meses de sept y oct.</t>
  </si>
  <si>
    <t>1067925291</t>
  </si>
  <si>
    <t>Acuerdo de pago</t>
  </si>
  <si>
    <t>1022092924</t>
  </si>
  <si>
    <t>CC 018936</t>
  </si>
  <si>
    <t>8902012134</t>
  </si>
  <si>
    <t>Pago cuotas partes pensionales según cuenta de cobro No. CPT20240935591</t>
  </si>
  <si>
    <t>8902052291</t>
  </si>
  <si>
    <t>Pago cta de cobro CPT20230629919</t>
  </si>
  <si>
    <t>8911801826</t>
  </si>
  <si>
    <t>Pago cta de cobro CPT20230730309</t>
  </si>
  <si>
    <t>Pago cta de cobro CPT20230830698</t>
  </si>
  <si>
    <t>Pago cta de cobro CPT20240132625</t>
  </si>
  <si>
    <t>PAGOPENSION158886199MESSEPLUISSILVA</t>
  </si>
  <si>
    <t>8999993029</t>
  </si>
  <si>
    <t>CPT20241036052</t>
  </si>
  <si>
    <t>CUENTA DE COBRO Nº 99296</t>
  </si>
  <si>
    <t>8902041383</t>
  </si>
  <si>
    <t>CUENTA DE COBRO Nº CP20240917234</t>
  </si>
  <si>
    <t>CUENTA DE COBRO Nº 20240817078</t>
  </si>
  <si>
    <t>clausula penal contrato</t>
  </si>
  <si>
    <t>1077421393</t>
  </si>
  <si>
    <t>CUOTA PARTE SEGÚN CUENTA DE COBRO CPT20240935692 Y CPT 20241036069</t>
  </si>
  <si>
    <t>8918009862</t>
  </si>
  <si>
    <t>PAGO SEGUN PAG202410160002</t>
  </si>
  <si>
    <t>8001001443</t>
  </si>
  <si>
    <t>RP202410160002</t>
  </si>
  <si>
    <t>Pago Costas Procesales 25000233600020130208400</t>
  </si>
  <si>
    <t>800007813</t>
  </si>
  <si>
    <t>CUOTA NO. 09 SEPTIEMBRE</t>
  </si>
  <si>
    <t>8600282252</t>
  </si>
  <si>
    <t xml:space="preserve">devolución contribución contrato de obra convenio 1976-21MNGM  </t>
  </si>
  <si>
    <t>819003849</t>
  </si>
  <si>
    <t>335 MINISTERIO DEL INTERIOR - GESTIÓN GENERAL</t>
  </si>
  <si>
    <t>cuotas partes</t>
  </si>
  <si>
    <t>8000996623</t>
  </si>
  <si>
    <t>80765787</t>
  </si>
  <si>
    <t>FOTOCOPIAS</t>
  </si>
  <si>
    <t>5257582</t>
  </si>
  <si>
    <t>REINTEGRO PENTAVALENTE RESOL 468 DE 19 OCT 2024</t>
  </si>
  <si>
    <t>891200543</t>
  </si>
  <si>
    <t>CUOTAS PARTES PENSIONALES MES DE SEPTIEMBRE 2024</t>
  </si>
  <si>
    <t>8917800451</t>
  </si>
  <si>
    <t>CPT20241035926</t>
  </si>
  <si>
    <t>CUOTAS PARTES CUENTA COBRO 202401352</t>
  </si>
  <si>
    <t>8909002860</t>
  </si>
  <si>
    <t>CUENTA CPT102085 SEPTIEMBRE</t>
  </si>
  <si>
    <t>8918010611</t>
  </si>
  <si>
    <t>406 MINISTERIO  DE SALUD Y PROTECCION SOCIAL - SANATORIO DE CONTRATACION</t>
  </si>
  <si>
    <t>RESOLUCION 416</t>
  </si>
  <si>
    <t>23797601</t>
  </si>
  <si>
    <t>PAGOCUOTAPARTEN°CP20240917230</t>
  </si>
  <si>
    <t>8906800883</t>
  </si>
  <si>
    <t xml:space="preserve">CUOTA PARTE </t>
  </si>
  <si>
    <t>CO1.PCCNTR.6772203</t>
  </si>
  <si>
    <t>1026568095</t>
  </si>
  <si>
    <t>RES 03358 23/10/24 MARIA EUGENIA GONZALEZ HERNANDEZ MES DE SEPTIEMBRE /24</t>
  </si>
  <si>
    <t>8902048026</t>
  </si>
  <si>
    <t>Pago por pérdida de carnet</t>
  </si>
  <si>
    <t>17164496</t>
  </si>
  <si>
    <t>PAGO DE CUOTAS PARTES PENSIONALES AL PATRIMONIO AUTONOMO DE REMANENTES DE TELECO</t>
  </si>
  <si>
    <t>890480006-1</t>
  </si>
  <si>
    <t>CUOTA PARTE HERNANDO ORTIZ CC 5.545.187 JULIO 2024</t>
  </si>
  <si>
    <t>Pago Arriendo Rocio Fonseca</t>
  </si>
  <si>
    <t>51607750</t>
  </si>
  <si>
    <t>CUENTA CPT2024103650 SEPTIEMBRE</t>
  </si>
  <si>
    <t>Pago 11 acuerdo 001 de 2023</t>
  </si>
  <si>
    <t>15990375</t>
  </si>
  <si>
    <t>402 AGENCIA COLOMBIANA PARA LA REINTEGRACIÓN DE PERSONAS Y GRUPOS ALZADOS EN ARMAS - ARN -</t>
  </si>
  <si>
    <t>Devolucion Redimiento finaciero julio agosto y septiembre Convenio N072-221 2024</t>
  </si>
  <si>
    <t>890480254</t>
  </si>
  <si>
    <t>pago carnet</t>
  </si>
  <si>
    <t>1069741400</t>
  </si>
  <si>
    <t>CUOTAS PARTES RES164 23102024 OP258897</t>
  </si>
  <si>
    <t>Acuerdo pago</t>
  </si>
  <si>
    <t>52308799</t>
  </si>
  <si>
    <t>388 DEPARTAMENTO ADMINISTRATIVO PARA LA PROSPERIDAD SOCIAL - GESTIÓN GENERAL</t>
  </si>
  <si>
    <t>CREDITOS</t>
  </si>
  <si>
    <t>CUENTA DE COBRO No. 101604</t>
  </si>
  <si>
    <t>8905008903</t>
  </si>
  <si>
    <t>CUENTA DE COBRO No CPT20241036041</t>
  </si>
  <si>
    <t>pérdida del carnet</t>
  </si>
  <si>
    <t>1015411247</t>
  </si>
  <si>
    <t>Reposición carnet</t>
  </si>
  <si>
    <t>PAGO CUOTAS PARTES PENSIONALES MYO2023 PIEDAD JIMENEZ</t>
  </si>
  <si>
    <t>PAGO CUOTA PARTE ALONSO ACOSTA OCTUBRE 2024</t>
  </si>
  <si>
    <t>800095775-9</t>
  </si>
  <si>
    <t>PAGO CUOTAS PARTES PENSIONALES OCT</t>
  </si>
  <si>
    <t>PAGO CUOTAS PARTES PENSIONALES NOV2023</t>
  </si>
  <si>
    <t>PAGO CUOTAS PARTES PENSIONALESJUN2024PIEDEAD JIMNENEZ</t>
  </si>
  <si>
    <t>175 POLICIA NACIONAL - SALUD</t>
  </si>
  <si>
    <t>MES SEPTIEMBRE 2024</t>
  </si>
  <si>
    <t>800118954</t>
  </si>
  <si>
    <t>pago pérdida carnet</t>
  </si>
  <si>
    <t>37746182</t>
  </si>
  <si>
    <t>CUENTA DE COBRO CPT 20240935502</t>
  </si>
  <si>
    <t>892001457</t>
  </si>
  <si>
    <t>CUENTA DE COBRO 018900</t>
  </si>
  <si>
    <t>CUENTA DE COBRO 100924</t>
  </si>
  <si>
    <t>CUENTA DE COBRO 101638</t>
  </si>
  <si>
    <t>7931795</t>
  </si>
  <si>
    <t>CUOTA PARTE OCTUBRE 2024</t>
  </si>
  <si>
    <t>891500721</t>
  </si>
  <si>
    <t>CUOTA PARTE 18967 MIN DEF sept 2024</t>
  </si>
  <si>
    <t>CCOP2024-01704</t>
  </si>
  <si>
    <t>892099216-6</t>
  </si>
  <si>
    <t>Pago Octubre 2024</t>
  </si>
  <si>
    <t>1003174347</t>
  </si>
  <si>
    <t>Cta cobro Telecom No.CPT20240835334</t>
  </si>
  <si>
    <t>899999230</t>
  </si>
  <si>
    <t>1032470348</t>
  </si>
  <si>
    <t>C.PARTES JUN24 HERNANDO MURILLO PEREZ CC7440267 CC##18801</t>
  </si>
  <si>
    <t>8901020181</t>
  </si>
  <si>
    <t>CUOTAS PARTES RES1957/2024</t>
  </si>
  <si>
    <t>C.PARTES JUL24 HERNANDO MURILLO PEREZ CC7440267 CC#018859</t>
  </si>
  <si>
    <t>CUOTAS PARTES RES 1959/2024</t>
  </si>
  <si>
    <t>perdida</t>
  </si>
  <si>
    <t>1022379900</t>
  </si>
  <si>
    <t>Cuotas partes pensionales octubre2024</t>
  </si>
  <si>
    <t>800075231</t>
  </si>
  <si>
    <t>INDEMNIZACION SINIESTRO 21081 CASO 293055 PÓLIZA 3002345</t>
  </si>
  <si>
    <t>8600024002</t>
  </si>
  <si>
    <t>1140839707</t>
  </si>
  <si>
    <t>SERV ARRENDAMIENTO SE CUARTEL DEL FIJO OCTUBRE</t>
  </si>
  <si>
    <t>901380949-1</t>
  </si>
  <si>
    <t xml:space="preserve">Primera vez </t>
  </si>
  <si>
    <t>1192902198</t>
  </si>
  <si>
    <t>PAGO OP 0995</t>
  </si>
  <si>
    <t>830052998</t>
  </si>
  <si>
    <t>CUOTAS APRTES RES1963/2024</t>
  </si>
  <si>
    <t>1014302702</t>
  </si>
  <si>
    <t>254306000660202000643</t>
  </si>
  <si>
    <t>80658159</t>
  </si>
  <si>
    <t>Cuotaspartespensionales</t>
  </si>
  <si>
    <t>899999465</t>
  </si>
  <si>
    <t>Reintegro Mesada Pensional</t>
  </si>
  <si>
    <t>41331892</t>
  </si>
  <si>
    <t>1056573614</t>
  </si>
  <si>
    <t>Desc.nom.oct sr Leandro Yaluzan cc 5262781</t>
  </si>
  <si>
    <t>899999118</t>
  </si>
  <si>
    <t>Desc.nom.oct sr Luis Sanchez cc 6319857</t>
  </si>
  <si>
    <t>Desc.nom.oct sr Carlos Torres cc 83231473</t>
  </si>
  <si>
    <t>Desc.nom.oct sr Luis Malaver cc 80540618</t>
  </si>
  <si>
    <t>Desc.nom.oct sr John Bedoya cc 15338778</t>
  </si>
  <si>
    <t>Desc.nom.oct sr Juan Cabrera cc 79056312</t>
  </si>
  <si>
    <t>Desc.nom.oct sr Robert Otalvaro cc 10004272</t>
  </si>
  <si>
    <t>Desc.nom.oct sr Luis Salamanca cc 91445108</t>
  </si>
  <si>
    <t>Desc.nom.oct sr Jair Alban cc 7252564</t>
  </si>
  <si>
    <t>Desc.nom.oct  sr Pedro Jerez cc 91156676</t>
  </si>
  <si>
    <t>Desc.nom.oct sr Efren Salazar cc 5885080</t>
  </si>
  <si>
    <t>Desc.nom.oct sr Juan Martinez cc 13616503</t>
  </si>
  <si>
    <t>Desc.nom.oct sr Emilio Narvaez cc 11319368</t>
  </si>
  <si>
    <t>Desc.nom.oct sr Alex Castro cc 94391932</t>
  </si>
  <si>
    <t>Desc.nom.oct sr Janer Quintero cc 84008179</t>
  </si>
  <si>
    <t>Desc.nom.oct sr Edgar Rodriguez cc 7180656</t>
  </si>
  <si>
    <t>Desc.nom.oct sr Jose Fajardo cc 87550849</t>
  </si>
  <si>
    <t>Desc.nom.oct sr William Prada cc 7313983</t>
  </si>
  <si>
    <t>Desc.nom. oct sr Holver Mina cc 76337553</t>
  </si>
  <si>
    <t>Desc.nom.oct sr Jorge Cortes cc 9971523</t>
  </si>
  <si>
    <t>Desc.nom.oct sr Jose Martinez cc 14252317</t>
  </si>
  <si>
    <t>SANCION DISCIPLINARIA RES 8714/24</t>
  </si>
  <si>
    <t>19206971</t>
  </si>
  <si>
    <t>Desc.nom.oct sr Abelardo Salazar cc 4136573</t>
  </si>
  <si>
    <t>Desc.nom.oct sr Jose Vasquez cc 18878444</t>
  </si>
  <si>
    <t>CPT20240935713</t>
  </si>
  <si>
    <t>CUOTAS PARTES RES 1964/2024</t>
  </si>
  <si>
    <t>CUOTAS PARTES RES 1961/2024</t>
  </si>
  <si>
    <t>Desc.nom.oct sr Ivan Pedraza cc 91110153</t>
  </si>
  <si>
    <t>CPT20241035910</t>
  </si>
  <si>
    <t>Desc.nom.oct sr Hector Galindez cc 79905287</t>
  </si>
  <si>
    <t>Desc.nom.oct sr Leonidas Leal cc 96308045</t>
  </si>
  <si>
    <t>Desc.nom.oct sr Jose Rojas cc 2965006</t>
  </si>
  <si>
    <t>Desc.nom.oct sr Silvio Martinez cc 98391460</t>
  </si>
  <si>
    <t>Pago cta de cobro CPT20241036056</t>
  </si>
  <si>
    <t>Desc.nom.oct sr Andres Fonseca cc 5458000</t>
  </si>
  <si>
    <t>Desc.nom.oct sr Ceballos Mauricio cc 98398750</t>
  </si>
  <si>
    <t>Pago cuotas partes pensionales según cuenta de cobro No. CPT20241035968</t>
  </si>
  <si>
    <t>PERIODO 1-30 SEPTIEMBRE</t>
  </si>
  <si>
    <t>CUOTAS PENSIONALES SEPTIEMBRE</t>
  </si>
  <si>
    <t>CUOTAS PARTES RES168 24102024 OP258922</t>
  </si>
  <si>
    <t>pago del 35% de ene a dic 2017</t>
  </si>
  <si>
    <t>8915008416</t>
  </si>
  <si>
    <t>CUOTAS PARTES RESOLUCION 000783 OCTUBRE 23/24</t>
  </si>
  <si>
    <t>890801052</t>
  </si>
  <si>
    <t>CUOTA PARTE 50 PENSIONADOS CAJANAL SEPT 2024</t>
  </si>
  <si>
    <t xml:space="preserve">CUOTA PARTE ARGEMIRO MARTINEZ CC 5.777.681 </t>
  </si>
  <si>
    <t>Cuota Parte Pensional Mintic-Telecom Ago. 2024 Código Rentístico 230101</t>
  </si>
  <si>
    <t>891480085</t>
  </si>
  <si>
    <t>ACUERDO DE PAGO</t>
  </si>
  <si>
    <t>31582063</t>
  </si>
  <si>
    <t>332 AUDITORIA GENERAL DE LA REPUBLICA - GESTION GENERAL</t>
  </si>
  <si>
    <t>Cuotas Partes Pensionales Sept. 2024 Resol. 2005 de 2024</t>
  </si>
  <si>
    <t>CUOTAS PARTES YOLANDA OSMA SEPT 2024</t>
  </si>
  <si>
    <t>CUOTAS PARTES HERNANDO ORTIZ AGTO 2024</t>
  </si>
  <si>
    <t>CUOTA PARTE 7 PENSIONADOS CAPRECOM SEPT 2024</t>
  </si>
  <si>
    <t>CUOTAS PARTES JULIO LOPEZ CC 5.558.070 SEPT 2024</t>
  </si>
  <si>
    <t>CUOTAS PARTES PENSIONALES TERESA DE JESUS CARDOZO EXP 127835</t>
  </si>
  <si>
    <t>800085612</t>
  </si>
  <si>
    <t>DOCIENTOSMIL</t>
  </si>
  <si>
    <t>1094273556</t>
  </si>
  <si>
    <t>RESOLUCIÓN No. GBCP - 000894 de 16 de octubre de 2024</t>
  </si>
  <si>
    <t>860041163</t>
  </si>
  <si>
    <t>PAGO INDEMNIZACION POLIZA 45-44-101139071</t>
  </si>
  <si>
    <t>Cuota parte Alcira Castro</t>
  </si>
  <si>
    <t>8000645434</t>
  </si>
  <si>
    <t xml:space="preserve">PAGO CARNET INSTITUCIONAL </t>
  </si>
  <si>
    <t>1014268346</t>
  </si>
  <si>
    <t>PAGO DE INDEMNIZACION SOLDADOS RESOLUCION00005517 DE 13 DE AGOSTO DE 2024</t>
  </si>
  <si>
    <t>ADQUISICIÓN CARNET</t>
  </si>
  <si>
    <t>16188754</t>
  </si>
  <si>
    <t>800039803</t>
  </si>
  <si>
    <t>RAD No. RS20241016PS019484</t>
  </si>
  <si>
    <t>324232</t>
  </si>
  <si>
    <t>CUOTAS PARTES  OCTUBRE 2024</t>
  </si>
  <si>
    <t>8999993186</t>
  </si>
  <si>
    <t>CUOTAS PARTES MINTIC  OCTUBRE 2024</t>
  </si>
  <si>
    <t>pago Radicado Nº 20243100188325 del 29 de octubre de 2024</t>
  </si>
  <si>
    <t>1013593066</t>
  </si>
  <si>
    <t>79958908</t>
  </si>
  <si>
    <t>CUOTAS PARTES PENCIONALES JULIO2024 MINDEFENSA</t>
  </si>
  <si>
    <t>8000934391</t>
  </si>
  <si>
    <t>CUOTAS PARTES PENCIONALES SEPTIEMBRE2024 MINDEFENSA</t>
  </si>
  <si>
    <t>pago sancion Resolución N° 0068 de 14 de febrero de 2022</t>
  </si>
  <si>
    <t>901120638</t>
  </si>
  <si>
    <t>CUOTAS PARTES PENCIONALES SEPTIEMBRE2024 CAJANAL</t>
  </si>
  <si>
    <t>VIGECIMA SEGUNDA CUOTA ACUERDO DE PAGO PROCESO COBRO COACTIVO2018-009</t>
  </si>
  <si>
    <t>70097054</t>
  </si>
  <si>
    <t>363 DEPARTAMENTO ADMINISTRATIVO PARA LA PROSPERIDAD SOCIAL - GESTIÓN GENERAL</t>
  </si>
  <si>
    <t>300700011459</t>
  </si>
  <si>
    <t>1010195419</t>
  </si>
  <si>
    <t>123353</t>
  </si>
  <si>
    <t>10523687</t>
  </si>
  <si>
    <t>CREDITO</t>
  </si>
  <si>
    <t>DEBITO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</si>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</sst>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164" fontId="0" fillId="0" borderId="0" xfId="0" applyNumberFormat="1"/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4" borderId="0" xfId="0" applyFont="1" applyFill="1"/>
    <xf numFmtId="4" fontId="0" fillId="4" borderId="0" xfId="0" applyNumberFormat="1" applyFill="1"/>
    <xf numFmtId="164" fontId="2" fillId="5" borderId="1" xfId="0" applyNumberFormat="1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5"/>
  <sheetViews>
    <sheetView tabSelected="1" topLeftCell="K1" workbookViewId="0">
      <selection activeCell="K1" sqref="K1:N1048576"/>
    </sheetView>
  </sheetViews>
  <sheetFormatPr baseColWidth="10" defaultColWidth="9.1796875" defaultRowHeight="14.5" x14ac:dyDescent="0.35"/>
  <cols>
    <col min="1" max="1" width="19.26953125" customWidth="1"/>
    <col min="2" max="2" width="10.26953125" bestFit="1" customWidth="1"/>
    <col min="3" max="3" width="17.1796875" customWidth="1"/>
    <col min="4" max="4" width="11.453125" customWidth="1"/>
    <col min="5" max="5" width="11.1796875" customWidth="1"/>
    <col min="6" max="6" width="19.26953125" customWidth="1"/>
    <col min="7" max="7" width="30.26953125" customWidth="1"/>
    <col min="8" max="8" width="9.1796875" customWidth="1"/>
    <col min="9" max="9" width="4.54296875" customWidth="1"/>
    <col min="10" max="10" width="94.54296875" customWidth="1"/>
    <col min="11" max="11" width="26.453125" customWidth="1"/>
    <col min="12" max="12" width="13" customWidth="1"/>
    <col min="13" max="13" width="103.453125" customWidth="1"/>
  </cols>
  <sheetData>
    <row r="1" spans="1:13" ht="30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35">
      <c r="A2" s="12" t="s">
        <v>13</v>
      </c>
      <c r="B2" s="12" t="s">
        <v>14</v>
      </c>
      <c r="C2" s="13">
        <v>61218637</v>
      </c>
      <c r="D2" s="13">
        <v>61218637</v>
      </c>
      <c r="E2" s="14">
        <v>960605264</v>
      </c>
      <c r="F2" s="15">
        <v>45569.781898148103</v>
      </c>
      <c r="G2" s="12" t="s">
        <v>15</v>
      </c>
      <c r="H2" s="14">
        <v>17374</v>
      </c>
      <c r="I2" s="12" t="s">
        <v>16</v>
      </c>
      <c r="J2" s="12" t="s">
        <v>173</v>
      </c>
      <c r="K2" s="12" t="s">
        <v>174</v>
      </c>
      <c r="L2" s="12" t="str">
        <f>+MID(M2,1,3)</f>
        <v>474</v>
      </c>
      <c r="M2" s="12" t="s">
        <v>51</v>
      </c>
    </row>
    <row r="3" spans="1:13" s="16" customFormat="1" x14ac:dyDescent="0.35">
      <c r="A3" s="12" t="s">
        <v>13</v>
      </c>
      <c r="B3" s="12" t="s">
        <v>14</v>
      </c>
      <c r="C3" s="13">
        <v>1100000</v>
      </c>
      <c r="D3" s="13">
        <v>1100000</v>
      </c>
      <c r="E3" s="14">
        <v>960727751</v>
      </c>
      <c r="F3" s="15">
        <v>45569.817557870403</v>
      </c>
      <c r="G3" s="12" t="s">
        <v>15</v>
      </c>
      <c r="H3" s="14">
        <v>17375</v>
      </c>
      <c r="I3" s="12" t="s">
        <v>16</v>
      </c>
      <c r="J3" s="12" t="s">
        <v>175</v>
      </c>
      <c r="K3" s="12" t="s">
        <v>176</v>
      </c>
      <c r="L3" s="12" t="str">
        <f t="shared" ref="L3:L66" si="0">+MID(M3,1,3)</f>
        <v>285</v>
      </c>
      <c r="M3" s="12" t="s">
        <v>110</v>
      </c>
    </row>
    <row r="4" spans="1:13" x14ac:dyDescent="0.35">
      <c r="A4" s="2" t="s">
        <v>13</v>
      </c>
      <c r="B4" s="2" t="s">
        <v>14</v>
      </c>
      <c r="C4" s="4">
        <v>51708</v>
      </c>
      <c r="D4" s="4">
        <v>51708</v>
      </c>
      <c r="E4" s="6">
        <v>965115130</v>
      </c>
      <c r="F4" s="8">
        <v>45572.396481481497</v>
      </c>
      <c r="G4" s="2" t="s">
        <v>15</v>
      </c>
      <c r="H4" s="6">
        <v>17378</v>
      </c>
      <c r="I4" s="2" t="s">
        <v>16</v>
      </c>
      <c r="J4" s="2" t="s">
        <v>17</v>
      </c>
      <c r="K4" s="2" t="s">
        <v>18</v>
      </c>
      <c r="L4" s="12" t="str">
        <f t="shared" si="0"/>
        <v>101</v>
      </c>
      <c r="M4" s="2" t="s">
        <v>19</v>
      </c>
    </row>
    <row r="5" spans="1:13" x14ac:dyDescent="0.35">
      <c r="A5" s="3" t="s">
        <v>13</v>
      </c>
      <c r="B5" s="3" t="s">
        <v>14</v>
      </c>
      <c r="C5" s="5">
        <v>89400</v>
      </c>
      <c r="D5" s="5">
        <v>89400</v>
      </c>
      <c r="E5" s="7">
        <v>965311986</v>
      </c>
      <c r="F5" s="9">
        <v>45572.4396180556</v>
      </c>
      <c r="G5" s="3" t="s">
        <v>15</v>
      </c>
      <c r="H5" s="7">
        <v>17379</v>
      </c>
      <c r="I5" s="3" t="s">
        <v>16</v>
      </c>
      <c r="J5" s="3" t="s">
        <v>20</v>
      </c>
      <c r="K5" s="3" t="s">
        <v>21</v>
      </c>
      <c r="L5" s="12" t="str">
        <f t="shared" si="0"/>
        <v>333</v>
      </c>
      <c r="M5" s="3" t="s">
        <v>22</v>
      </c>
    </row>
    <row r="6" spans="1:13" x14ac:dyDescent="0.35">
      <c r="A6" s="2" t="s">
        <v>13</v>
      </c>
      <c r="B6" s="2" t="s">
        <v>14</v>
      </c>
      <c r="C6" s="4">
        <v>32500000</v>
      </c>
      <c r="D6" s="4">
        <v>32500000</v>
      </c>
      <c r="E6" s="6">
        <v>965375434</v>
      </c>
      <c r="F6" s="8">
        <v>45572.452916666698</v>
      </c>
      <c r="G6" s="2" t="s">
        <v>15</v>
      </c>
      <c r="H6" s="6">
        <v>17380</v>
      </c>
      <c r="I6" s="2" t="s">
        <v>16</v>
      </c>
      <c r="J6" s="2" t="s">
        <v>23</v>
      </c>
      <c r="K6" s="2" t="s">
        <v>24</v>
      </c>
      <c r="L6" s="12" t="str">
        <f t="shared" si="0"/>
        <v>521</v>
      </c>
      <c r="M6" s="2" t="s">
        <v>25</v>
      </c>
    </row>
    <row r="7" spans="1:13" x14ac:dyDescent="0.35">
      <c r="A7" s="3" t="s">
        <v>13</v>
      </c>
      <c r="B7" s="3" t="s">
        <v>14</v>
      </c>
      <c r="C7" s="5">
        <v>72209</v>
      </c>
      <c r="D7" s="5">
        <v>72209</v>
      </c>
      <c r="E7" s="7">
        <v>965486371</v>
      </c>
      <c r="F7" s="9">
        <v>45572.475914351897</v>
      </c>
      <c r="G7" s="3" t="s">
        <v>15</v>
      </c>
      <c r="H7" s="7">
        <v>17381</v>
      </c>
      <c r="I7" s="3" t="s">
        <v>16</v>
      </c>
      <c r="J7" s="3" t="s">
        <v>26</v>
      </c>
      <c r="K7" s="3" t="s">
        <v>27</v>
      </c>
      <c r="L7" s="12" t="str">
        <f t="shared" si="0"/>
        <v>281</v>
      </c>
      <c r="M7" s="3" t="s">
        <v>28</v>
      </c>
    </row>
    <row r="8" spans="1:13" x14ac:dyDescent="0.35">
      <c r="A8" s="2" t="s">
        <v>13</v>
      </c>
      <c r="B8" s="2" t="s">
        <v>14</v>
      </c>
      <c r="C8" s="4">
        <v>9724182</v>
      </c>
      <c r="D8" s="4">
        <v>9724182</v>
      </c>
      <c r="E8" s="6">
        <v>965971998</v>
      </c>
      <c r="F8" s="8">
        <v>45572.593946759298</v>
      </c>
      <c r="G8" s="2" t="s">
        <v>15</v>
      </c>
      <c r="H8" s="6">
        <v>17382</v>
      </c>
      <c r="I8" s="2" t="s">
        <v>16</v>
      </c>
      <c r="J8" s="2" t="s">
        <v>29</v>
      </c>
      <c r="K8" s="2" t="s">
        <v>30</v>
      </c>
      <c r="L8" s="12" t="str">
        <f t="shared" si="0"/>
        <v>261</v>
      </c>
      <c r="M8" s="2" t="s">
        <v>31</v>
      </c>
    </row>
    <row r="9" spans="1:13" x14ac:dyDescent="0.35">
      <c r="A9" s="3" t="s">
        <v>13</v>
      </c>
      <c r="B9" s="3" t="s">
        <v>14</v>
      </c>
      <c r="C9" s="5">
        <v>51708</v>
      </c>
      <c r="D9" s="5">
        <v>51708</v>
      </c>
      <c r="E9" s="7">
        <v>965982098</v>
      </c>
      <c r="F9" s="9">
        <v>45572.596400463</v>
      </c>
      <c r="G9" s="3" t="s">
        <v>15</v>
      </c>
      <c r="H9" s="7">
        <v>17384</v>
      </c>
      <c r="I9" s="3" t="s">
        <v>16</v>
      </c>
      <c r="J9" s="3" t="s">
        <v>32</v>
      </c>
      <c r="K9" s="3" t="s">
        <v>33</v>
      </c>
      <c r="L9" s="12" t="str">
        <f t="shared" si="0"/>
        <v>101</v>
      </c>
      <c r="M9" s="3" t="s">
        <v>19</v>
      </c>
    </row>
    <row r="10" spans="1:13" x14ac:dyDescent="0.35">
      <c r="A10" s="2" t="s">
        <v>13</v>
      </c>
      <c r="B10" s="2" t="s">
        <v>14</v>
      </c>
      <c r="C10" s="4">
        <v>1107058</v>
      </c>
      <c r="D10" s="4">
        <v>1107058</v>
      </c>
      <c r="E10" s="6">
        <v>966011806</v>
      </c>
      <c r="F10" s="8">
        <v>45572.603483796302</v>
      </c>
      <c r="G10" s="2" t="s">
        <v>15</v>
      </c>
      <c r="H10" s="6">
        <v>17385</v>
      </c>
      <c r="I10" s="2" t="s">
        <v>16</v>
      </c>
      <c r="J10" s="2" t="s">
        <v>34</v>
      </c>
      <c r="K10" s="2" t="s">
        <v>35</v>
      </c>
      <c r="L10" s="12" t="str">
        <f t="shared" si="0"/>
        <v>261</v>
      </c>
      <c r="M10" s="2" t="s">
        <v>31</v>
      </c>
    </row>
    <row r="11" spans="1:13" x14ac:dyDescent="0.35">
      <c r="A11" s="3" t="s">
        <v>13</v>
      </c>
      <c r="B11" s="3" t="s">
        <v>14</v>
      </c>
      <c r="C11" s="5">
        <v>1300000</v>
      </c>
      <c r="D11" s="5">
        <v>1300000</v>
      </c>
      <c r="E11" s="7">
        <v>966078803</v>
      </c>
      <c r="F11" s="9">
        <v>45572.618923611102</v>
      </c>
      <c r="G11" s="3" t="s">
        <v>15</v>
      </c>
      <c r="H11" s="7">
        <v>17386</v>
      </c>
      <c r="I11" s="3" t="s">
        <v>16</v>
      </c>
      <c r="J11" s="3" t="s">
        <v>36</v>
      </c>
      <c r="K11" s="3" t="s">
        <v>37</v>
      </c>
      <c r="L11" s="12" t="str">
        <f t="shared" si="0"/>
        <v>364</v>
      </c>
      <c r="M11" s="3" t="s">
        <v>38</v>
      </c>
    </row>
    <row r="12" spans="1:13" x14ac:dyDescent="0.35">
      <c r="A12" s="2" t="s">
        <v>13</v>
      </c>
      <c r="B12" s="2" t="s">
        <v>14</v>
      </c>
      <c r="C12" s="4">
        <v>21617112.66</v>
      </c>
      <c r="D12" s="4">
        <v>21617112.66</v>
      </c>
      <c r="E12" s="6">
        <v>966220480</v>
      </c>
      <c r="F12" s="8">
        <v>45572.650150463</v>
      </c>
      <c r="G12" s="2" t="s">
        <v>15</v>
      </c>
      <c r="H12" s="6">
        <v>17387</v>
      </c>
      <c r="I12" s="2" t="s">
        <v>16</v>
      </c>
      <c r="J12" s="2" t="s">
        <v>39</v>
      </c>
      <c r="K12" s="2" t="s">
        <v>40</v>
      </c>
      <c r="L12" s="12" t="str">
        <f t="shared" si="0"/>
        <v>156</v>
      </c>
      <c r="M12" s="2" t="s">
        <v>41</v>
      </c>
    </row>
    <row r="13" spans="1:13" x14ac:dyDescent="0.35">
      <c r="A13" s="3" t="s">
        <v>13</v>
      </c>
      <c r="B13" s="3" t="s">
        <v>14</v>
      </c>
      <c r="C13" s="5">
        <v>94300</v>
      </c>
      <c r="D13" s="5">
        <v>94300</v>
      </c>
      <c r="E13" s="7">
        <v>966273551</v>
      </c>
      <c r="F13" s="9">
        <v>45572.661145833299</v>
      </c>
      <c r="G13" s="3" t="s">
        <v>15</v>
      </c>
      <c r="H13" s="7">
        <v>17389</v>
      </c>
      <c r="I13" s="3" t="s">
        <v>16</v>
      </c>
      <c r="J13" s="3" t="s">
        <v>42</v>
      </c>
      <c r="K13" s="3" t="s">
        <v>43</v>
      </c>
      <c r="L13" s="12" t="str">
        <f t="shared" si="0"/>
        <v>333</v>
      </c>
      <c r="M13" s="3" t="s">
        <v>22</v>
      </c>
    </row>
    <row r="14" spans="1:13" x14ac:dyDescent="0.35">
      <c r="A14" s="2" t="s">
        <v>13</v>
      </c>
      <c r="B14" s="2" t="s">
        <v>14</v>
      </c>
      <c r="C14" s="4">
        <v>386943</v>
      </c>
      <c r="D14" s="4">
        <v>386943</v>
      </c>
      <c r="E14" s="6">
        <v>966380645</v>
      </c>
      <c r="F14" s="8">
        <v>45572.685046296298</v>
      </c>
      <c r="G14" s="2" t="s">
        <v>15</v>
      </c>
      <c r="H14" s="6">
        <v>17390</v>
      </c>
      <c r="I14" s="2" t="s">
        <v>16</v>
      </c>
      <c r="J14" s="2" t="s">
        <v>44</v>
      </c>
      <c r="K14" s="2" t="s">
        <v>45</v>
      </c>
      <c r="L14" s="12" t="str">
        <f t="shared" si="0"/>
        <v>261</v>
      </c>
      <c r="M14" s="2" t="s">
        <v>31</v>
      </c>
    </row>
    <row r="15" spans="1:13" x14ac:dyDescent="0.35">
      <c r="A15" s="3" t="s">
        <v>13</v>
      </c>
      <c r="B15" s="3" t="s">
        <v>14</v>
      </c>
      <c r="C15" s="5">
        <v>157.83000000000001</v>
      </c>
      <c r="D15" s="5">
        <v>157.83000000000001</v>
      </c>
      <c r="E15" s="7">
        <v>966493381</v>
      </c>
      <c r="F15" s="9">
        <v>45572.714282407404</v>
      </c>
      <c r="G15" s="3" t="s">
        <v>15</v>
      </c>
      <c r="H15" s="7">
        <v>17391</v>
      </c>
      <c r="I15" s="3" t="s">
        <v>16</v>
      </c>
      <c r="J15" s="3" t="s">
        <v>46</v>
      </c>
      <c r="K15" s="3" t="s">
        <v>47</v>
      </c>
      <c r="L15" s="12" t="str">
        <f t="shared" si="0"/>
        <v>138</v>
      </c>
      <c r="M15" s="3" t="s">
        <v>48</v>
      </c>
    </row>
    <row r="16" spans="1:13" x14ac:dyDescent="0.35">
      <c r="A16" s="2" t="s">
        <v>13</v>
      </c>
      <c r="B16" s="2" t="s">
        <v>14</v>
      </c>
      <c r="C16" s="4">
        <v>376671</v>
      </c>
      <c r="D16" s="4">
        <v>376671</v>
      </c>
      <c r="E16" s="6">
        <v>967614161</v>
      </c>
      <c r="F16" s="8">
        <v>45573.381249999999</v>
      </c>
      <c r="G16" s="2" t="s">
        <v>15</v>
      </c>
      <c r="H16" s="6">
        <v>17393</v>
      </c>
      <c r="I16" s="2" t="s">
        <v>16</v>
      </c>
      <c r="J16" s="2" t="s">
        <v>49</v>
      </c>
      <c r="K16" s="2" t="s">
        <v>50</v>
      </c>
      <c r="L16" s="12" t="str">
        <f t="shared" si="0"/>
        <v>474</v>
      </c>
      <c r="M16" s="2" t="s">
        <v>51</v>
      </c>
    </row>
    <row r="17" spans="1:13" x14ac:dyDescent="0.35">
      <c r="A17" s="3" t="s">
        <v>13</v>
      </c>
      <c r="B17" s="3" t="s">
        <v>14</v>
      </c>
      <c r="C17" s="5">
        <v>3620603</v>
      </c>
      <c r="D17" s="5">
        <v>3620603</v>
      </c>
      <c r="E17" s="7">
        <v>967631699</v>
      </c>
      <c r="F17" s="9">
        <v>45573.386076388902</v>
      </c>
      <c r="G17" s="3" t="s">
        <v>15</v>
      </c>
      <c r="H17" s="7">
        <v>17395</v>
      </c>
      <c r="I17" s="3" t="s">
        <v>16</v>
      </c>
      <c r="J17" s="3" t="s">
        <v>52</v>
      </c>
      <c r="K17" s="3" t="s">
        <v>53</v>
      </c>
      <c r="L17" s="12" t="str">
        <f t="shared" si="0"/>
        <v>403</v>
      </c>
      <c r="M17" s="3" t="s">
        <v>54</v>
      </c>
    </row>
    <row r="18" spans="1:13" x14ac:dyDescent="0.35">
      <c r="A18" s="2" t="s">
        <v>13</v>
      </c>
      <c r="B18" s="2" t="s">
        <v>14</v>
      </c>
      <c r="C18" s="4">
        <v>99974042.579999998</v>
      </c>
      <c r="D18" s="4">
        <v>99974042.579999998</v>
      </c>
      <c r="E18" s="6">
        <v>967637732</v>
      </c>
      <c r="F18" s="8">
        <v>45573.387719907398</v>
      </c>
      <c r="G18" s="2" t="s">
        <v>15</v>
      </c>
      <c r="H18" s="6">
        <v>17396</v>
      </c>
      <c r="I18" s="2" t="s">
        <v>16</v>
      </c>
      <c r="J18" s="2" t="s">
        <v>55</v>
      </c>
      <c r="K18" s="2" t="s">
        <v>40</v>
      </c>
      <c r="L18" s="12" t="str">
        <f t="shared" si="0"/>
        <v>156</v>
      </c>
      <c r="M18" s="2" t="s">
        <v>41</v>
      </c>
    </row>
    <row r="19" spans="1:13" x14ac:dyDescent="0.35">
      <c r="A19" s="3" t="s">
        <v>13</v>
      </c>
      <c r="B19" s="3" t="s">
        <v>14</v>
      </c>
      <c r="C19" s="5">
        <v>6813357</v>
      </c>
      <c r="D19" s="5">
        <v>6813357</v>
      </c>
      <c r="E19" s="7">
        <v>968112587</v>
      </c>
      <c r="F19" s="9">
        <v>45573.504699074103</v>
      </c>
      <c r="G19" s="3" t="s">
        <v>15</v>
      </c>
      <c r="H19" s="7">
        <v>17399</v>
      </c>
      <c r="I19" s="3" t="s">
        <v>16</v>
      </c>
      <c r="J19" s="3" t="s">
        <v>56</v>
      </c>
      <c r="K19" s="3" t="s">
        <v>57</v>
      </c>
      <c r="L19" s="12" t="str">
        <f t="shared" si="0"/>
        <v>521</v>
      </c>
      <c r="M19" s="3" t="s">
        <v>25</v>
      </c>
    </row>
    <row r="20" spans="1:13" x14ac:dyDescent="0.35">
      <c r="A20" s="2" t="s">
        <v>13</v>
      </c>
      <c r="B20" s="2" t="s">
        <v>14</v>
      </c>
      <c r="C20" s="4">
        <v>51708</v>
      </c>
      <c r="D20" s="4">
        <v>51708</v>
      </c>
      <c r="E20" s="6">
        <v>968432453</v>
      </c>
      <c r="F20" s="8">
        <v>45573.594120370399</v>
      </c>
      <c r="G20" s="2" t="s">
        <v>15</v>
      </c>
      <c r="H20" s="6">
        <v>17400</v>
      </c>
      <c r="I20" s="2" t="s">
        <v>16</v>
      </c>
      <c r="J20" s="2" t="s">
        <v>32</v>
      </c>
      <c r="K20" s="2" t="s">
        <v>58</v>
      </c>
      <c r="L20" s="12" t="str">
        <f t="shared" si="0"/>
        <v>101</v>
      </c>
      <c r="M20" s="2" t="s">
        <v>19</v>
      </c>
    </row>
    <row r="21" spans="1:13" x14ac:dyDescent="0.35">
      <c r="A21" s="3" t="s">
        <v>13</v>
      </c>
      <c r="B21" s="3" t="s">
        <v>14</v>
      </c>
      <c r="C21" s="5">
        <v>51708</v>
      </c>
      <c r="D21" s="5">
        <v>51708</v>
      </c>
      <c r="E21" s="7">
        <v>968471784</v>
      </c>
      <c r="F21" s="9">
        <v>45573.604293981502</v>
      </c>
      <c r="G21" s="3" t="s">
        <v>15</v>
      </c>
      <c r="H21" s="7">
        <v>17401</v>
      </c>
      <c r="I21" s="3" t="s">
        <v>16</v>
      </c>
      <c r="J21" s="3" t="s">
        <v>32</v>
      </c>
      <c r="K21" s="3" t="s">
        <v>59</v>
      </c>
      <c r="L21" s="12" t="str">
        <f t="shared" si="0"/>
        <v>101</v>
      </c>
      <c r="M21" s="3" t="s">
        <v>19</v>
      </c>
    </row>
    <row r="22" spans="1:13" x14ac:dyDescent="0.35">
      <c r="A22" s="2" t="s">
        <v>13</v>
      </c>
      <c r="B22" s="2" t="s">
        <v>14</v>
      </c>
      <c r="C22" s="4">
        <v>4504</v>
      </c>
      <c r="D22" s="4">
        <v>4504</v>
      </c>
      <c r="E22" s="6">
        <v>968491293</v>
      </c>
      <c r="F22" s="8">
        <v>45573.609189814801</v>
      </c>
      <c r="G22" s="2" t="s">
        <v>15</v>
      </c>
      <c r="H22" s="6">
        <v>17402</v>
      </c>
      <c r="I22" s="2" t="s">
        <v>16</v>
      </c>
      <c r="J22" s="2" t="s">
        <v>60</v>
      </c>
      <c r="K22" s="2" t="s">
        <v>61</v>
      </c>
      <c r="L22" s="12" t="str">
        <f t="shared" si="0"/>
        <v>261</v>
      </c>
      <c r="M22" s="2" t="s">
        <v>31</v>
      </c>
    </row>
    <row r="23" spans="1:13" x14ac:dyDescent="0.35">
      <c r="A23" s="3" t="s">
        <v>13</v>
      </c>
      <c r="B23" s="3" t="s">
        <v>14</v>
      </c>
      <c r="C23" s="5">
        <v>301450</v>
      </c>
      <c r="D23" s="5">
        <v>301450</v>
      </c>
      <c r="E23" s="7">
        <v>968672400</v>
      </c>
      <c r="F23" s="9">
        <v>45573.653229166703</v>
      </c>
      <c r="G23" s="3" t="s">
        <v>15</v>
      </c>
      <c r="H23" s="7">
        <v>17403</v>
      </c>
      <c r="I23" s="3" t="s">
        <v>16</v>
      </c>
      <c r="J23" s="3" t="s">
        <v>62</v>
      </c>
      <c r="K23" s="3" t="s">
        <v>63</v>
      </c>
      <c r="L23" s="12" t="str">
        <f t="shared" si="0"/>
        <v>261</v>
      </c>
      <c r="M23" s="3" t="s">
        <v>31</v>
      </c>
    </row>
    <row r="24" spans="1:13" x14ac:dyDescent="0.35">
      <c r="A24" s="2" t="s">
        <v>13</v>
      </c>
      <c r="B24" s="2" t="s">
        <v>14</v>
      </c>
      <c r="C24" s="4">
        <v>6000000</v>
      </c>
      <c r="D24" s="4">
        <v>6000000</v>
      </c>
      <c r="E24" s="6">
        <v>968672948</v>
      </c>
      <c r="F24" s="8">
        <v>45573.653344907398</v>
      </c>
      <c r="G24" s="2" t="s">
        <v>15</v>
      </c>
      <c r="H24" s="6">
        <v>17404</v>
      </c>
      <c r="I24" s="2" t="s">
        <v>16</v>
      </c>
      <c r="J24" s="2" t="s">
        <v>64</v>
      </c>
      <c r="K24" s="2" t="s">
        <v>65</v>
      </c>
      <c r="L24" s="12" t="str">
        <f t="shared" si="0"/>
        <v>377</v>
      </c>
      <c r="M24" s="2" t="s">
        <v>66</v>
      </c>
    </row>
    <row r="25" spans="1:13" x14ac:dyDescent="0.35">
      <c r="A25" s="3" t="s">
        <v>13</v>
      </c>
      <c r="B25" s="3" t="s">
        <v>14</v>
      </c>
      <c r="C25" s="5">
        <v>6042013</v>
      </c>
      <c r="D25" s="5">
        <v>6042013</v>
      </c>
      <c r="E25" s="7">
        <v>968689511</v>
      </c>
      <c r="F25" s="9">
        <v>45573.657349537003</v>
      </c>
      <c r="G25" s="3" t="s">
        <v>15</v>
      </c>
      <c r="H25" s="7">
        <v>17405</v>
      </c>
      <c r="I25" s="3" t="s">
        <v>16</v>
      </c>
      <c r="J25" s="3" t="s">
        <v>67</v>
      </c>
      <c r="K25" s="3" t="s">
        <v>65</v>
      </c>
      <c r="L25" s="12" t="str">
        <f t="shared" si="0"/>
        <v>377</v>
      </c>
      <c r="M25" s="3" t="s">
        <v>66</v>
      </c>
    </row>
    <row r="26" spans="1:13" x14ac:dyDescent="0.35">
      <c r="A26" s="2" t="s">
        <v>13</v>
      </c>
      <c r="B26" s="2" t="s">
        <v>14</v>
      </c>
      <c r="C26" s="4">
        <v>601391</v>
      </c>
      <c r="D26" s="4">
        <v>601391</v>
      </c>
      <c r="E26" s="6">
        <v>968819331</v>
      </c>
      <c r="F26" s="8">
        <v>45573.688738425903</v>
      </c>
      <c r="G26" s="2" t="s">
        <v>15</v>
      </c>
      <c r="H26" s="6">
        <v>17406</v>
      </c>
      <c r="I26" s="2" t="s">
        <v>16</v>
      </c>
      <c r="J26" s="2" t="s">
        <v>68</v>
      </c>
      <c r="K26" s="2" t="s">
        <v>69</v>
      </c>
      <c r="L26" s="12" t="str">
        <f t="shared" si="0"/>
        <v>261</v>
      </c>
      <c r="M26" s="2" t="s">
        <v>31</v>
      </c>
    </row>
    <row r="27" spans="1:13" x14ac:dyDescent="0.35">
      <c r="A27" s="3" t="s">
        <v>13</v>
      </c>
      <c r="B27" s="3" t="s">
        <v>14</v>
      </c>
      <c r="C27" s="5">
        <v>264694</v>
      </c>
      <c r="D27" s="5">
        <v>264694</v>
      </c>
      <c r="E27" s="7">
        <v>969035464</v>
      </c>
      <c r="F27" s="9">
        <v>45573.750960648104</v>
      </c>
      <c r="G27" s="3" t="s">
        <v>15</v>
      </c>
      <c r="H27" s="7">
        <v>17407</v>
      </c>
      <c r="I27" s="3" t="s">
        <v>16</v>
      </c>
      <c r="J27" s="3" t="s">
        <v>70</v>
      </c>
      <c r="K27" s="3" t="s">
        <v>71</v>
      </c>
      <c r="L27" s="12" t="str">
        <f t="shared" si="0"/>
        <v>261</v>
      </c>
      <c r="M27" s="3" t="s">
        <v>31</v>
      </c>
    </row>
    <row r="28" spans="1:13" x14ac:dyDescent="0.35">
      <c r="A28" s="2" t="s">
        <v>13</v>
      </c>
      <c r="B28" s="2" t="s">
        <v>14</v>
      </c>
      <c r="C28" s="4">
        <v>1670465</v>
      </c>
      <c r="D28" s="4">
        <v>1670465</v>
      </c>
      <c r="E28" s="6">
        <v>969112152</v>
      </c>
      <c r="F28" s="8">
        <v>45573.774571759299</v>
      </c>
      <c r="G28" s="2" t="s">
        <v>15</v>
      </c>
      <c r="H28" s="6">
        <v>17408</v>
      </c>
      <c r="I28" s="2" t="s">
        <v>16</v>
      </c>
      <c r="J28" s="2" t="s">
        <v>72</v>
      </c>
      <c r="K28" s="2" t="s">
        <v>73</v>
      </c>
      <c r="L28" s="12" t="str">
        <f t="shared" si="0"/>
        <v>261</v>
      </c>
      <c r="M28" s="2" t="s">
        <v>31</v>
      </c>
    </row>
    <row r="29" spans="1:13" x14ac:dyDescent="0.35">
      <c r="A29" s="3" t="s">
        <v>13</v>
      </c>
      <c r="B29" s="3" t="s">
        <v>14</v>
      </c>
      <c r="C29" s="5">
        <v>4730324</v>
      </c>
      <c r="D29" s="5">
        <v>4730324</v>
      </c>
      <c r="E29" s="7">
        <v>969127976</v>
      </c>
      <c r="F29" s="9">
        <v>45573.779201388897</v>
      </c>
      <c r="G29" s="3" t="s">
        <v>15</v>
      </c>
      <c r="H29" s="7">
        <v>17409</v>
      </c>
      <c r="I29" s="3" t="s">
        <v>16</v>
      </c>
      <c r="J29" s="3" t="s">
        <v>74</v>
      </c>
      <c r="K29" s="3" t="s">
        <v>73</v>
      </c>
      <c r="L29" s="12" t="str">
        <f t="shared" si="0"/>
        <v>261</v>
      </c>
      <c r="M29" s="3" t="s">
        <v>31</v>
      </c>
    </row>
    <row r="30" spans="1:13" x14ac:dyDescent="0.35">
      <c r="A30" s="2" t="s">
        <v>13</v>
      </c>
      <c r="B30" s="2" t="s">
        <v>14</v>
      </c>
      <c r="C30" s="4">
        <v>5105293.8099999996</v>
      </c>
      <c r="D30" s="4">
        <v>5105293.8099999996</v>
      </c>
      <c r="E30" s="6">
        <v>969790065</v>
      </c>
      <c r="F30" s="8">
        <v>45574.3032060185</v>
      </c>
      <c r="G30" s="2" t="s">
        <v>15</v>
      </c>
      <c r="H30" s="6">
        <v>17410</v>
      </c>
      <c r="I30" s="2" t="s">
        <v>16</v>
      </c>
      <c r="J30" s="2" t="s">
        <v>75</v>
      </c>
      <c r="K30" s="2" t="s">
        <v>73</v>
      </c>
      <c r="L30" s="12" t="str">
        <f t="shared" si="0"/>
        <v>328</v>
      </c>
      <c r="M30" s="2" t="s">
        <v>76</v>
      </c>
    </row>
    <row r="31" spans="1:13" x14ac:dyDescent="0.35">
      <c r="A31" s="3" t="s">
        <v>13</v>
      </c>
      <c r="B31" s="3" t="s">
        <v>14</v>
      </c>
      <c r="C31" s="5">
        <v>9111415.1799999997</v>
      </c>
      <c r="D31" s="5">
        <v>9111415.1799999997</v>
      </c>
      <c r="E31" s="7">
        <v>969796917</v>
      </c>
      <c r="F31" s="9">
        <v>45574.307083333297</v>
      </c>
      <c r="G31" s="3" t="s">
        <v>15</v>
      </c>
      <c r="H31" s="7">
        <v>17411</v>
      </c>
      <c r="I31" s="3" t="s">
        <v>16</v>
      </c>
      <c r="J31" s="3" t="s">
        <v>77</v>
      </c>
      <c r="K31" s="3" t="s">
        <v>73</v>
      </c>
      <c r="L31" s="12" t="str">
        <f t="shared" si="0"/>
        <v>426</v>
      </c>
      <c r="M31" s="3" t="s">
        <v>78</v>
      </c>
    </row>
    <row r="32" spans="1:13" x14ac:dyDescent="0.35">
      <c r="A32" s="2" t="s">
        <v>13</v>
      </c>
      <c r="B32" s="2" t="s">
        <v>14</v>
      </c>
      <c r="C32" s="4">
        <v>3563477852</v>
      </c>
      <c r="D32" s="4">
        <v>3563477852</v>
      </c>
      <c r="E32" s="6">
        <v>970006576</v>
      </c>
      <c r="F32" s="8">
        <v>45574.383657407401</v>
      </c>
      <c r="G32" s="2" t="s">
        <v>15</v>
      </c>
      <c r="H32" s="6">
        <v>17413</v>
      </c>
      <c r="I32" s="2" t="s">
        <v>16</v>
      </c>
      <c r="J32" s="2" t="s">
        <v>79</v>
      </c>
      <c r="K32" s="2" t="s">
        <v>80</v>
      </c>
      <c r="L32" s="12" t="str">
        <f t="shared" si="0"/>
        <v>333</v>
      </c>
      <c r="M32" s="2" t="s">
        <v>22</v>
      </c>
    </row>
    <row r="33" spans="1:13" x14ac:dyDescent="0.35">
      <c r="A33" s="3" t="s">
        <v>13</v>
      </c>
      <c r="B33" s="3" t="s">
        <v>14</v>
      </c>
      <c r="C33" s="5">
        <v>234086</v>
      </c>
      <c r="D33" s="5">
        <v>234086</v>
      </c>
      <c r="E33" s="7">
        <v>970037938</v>
      </c>
      <c r="F33" s="9">
        <v>45574.392094907402</v>
      </c>
      <c r="G33" s="3" t="s">
        <v>15</v>
      </c>
      <c r="H33" s="7">
        <v>17414</v>
      </c>
      <c r="I33" s="3" t="s">
        <v>16</v>
      </c>
      <c r="J33" s="3" t="s">
        <v>81</v>
      </c>
      <c r="K33" s="3" t="s">
        <v>82</v>
      </c>
      <c r="L33" s="12" t="str">
        <f t="shared" si="0"/>
        <v>261</v>
      </c>
      <c r="M33" s="3" t="s">
        <v>31</v>
      </c>
    </row>
    <row r="34" spans="1:13" x14ac:dyDescent="0.35">
      <c r="A34" s="2" t="s">
        <v>13</v>
      </c>
      <c r="B34" s="2" t="s">
        <v>14</v>
      </c>
      <c r="C34" s="4">
        <v>234086</v>
      </c>
      <c r="D34" s="4">
        <v>234086</v>
      </c>
      <c r="E34" s="6">
        <v>970077843</v>
      </c>
      <c r="F34" s="8">
        <v>45574.402511574102</v>
      </c>
      <c r="G34" s="2" t="s">
        <v>15</v>
      </c>
      <c r="H34" s="6">
        <v>17415</v>
      </c>
      <c r="I34" s="2" t="s">
        <v>16</v>
      </c>
      <c r="J34" s="2" t="s">
        <v>83</v>
      </c>
      <c r="K34" s="2" t="s">
        <v>82</v>
      </c>
      <c r="L34" s="12" t="str">
        <f t="shared" si="0"/>
        <v>261</v>
      </c>
      <c r="M34" s="2" t="s">
        <v>31</v>
      </c>
    </row>
    <row r="35" spans="1:13" x14ac:dyDescent="0.35">
      <c r="A35" s="3" t="s">
        <v>13</v>
      </c>
      <c r="B35" s="3" t="s">
        <v>14</v>
      </c>
      <c r="C35" s="5">
        <v>51708</v>
      </c>
      <c r="D35" s="5">
        <v>51708</v>
      </c>
      <c r="E35" s="7">
        <v>970109088</v>
      </c>
      <c r="F35" s="9">
        <v>45574.410706018498</v>
      </c>
      <c r="G35" s="3" t="s">
        <v>15</v>
      </c>
      <c r="H35" s="7">
        <v>17416</v>
      </c>
      <c r="I35" s="3" t="s">
        <v>16</v>
      </c>
      <c r="J35" s="3" t="s">
        <v>84</v>
      </c>
      <c r="K35" s="3" t="s">
        <v>85</v>
      </c>
      <c r="L35" s="12" t="str">
        <f t="shared" si="0"/>
        <v>101</v>
      </c>
      <c r="M35" s="3" t="s">
        <v>19</v>
      </c>
    </row>
    <row r="36" spans="1:13" x14ac:dyDescent="0.35">
      <c r="A36" s="2" t="s">
        <v>13</v>
      </c>
      <c r="B36" s="2" t="s">
        <v>14</v>
      </c>
      <c r="C36" s="4">
        <v>51708</v>
      </c>
      <c r="D36" s="4">
        <v>51708</v>
      </c>
      <c r="E36" s="6">
        <v>970209880</v>
      </c>
      <c r="F36" s="8">
        <v>45574.435729166697</v>
      </c>
      <c r="G36" s="2" t="s">
        <v>15</v>
      </c>
      <c r="H36" s="6">
        <v>17417</v>
      </c>
      <c r="I36" s="2" t="s">
        <v>16</v>
      </c>
      <c r="J36" s="2" t="s">
        <v>32</v>
      </c>
      <c r="K36" s="2" t="s">
        <v>86</v>
      </c>
      <c r="L36" s="12" t="str">
        <f t="shared" si="0"/>
        <v>101</v>
      </c>
      <c r="M36" s="2" t="s">
        <v>19</v>
      </c>
    </row>
    <row r="37" spans="1:13" x14ac:dyDescent="0.35">
      <c r="A37" s="3" t="s">
        <v>13</v>
      </c>
      <c r="B37" s="3" t="s">
        <v>14</v>
      </c>
      <c r="C37" s="5">
        <v>877803</v>
      </c>
      <c r="D37" s="5">
        <v>877803</v>
      </c>
      <c r="E37" s="7">
        <v>970221273</v>
      </c>
      <c r="F37" s="9">
        <v>45574.438252314802</v>
      </c>
      <c r="G37" s="3" t="s">
        <v>15</v>
      </c>
      <c r="H37" s="7">
        <v>17418</v>
      </c>
      <c r="I37" s="3" t="s">
        <v>16</v>
      </c>
      <c r="J37" s="3" t="s">
        <v>87</v>
      </c>
      <c r="K37" s="3" t="s">
        <v>88</v>
      </c>
      <c r="L37" s="12" t="str">
        <f t="shared" si="0"/>
        <v>138</v>
      </c>
      <c r="M37" s="3" t="s">
        <v>48</v>
      </c>
    </row>
    <row r="38" spans="1:13" x14ac:dyDescent="0.35">
      <c r="A38" s="2" t="s">
        <v>13</v>
      </c>
      <c r="B38" s="2" t="s">
        <v>14</v>
      </c>
      <c r="C38" s="4">
        <v>5000</v>
      </c>
      <c r="D38" s="4">
        <v>5000</v>
      </c>
      <c r="E38" s="6">
        <v>970225119</v>
      </c>
      <c r="F38" s="8">
        <v>45574.439201388901</v>
      </c>
      <c r="G38" s="2" t="s">
        <v>15</v>
      </c>
      <c r="H38" s="6">
        <v>17419</v>
      </c>
      <c r="I38" s="2" t="s">
        <v>16</v>
      </c>
      <c r="J38" s="2" t="s">
        <v>89</v>
      </c>
      <c r="K38" s="2" t="s">
        <v>90</v>
      </c>
      <c r="L38" s="12" t="str">
        <f t="shared" si="0"/>
        <v>138</v>
      </c>
      <c r="M38" s="2" t="s">
        <v>48</v>
      </c>
    </row>
    <row r="39" spans="1:13" x14ac:dyDescent="0.35">
      <c r="A39" s="3" t="s">
        <v>13</v>
      </c>
      <c r="B39" s="3" t="s">
        <v>14</v>
      </c>
      <c r="C39" s="5">
        <v>174075</v>
      </c>
      <c r="D39" s="5">
        <v>174075</v>
      </c>
      <c r="E39" s="7">
        <v>970273866</v>
      </c>
      <c r="F39" s="9">
        <v>45574.450219907398</v>
      </c>
      <c r="G39" s="3" t="s">
        <v>15</v>
      </c>
      <c r="H39" s="7">
        <v>17420</v>
      </c>
      <c r="I39" s="3" t="s">
        <v>16</v>
      </c>
      <c r="J39" s="10" t="s">
        <v>91</v>
      </c>
      <c r="K39" s="3" t="s">
        <v>92</v>
      </c>
      <c r="L39" s="12" t="str">
        <f t="shared" si="0"/>
        <v>374</v>
      </c>
      <c r="M39" s="3" t="s">
        <v>93</v>
      </c>
    </row>
    <row r="40" spans="1:13" x14ac:dyDescent="0.35">
      <c r="A40" s="2" t="s">
        <v>13</v>
      </c>
      <c r="B40" s="2" t="s">
        <v>14</v>
      </c>
      <c r="C40" s="4">
        <v>5000</v>
      </c>
      <c r="D40" s="4">
        <v>5000</v>
      </c>
      <c r="E40" s="6">
        <v>970293700</v>
      </c>
      <c r="F40" s="8">
        <v>45574.454664351899</v>
      </c>
      <c r="G40" s="2" t="s">
        <v>15</v>
      </c>
      <c r="H40" s="6">
        <v>17421</v>
      </c>
      <c r="I40" s="2" t="s">
        <v>16</v>
      </c>
      <c r="J40" s="2" t="s">
        <v>94</v>
      </c>
      <c r="K40" s="2" t="s">
        <v>95</v>
      </c>
      <c r="L40" s="12" t="str">
        <f t="shared" si="0"/>
        <v>138</v>
      </c>
      <c r="M40" s="2" t="s">
        <v>48</v>
      </c>
    </row>
    <row r="41" spans="1:13" x14ac:dyDescent="0.35">
      <c r="A41" s="3" t="s">
        <v>13</v>
      </c>
      <c r="B41" s="3" t="s">
        <v>14</v>
      </c>
      <c r="C41" s="5">
        <v>206723.54</v>
      </c>
      <c r="D41" s="5">
        <v>206723.54</v>
      </c>
      <c r="E41" s="7">
        <v>970325890</v>
      </c>
      <c r="F41" s="9">
        <v>45574.461967592601</v>
      </c>
      <c r="G41" s="3" t="s">
        <v>15</v>
      </c>
      <c r="H41" s="7">
        <v>17422</v>
      </c>
      <c r="I41" s="3" t="s">
        <v>16</v>
      </c>
      <c r="J41" s="3" t="s">
        <v>96</v>
      </c>
      <c r="K41" s="3" t="s">
        <v>92</v>
      </c>
      <c r="L41" s="12" t="str">
        <f t="shared" si="0"/>
        <v>403</v>
      </c>
      <c r="M41" s="3" t="s">
        <v>54</v>
      </c>
    </row>
    <row r="42" spans="1:13" x14ac:dyDescent="0.35">
      <c r="A42" s="2" t="s">
        <v>13</v>
      </c>
      <c r="B42" s="2" t="s">
        <v>14</v>
      </c>
      <c r="C42" s="4">
        <v>5000</v>
      </c>
      <c r="D42" s="4">
        <v>5000</v>
      </c>
      <c r="E42" s="6">
        <v>970381397</v>
      </c>
      <c r="F42" s="8">
        <v>45574.475092592598</v>
      </c>
      <c r="G42" s="2" t="s">
        <v>15</v>
      </c>
      <c r="H42" s="6">
        <v>17423</v>
      </c>
      <c r="I42" s="2" t="s">
        <v>16</v>
      </c>
      <c r="J42" s="2" t="s">
        <v>97</v>
      </c>
      <c r="K42" s="2" t="s">
        <v>98</v>
      </c>
      <c r="L42" s="12" t="str">
        <f t="shared" si="0"/>
        <v>138</v>
      </c>
      <c r="M42" s="2" t="s">
        <v>48</v>
      </c>
    </row>
    <row r="43" spans="1:13" x14ac:dyDescent="0.35">
      <c r="A43" s="3" t="s">
        <v>13</v>
      </c>
      <c r="B43" s="3" t="s">
        <v>14</v>
      </c>
      <c r="C43" s="5">
        <v>3600</v>
      </c>
      <c r="D43" s="5">
        <v>3600</v>
      </c>
      <c r="E43" s="7">
        <v>970390688</v>
      </c>
      <c r="F43" s="9">
        <v>45574.4772800926</v>
      </c>
      <c r="G43" s="3" t="s">
        <v>15</v>
      </c>
      <c r="H43" s="7">
        <v>17424</v>
      </c>
      <c r="I43" s="3" t="s">
        <v>16</v>
      </c>
      <c r="J43" s="3" t="s">
        <v>99</v>
      </c>
      <c r="K43" s="3" t="s">
        <v>100</v>
      </c>
      <c r="L43" s="12" t="str">
        <f t="shared" si="0"/>
        <v>261</v>
      </c>
      <c r="M43" s="3" t="s">
        <v>31</v>
      </c>
    </row>
    <row r="44" spans="1:13" x14ac:dyDescent="0.35">
      <c r="A44" s="2" t="s">
        <v>13</v>
      </c>
      <c r="B44" s="2" t="s">
        <v>14</v>
      </c>
      <c r="C44" s="4">
        <v>5000</v>
      </c>
      <c r="D44" s="4">
        <v>5000</v>
      </c>
      <c r="E44" s="6">
        <v>970413805</v>
      </c>
      <c r="F44" s="8">
        <v>45574.482835648101</v>
      </c>
      <c r="G44" s="2" t="s">
        <v>15</v>
      </c>
      <c r="H44" s="6">
        <v>17426</v>
      </c>
      <c r="I44" s="2" t="s">
        <v>16</v>
      </c>
      <c r="J44" s="2" t="s">
        <v>94</v>
      </c>
      <c r="K44" s="2" t="s">
        <v>101</v>
      </c>
      <c r="L44" s="12" t="str">
        <f t="shared" si="0"/>
        <v>138</v>
      </c>
      <c r="M44" s="2" t="s">
        <v>48</v>
      </c>
    </row>
    <row r="45" spans="1:13" x14ac:dyDescent="0.35">
      <c r="A45" s="3" t="s">
        <v>13</v>
      </c>
      <c r="B45" s="3" t="s">
        <v>14</v>
      </c>
      <c r="C45" s="5">
        <v>5000</v>
      </c>
      <c r="D45" s="5">
        <v>5000</v>
      </c>
      <c r="E45" s="7">
        <v>970435007</v>
      </c>
      <c r="F45" s="9">
        <v>45574.487870370402</v>
      </c>
      <c r="G45" s="3" t="s">
        <v>15</v>
      </c>
      <c r="H45" s="7">
        <v>17427</v>
      </c>
      <c r="I45" s="3" t="s">
        <v>16</v>
      </c>
      <c r="J45" s="3" t="s">
        <v>102</v>
      </c>
      <c r="K45" s="3" t="s">
        <v>103</v>
      </c>
      <c r="L45" s="12" t="str">
        <f t="shared" si="0"/>
        <v>138</v>
      </c>
      <c r="M45" s="3" t="s">
        <v>48</v>
      </c>
    </row>
    <row r="46" spans="1:13" x14ac:dyDescent="0.35">
      <c r="A46" s="2" t="s">
        <v>13</v>
      </c>
      <c r="B46" s="2" t="s">
        <v>14</v>
      </c>
      <c r="C46" s="4">
        <v>5000</v>
      </c>
      <c r="D46" s="4">
        <v>5000</v>
      </c>
      <c r="E46" s="6">
        <v>970443761</v>
      </c>
      <c r="F46" s="8">
        <v>45574.489930555603</v>
      </c>
      <c r="G46" s="2" t="s">
        <v>15</v>
      </c>
      <c r="H46" s="6">
        <v>17428</v>
      </c>
      <c r="I46" s="2" t="s">
        <v>16</v>
      </c>
      <c r="J46" s="2" t="s">
        <v>104</v>
      </c>
      <c r="K46" s="2" t="s">
        <v>105</v>
      </c>
      <c r="L46" s="12" t="str">
        <f t="shared" si="0"/>
        <v>138</v>
      </c>
      <c r="M46" s="2" t="s">
        <v>48</v>
      </c>
    </row>
    <row r="47" spans="1:13" x14ac:dyDescent="0.35">
      <c r="A47" s="3" t="s">
        <v>13</v>
      </c>
      <c r="B47" s="3" t="s">
        <v>14</v>
      </c>
      <c r="C47" s="5">
        <v>68182</v>
      </c>
      <c r="D47" s="5">
        <v>68182</v>
      </c>
      <c r="E47" s="7">
        <v>970455966</v>
      </c>
      <c r="F47" s="9">
        <v>45574.492847222202</v>
      </c>
      <c r="G47" s="3" t="s">
        <v>15</v>
      </c>
      <c r="H47" s="7">
        <v>17430</v>
      </c>
      <c r="I47" s="3" t="s">
        <v>16</v>
      </c>
      <c r="J47" s="3" t="s">
        <v>106</v>
      </c>
      <c r="K47" s="3" t="s">
        <v>107</v>
      </c>
      <c r="L47" s="12" t="str">
        <f t="shared" si="0"/>
        <v>261</v>
      </c>
      <c r="M47" s="3" t="s">
        <v>31</v>
      </c>
    </row>
    <row r="48" spans="1:13" x14ac:dyDescent="0.35">
      <c r="A48" s="2" t="s">
        <v>13</v>
      </c>
      <c r="B48" s="2" t="s">
        <v>14</v>
      </c>
      <c r="C48" s="4">
        <v>461892</v>
      </c>
      <c r="D48" s="4">
        <v>461892</v>
      </c>
      <c r="E48" s="6">
        <v>970786891</v>
      </c>
      <c r="F48" s="8">
        <v>45574.584641203699</v>
      </c>
      <c r="G48" s="2" t="s">
        <v>15</v>
      </c>
      <c r="H48" s="6">
        <v>17431</v>
      </c>
      <c r="I48" s="2" t="s">
        <v>16</v>
      </c>
      <c r="J48" s="2" t="s">
        <v>108</v>
      </c>
      <c r="K48" s="2" t="s">
        <v>109</v>
      </c>
      <c r="L48" s="12" t="str">
        <f t="shared" si="0"/>
        <v>285</v>
      </c>
      <c r="M48" s="2" t="s">
        <v>110</v>
      </c>
    </row>
    <row r="49" spans="1:13" x14ac:dyDescent="0.35">
      <c r="A49" s="3" t="s">
        <v>13</v>
      </c>
      <c r="B49" s="3" t="s">
        <v>14</v>
      </c>
      <c r="C49" s="5">
        <v>3425.87</v>
      </c>
      <c r="D49" s="5">
        <v>3425.87</v>
      </c>
      <c r="E49" s="7">
        <v>970973342</v>
      </c>
      <c r="F49" s="9">
        <v>45574.633113425902</v>
      </c>
      <c r="G49" s="3" t="s">
        <v>15</v>
      </c>
      <c r="H49" s="7">
        <v>17432</v>
      </c>
      <c r="I49" s="3" t="s">
        <v>16</v>
      </c>
      <c r="J49" s="3" t="s">
        <v>111</v>
      </c>
      <c r="K49" s="3" t="s">
        <v>112</v>
      </c>
      <c r="L49" s="12" t="str">
        <f t="shared" si="0"/>
        <v>393</v>
      </c>
      <c r="M49" s="3" t="s">
        <v>113</v>
      </c>
    </row>
    <row r="50" spans="1:13" x14ac:dyDescent="0.35">
      <c r="A50" s="2" t="s">
        <v>13</v>
      </c>
      <c r="B50" s="2" t="s">
        <v>14</v>
      </c>
      <c r="C50" s="4">
        <v>1668526969</v>
      </c>
      <c r="D50" s="4">
        <v>1668526969</v>
      </c>
      <c r="E50" s="6">
        <v>971017280</v>
      </c>
      <c r="F50" s="8">
        <v>45574.643831018497</v>
      </c>
      <c r="G50" s="2" t="s">
        <v>15</v>
      </c>
      <c r="H50" s="6">
        <v>17433</v>
      </c>
      <c r="I50" s="2" t="s">
        <v>16</v>
      </c>
      <c r="J50" s="2" t="s">
        <v>114</v>
      </c>
      <c r="K50" s="2" t="s">
        <v>115</v>
      </c>
      <c r="L50" s="12" t="str">
        <f t="shared" si="0"/>
        <v>333</v>
      </c>
      <c r="M50" s="2" t="s">
        <v>22</v>
      </c>
    </row>
    <row r="51" spans="1:13" x14ac:dyDescent="0.35">
      <c r="A51" s="3" t="s">
        <v>13</v>
      </c>
      <c r="B51" s="3" t="s">
        <v>14</v>
      </c>
      <c r="C51" s="5">
        <v>688070</v>
      </c>
      <c r="D51" s="5">
        <v>688070</v>
      </c>
      <c r="E51" s="7">
        <v>971263534</v>
      </c>
      <c r="F51" s="9">
        <v>45574.706932870402</v>
      </c>
      <c r="G51" s="3" t="s">
        <v>15</v>
      </c>
      <c r="H51" s="7">
        <v>17434</v>
      </c>
      <c r="I51" s="3" t="s">
        <v>16</v>
      </c>
      <c r="J51" s="3" t="s">
        <v>116</v>
      </c>
      <c r="K51" s="3" t="s">
        <v>117</v>
      </c>
      <c r="L51" s="12" t="str">
        <f t="shared" si="0"/>
        <v>374</v>
      </c>
      <c r="M51" s="3" t="s">
        <v>93</v>
      </c>
    </row>
    <row r="52" spans="1:13" x14ac:dyDescent="0.35">
      <c r="A52" s="2" t="s">
        <v>13</v>
      </c>
      <c r="B52" s="2" t="s">
        <v>14</v>
      </c>
      <c r="C52" s="4">
        <v>1638269</v>
      </c>
      <c r="D52" s="4">
        <v>1638269</v>
      </c>
      <c r="E52" s="6">
        <v>971362518</v>
      </c>
      <c r="F52" s="8">
        <v>45574.735717592601</v>
      </c>
      <c r="G52" s="2" t="s">
        <v>15</v>
      </c>
      <c r="H52" s="6">
        <v>17435</v>
      </c>
      <c r="I52" s="2" t="s">
        <v>16</v>
      </c>
      <c r="J52" s="2" t="s">
        <v>118</v>
      </c>
      <c r="K52" s="2" t="s">
        <v>119</v>
      </c>
      <c r="L52" s="12" t="str">
        <f t="shared" si="0"/>
        <v>374</v>
      </c>
      <c r="M52" s="2" t="s">
        <v>93</v>
      </c>
    </row>
    <row r="53" spans="1:13" x14ac:dyDescent="0.35">
      <c r="A53" s="3" t="s">
        <v>13</v>
      </c>
      <c r="B53" s="3" t="s">
        <v>14</v>
      </c>
      <c r="C53" s="5">
        <v>20708</v>
      </c>
      <c r="D53" s="5">
        <v>20708</v>
      </c>
      <c r="E53" s="7">
        <v>972565420</v>
      </c>
      <c r="F53" s="9">
        <v>45575.426157407397</v>
      </c>
      <c r="G53" s="3" t="s">
        <v>15</v>
      </c>
      <c r="H53" s="7">
        <v>17439</v>
      </c>
      <c r="I53" s="3" t="s">
        <v>16</v>
      </c>
      <c r="J53" s="3" t="s">
        <v>120</v>
      </c>
      <c r="K53" s="3" t="s">
        <v>121</v>
      </c>
      <c r="L53" s="12" t="str">
        <f t="shared" si="0"/>
        <v>287</v>
      </c>
      <c r="M53" s="3" t="s">
        <v>122</v>
      </c>
    </row>
    <row r="54" spans="1:13" x14ac:dyDescent="0.35">
      <c r="A54" s="2" t="s">
        <v>13</v>
      </c>
      <c r="B54" s="2" t="s">
        <v>14</v>
      </c>
      <c r="C54" s="4">
        <v>1258089</v>
      </c>
      <c r="D54" s="4">
        <v>1258089</v>
      </c>
      <c r="E54" s="6">
        <v>972600149</v>
      </c>
      <c r="F54" s="8">
        <v>45575.434074074103</v>
      </c>
      <c r="G54" s="2" t="s">
        <v>15</v>
      </c>
      <c r="H54" s="6">
        <v>17440</v>
      </c>
      <c r="I54" s="2" t="s">
        <v>16</v>
      </c>
      <c r="J54" s="2" t="s">
        <v>123</v>
      </c>
      <c r="K54" s="2" t="s">
        <v>121</v>
      </c>
      <c r="L54" s="12" t="str">
        <f t="shared" si="0"/>
        <v>287</v>
      </c>
      <c r="M54" s="2" t="s">
        <v>122</v>
      </c>
    </row>
    <row r="55" spans="1:13" x14ac:dyDescent="0.35">
      <c r="A55" s="3" t="s">
        <v>13</v>
      </c>
      <c r="B55" s="3" t="s">
        <v>14</v>
      </c>
      <c r="C55" s="5">
        <v>72209</v>
      </c>
      <c r="D55" s="5">
        <v>72209</v>
      </c>
      <c r="E55" s="7">
        <v>972702812</v>
      </c>
      <c r="F55" s="9">
        <v>45575.457094907397</v>
      </c>
      <c r="G55" s="3" t="s">
        <v>15</v>
      </c>
      <c r="H55" s="7">
        <v>17441</v>
      </c>
      <c r="I55" s="3" t="s">
        <v>16</v>
      </c>
      <c r="J55" s="3" t="s">
        <v>124</v>
      </c>
      <c r="K55" s="3" t="s">
        <v>125</v>
      </c>
      <c r="L55" s="12" t="str">
        <f t="shared" si="0"/>
        <v>282</v>
      </c>
      <c r="M55" s="3" t="s">
        <v>126</v>
      </c>
    </row>
    <row r="56" spans="1:13" x14ac:dyDescent="0.35">
      <c r="A56" s="2" t="s">
        <v>13</v>
      </c>
      <c r="B56" s="2" t="s">
        <v>14</v>
      </c>
      <c r="C56" s="4">
        <v>6813357</v>
      </c>
      <c r="D56" s="4">
        <v>6813357</v>
      </c>
      <c r="E56" s="6">
        <v>972775799</v>
      </c>
      <c r="F56" s="8">
        <v>45575.473368055602</v>
      </c>
      <c r="G56" s="2" t="s">
        <v>15</v>
      </c>
      <c r="H56" s="6">
        <v>17442</v>
      </c>
      <c r="I56" s="2" t="s">
        <v>16</v>
      </c>
      <c r="J56" s="2" t="s">
        <v>56</v>
      </c>
      <c r="K56" s="2" t="s">
        <v>127</v>
      </c>
      <c r="L56" s="12" t="str">
        <f t="shared" si="0"/>
        <v>521</v>
      </c>
      <c r="M56" s="2" t="s">
        <v>25</v>
      </c>
    </row>
    <row r="57" spans="1:13" x14ac:dyDescent="0.35">
      <c r="A57" s="3" t="s">
        <v>13</v>
      </c>
      <c r="B57" s="3" t="s">
        <v>14</v>
      </c>
      <c r="C57" s="5">
        <v>464214</v>
      </c>
      <c r="D57" s="5">
        <v>464214</v>
      </c>
      <c r="E57" s="7">
        <v>972979729</v>
      </c>
      <c r="F57" s="9">
        <v>45575.519768518498</v>
      </c>
      <c r="G57" s="3" t="s">
        <v>15</v>
      </c>
      <c r="H57" s="7">
        <v>17443</v>
      </c>
      <c r="I57" s="3" t="s">
        <v>16</v>
      </c>
      <c r="J57" s="3" t="s">
        <v>128</v>
      </c>
      <c r="K57" s="3" t="s">
        <v>129</v>
      </c>
      <c r="L57" s="12" t="str">
        <f t="shared" si="0"/>
        <v>261</v>
      </c>
      <c r="M57" s="3" t="s">
        <v>31</v>
      </c>
    </row>
    <row r="58" spans="1:13" x14ac:dyDescent="0.35">
      <c r="A58" s="2" t="s">
        <v>13</v>
      </c>
      <c r="B58" s="2" t="s">
        <v>14</v>
      </c>
      <c r="C58" s="4">
        <v>2900</v>
      </c>
      <c r="D58" s="4">
        <v>2900</v>
      </c>
      <c r="E58" s="6">
        <v>973356912</v>
      </c>
      <c r="F58" s="8">
        <v>45575.608055555596</v>
      </c>
      <c r="G58" s="2" t="s">
        <v>15</v>
      </c>
      <c r="H58" s="6">
        <v>17444</v>
      </c>
      <c r="I58" s="2" t="s">
        <v>16</v>
      </c>
      <c r="J58" s="2" t="s">
        <v>130</v>
      </c>
      <c r="K58" s="2" t="s">
        <v>131</v>
      </c>
      <c r="L58" s="12" t="str">
        <f t="shared" si="0"/>
        <v>261</v>
      </c>
      <c r="M58" s="2" t="s">
        <v>31</v>
      </c>
    </row>
    <row r="59" spans="1:13" x14ac:dyDescent="0.35">
      <c r="A59" s="3" t="s">
        <v>13</v>
      </c>
      <c r="B59" s="3" t="s">
        <v>14</v>
      </c>
      <c r="C59" s="5">
        <v>161600</v>
      </c>
      <c r="D59" s="5">
        <v>161600</v>
      </c>
      <c r="E59" s="7">
        <v>973650832</v>
      </c>
      <c r="F59" s="9">
        <v>45575.670312499999</v>
      </c>
      <c r="G59" s="3" t="s">
        <v>15</v>
      </c>
      <c r="H59" s="7">
        <v>17445</v>
      </c>
      <c r="I59" s="3" t="s">
        <v>16</v>
      </c>
      <c r="J59" s="3" t="s">
        <v>132</v>
      </c>
      <c r="K59" s="3" t="s">
        <v>121</v>
      </c>
      <c r="L59" s="12" t="str">
        <f t="shared" si="0"/>
        <v>287</v>
      </c>
      <c r="M59" s="3" t="s">
        <v>122</v>
      </c>
    </row>
    <row r="60" spans="1:13" x14ac:dyDescent="0.35">
      <c r="A60" s="2" t="s">
        <v>13</v>
      </c>
      <c r="B60" s="2" t="s">
        <v>14</v>
      </c>
      <c r="C60" s="4">
        <v>5000</v>
      </c>
      <c r="D60" s="4">
        <v>5000</v>
      </c>
      <c r="E60" s="6">
        <v>973766541</v>
      </c>
      <c r="F60" s="8">
        <v>45575.698738425897</v>
      </c>
      <c r="G60" s="2" t="s">
        <v>15</v>
      </c>
      <c r="H60" s="6">
        <v>17446</v>
      </c>
      <c r="I60" s="2" t="s">
        <v>16</v>
      </c>
      <c r="J60" s="2" t="s">
        <v>133</v>
      </c>
      <c r="K60" s="2" t="s">
        <v>134</v>
      </c>
      <c r="L60" s="12" t="str">
        <f t="shared" si="0"/>
        <v>138</v>
      </c>
      <c r="M60" s="2" t="s">
        <v>48</v>
      </c>
    </row>
    <row r="61" spans="1:13" x14ac:dyDescent="0.35">
      <c r="A61" s="3" t="s">
        <v>13</v>
      </c>
      <c r="B61" s="3" t="s">
        <v>14</v>
      </c>
      <c r="C61" s="5">
        <v>2843561</v>
      </c>
      <c r="D61" s="5">
        <v>2843561</v>
      </c>
      <c r="E61" s="7">
        <v>974026404</v>
      </c>
      <c r="F61" s="9">
        <v>45575.7722222222</v>
      </c>
      <c r="G61" s="3" t="s">
        <v>15</v>
      </c>
      <c r="H61" s="7">
        <v>17457</v>
      </c>
      <c r="I61" s="3" t="s">
        <v>16</v>
      </c>
      <c r="J61" s="3" t="s">
        <v>135</v>
      </c>
      <c r="K61" s="3" t="s">
        <v>136</v>
      </c>
      <c r="L61" s="12" t="str">
        <f t="shared" si="0"/>
        <v>280</v>
      </c>
      <c r="M61" s="3" t="s">
        <v>137</v>
      </c>
    </row>
    <row r="62" spans="1:13" x14ac:dyDescent="0.35">
      <c r="A62" s="2" t="s">
        <v>13</v>
      </c>
      <c r="B62" s="2" t="s">
        <v>14</v>
      </c>
      <c r="C62" s="4">
        <v>500000</v>
      </c>
      <c r="D62" s="4">
        <v>500000</v>
      </c>
      <c r="E62" s="6">
        <v>974139852</v>
      </c>
      <c r="F62" s="8">
        <v>45575.804675925901</v>
      </c>
      <c r="G62" s="2" t="s">
        <v>15</v>
      </c>
      <c r="H62" s="6">
        <v>17458</v>
      </c>
      <c r="I62" s="2" t="s">
        <v>16</v>
      </c>
      <c r="J62" s="2" t="s">
        <v>138</v>
      </c>
      <c r="K62" s="2" t="s">
        <v>139</v>
      </c>
      <c r="L62" s="12" t="str">
        <f t="shared" si="0"/>
        <v>285</v>
      </c>
      <c r="M62" s="2" t="s">
        <v>110</v>
      </c>
    </row>
    <row r="63" spans="1:13" x14ac:dyDescent="0.35">
      <c r="A63" s="3" t="s">
        <v>13</v>
      </c>
      <c r="B63" s="3" t="s">
        <v>14</v>
      </c>
      <c r="C63" s="5">
        <v>297907</v>
      </c>
      <c r="D63" s="5">
        <v>297907</v>
      </c>
      <c r="E63" s="7">
        <v>974788013</v>
      </c>
      <c r="F63" s="9">
        <v>45576.355023148099</v>
      </c>
      <c r="G63" s="3" t="s">
        <v>15</v>
      </c>
      <c r="H63" s="7">
        <v>17459</v>
      </c>
      <c r="I63" s="3" t="s">
        <v>16</v>
      </c>
      <c r="J63" s="3" t="s">
        <v>140</v>
      </c>
      <c r="K63" s="3" t="s">
        <v>141</v>
      </c>
      <c r="L63" s="12" t="str">
        <f t="shared" si="0"/>
        <v>261</v>
      </c>
      <c r="M63" s="3" t="s">
        <v>31</v>
      </c>
    </row>
    <row r="64" spans="1:13" x14ac:dyDescent="0.35">
      <c r="A64" s="2" t="s">
        <v>13</v>
      </c>
      <c r="B64" s="2" t="s">
        <v>14</v>
      </c>
      <c r="C64" s="4">
        <v>453000</v>
      </c>
      <c r="D64" s="4">
        <v>453000</v>
      </c>
      <c r="E64" s="6">
        <v>974809163</v>
      </c>
      <c r="F64" s="8">
        <v>45576.364525463003</v>
      </c>
      <c r="G64" s="2" t="s">
        <v>15</v>
      </c>
      <c r="H64" s="6">
        <v>17460</v>
      </c>
      <c r="I64" s="2" t="s">
        <v>16</v>
      </c>
      <c r="J64" s="2" t="s">
        <v>142</v>
      </c>
      <c r="K64" s="2" t="s">
        <v>143</v>
      </c>
      <c r="L64" s="12" t="str">
        <f t="shared" si="0"/>
        <v>333</v>
      </c>
      <c r="M64" s="2" t="s">
        <v>22</v>
      </c>
    </row>
    <row r="65" spans="1:13" x14ac:dyDescent="0.35">
      <c r="A65" s="3" t="s">
        <v>13</v>
      </c>
      <c r="B65" s="3" t="s">
        <v>14</v>
      </c>
      <c r="C65" s="5">
        <v>302357</v>
      </c>
      <c r="D65" s="5">
        <v>302357</v>
      </c>
      <c r="E65" s="7">
        <v>974940889</v>
      </c>
      <c r="F65" s="9">
        <v>45576.412766203699</v>
      </c>
      <c r="G65" s="3" t="s">
        <v>15</v>
      </c>
      <c r="H65" s="7">
        <v>17461</v>
      </c>
      <c r="I65" s="3" t="s">
        <v>16</v>
      </c>
      <c r="J65" s="3" t="s">
        <v>144</v>
      </c>
      <c r="K65" s="3" t="s">
        <v>145</v>
      </c>
      <c r="L65" s="12" t="str">
        <f t="shared" si="0"/>
        <v>261</v>
      </c>
      <c r="M65" s="3" t="s">
        <v>31</v>
      </c>
    </row>
    <row r="66" spans="1:13" x14ac:dyDescent="0.35">
      <c r="A66" s="2" t="s">
        <v>13</v>
      </c>
      <c r="B66" s="2" t="s">
        <v>14</v>
      </c>
      <c r="C66" s="4">
        <v>3491790</v>
      </c>
      <c r="D66" s="4">
        <v>3491790</v>
      </c>
      <c r="E66" s="6">
        <v>975181633</v>
      </c>
      <c r="F66" s="8">
        <v>45576.467685185198</v>
      </c>
      <c r="G66" s="2" t="s">
        <v>15</v>
      </c>
      <c r="H66" s="6">
        <v>17463</v>
      </c>
      <c r="I66" s="2" t="s">
        <v>16</v>
      </c>
      <c r="J66" s="2" t="s">
        <v>146</v>
      </c>
      <c r="K66" s="2" t="s">
        <v>147</v>
      </c>
      <c r="L66" s="12" t="str">
        <f t="shared" si="0"/>
        <v>403</v>
      </c>
      <c r="M66" s="2" t="s">
        <v>54</v>
      </c>
    </row>
    <row r="67" spans="1:13" x14ac:dyDescent="0.35">
      <c r="A67" s="3" t="s">
        <v>13</v>
      </c>
      <c r="B67" s="3" t="s">
        <v>14</v>
      </c>
      <c r="C67" s="5">
        <v>5000</v>
      </c>
      <c r="D67" s="5">
        <v>5000</v>
      </c>
      <c r="E67" s="7">
        <v>975190469</v>
      </c>
      <c r="F67" s="9">
        <v>45576.469745370399</v>
      </c>
      <c r="G67" s="3" t="s">
        <v>15</v>
      </c>
      <c r="H67" s="7">
        <v>17464</v>
      </c>
      <c r="I67" s="3" t="s">
        <v>16</v>
      </c>
      <c r="J67" s="3" t="s">
        <v>148</v>
      </c>
      <c r="K67" s="3" t="s">
        <v>149</v>
      </c>
      <c r="L67" s="12" t="str">
        <f t="shared" ref="L67:L81" si="1">+MID(M67,1,3)</f>
        <v>Sel</v>
      </c>
      <c r="M67" s="3" t="s">
        <v>150</v>
      </c>
    </row>
    <row r="68" spans="1:13" x14ac:dyDescent="0.35">
      <c r="A68" s="2" t="s">
        <v>13</v>
      </c>
      <c r="B68" s="2" t="s">
        <v>14</v>
      </c>
      <c r="C68" s="4">
        <v>5000</v>
      </c>
      <c r="D68" s="4">
        <v>5000</v>
      </c>
      <c r="E68" s="6">
        <v>975207040</v>
      </c>
      <c r="F68" s="8">
        <v>45576.473553240699</v>
      </c>
      <c r="G68" s="2" t="s">
        <v>15</v>
      </c>
      <c r="H68" s="6">
        <v>17466</v>
      </c>
      <c r="I68" s="2" t="s">
        <v>16</v>
      </c>
      <c r="J68" s="2" t="s">
        <v>148</v>
      </c>
      <c r="K68" s="2" t="s">
        <v>151</v>
      </c>
      <c r="L68" s="12" t="str">
        <f t="shared" si="1"/>
        <v>138</v>
      </c>
      <c r="M68" s="2" t="s">
        <v>48</v>
      </c>
    </row>
    <row r="69" spans="1:13" x14ac:dyDescent="0.35">
      <c r="A69" s="3" t="s">
        <v>13</v>
      </c>
      <c r="B69" s="3" t="s">
        <v>14</v>
      </c>
      <c r="C69" s="5">
        <v>623828</v>
      </c>
      <c r="D69" s="5">
        <v>623828</v>
      </c>
      <c r="E69" s="7">
        <v>975268247</v>
      </c>
      <c r="F69" s="9">
        <v>45576.487777777802</v>
      </c>
      <c r="G69" s="3" t="s">
        <v>15</v>
      </c>
      <c r="H69" s="7">
        <v>17467</v>
      </c>
      <c r="I69" s="3" t="s">
        <v>16</v>
      </c>
      <c r="J69" s="3" t="s">
        <v>152</v>
      </c>
      <c r="K69" s="3" t="s">
        <v>153</v>
      </c>
      <c r="L69" s="12" t="str">
        <f t="shared" si="1"/>
        <v>261</v>
      </c>
      <c r="M69" s="3" t="s">
        <v>31</v>
      </c>
    </row>
    <row r="70" spans="1:13" x14ac:dyDescent="0.35">
      <c r="A70" s="2" t="s">
        <v>13</v>
      </c>
      <c r="B70" s="2" t="s">
        <v>14</v>
      </c>
      <c r="C70" s="4">
        <v>40403803</v>
      </c>
      <c r="D70" s="4">
        <v>40403803</v>
      </c>
      <c r="E70" s="6">
        <v>975343180</v>
      </c>
      <c r="F70" s="8">
        <v>45576.505671296298</v>
      </c>
      <c r="G70" s="2" t="s">
        <v>15</v>
      </c>
      <c r="H70" s="6">
        <v>17469</v>
      </c>
      <c r="I70" s="2" t="s">
        <v>16</v>
      </c>
      <c r="J70" s="2" t="s">
        <v>154</v>
      </c>
      <c r="K70" s="2" t="s">
        <v>53</v>
      </c>
      <c r="L70" s="12" t="str">
        <f t="shared" si="1"/>
        <v>403</v>
      </c>
      <c r="M70" s="2" t="s">
        <v>54</v>
      </c>
    </row>
    <row r="71" spans="1:13" x14ac:dyDescent="0.35">
      <c r="A71" s="3" t="s">
        <v>13</v>
      </c>
      <c r="B71" s="3" t="s">
        <v>14</v>
      </c>
      <c r="C71" s="5">
        <v>23422388</v>
      </c>
      <c r="D71" s="5">
        <v>23422388</v>
      </c>
      <c r="E71" s="7">
        <v>975359978</v>
      </c>
      <c r="F71" s="9">
        <v>45576.509837963</v>
      </c>
      <c r="G71" s="3" t="s">
        <v>15</v>
      </c>
      <c r="H71" s="7">
        <v>17470</v>
      </c>
      <c r="I71" s="3" t="s">
        <v>16</v>
      </c>
      <c r="J71" s="3" t="s">
        <v>155</v>
      </c>
      <c r="K71" s="3" t="s">
        <v>156</v>
      </c>
      <c r="L71" s="12" t="str">
        <f t="shared" si="1"/>
        <v>328</v>
      </c>
      <c r="M71" s="3" t="s">
        <v>76</v>
      </c>
    </row>
    <row r="72" spans="1:13" x14ac:dyDescent="0.35">
      <c r="A72" s="2" t="s">
        <v>13</v>
      </c>
      <c r="B72" s="2" t="s">
        <v>14</v>
      </c>
      <c r="C72" s="4">
        <v>37186681</v>
      </c>
      <c r="D72" s="4">
        <v>37186681</v>
      </c>
      <c r="E72" s="6">
        <v>975382828</v>
      </c>
      <c r="F72" s="8">
        <v>45576.5154861111</v>
      </c>
      <c r="G72" s="2" t="s">
        <v>15</v>
      </c>
      <c r="H72" s="6">
        <v>17473</v>
      </c>
      <c r="I72" s="2" t="s">
        <v>16</v>
      </c>
      <c r="J72" s="2" t="s">
        <v>157</v>
      </c>
      <c r="K72" s="2" t="s">
        <v>53</v>
      </c>
      <c r="L72" s="12" t="str">
        <f t="shared" si="1"/>
        <v>403</v>
      </c>
      <c r="M72" s="2" t="s">
        <v>54</v>
      </c>
    </row>
    <row r="73" spans="1:13" x14ac:dyDescent="0.35">
      <c r="A73" s="3" t="s">
        <v>13</v>
      </c>
      <c r="B73" s="3" t="s">
        <v>14</v>
      </c>
      <c r="C73" s="5">
        <v>241310</v>
      </c>
      <c r="D73" s="5">
        <v>241310</v>
      </c>
      <c r="E73" s="7">
        <v>975508075</v>
      </c>
      <c r="F73" s="9">
        <v>45576.548738425903</v>
      </c>
      <c r="G73" s="3" t="s">
        <v>15</v>
      </c>
      <c r="H73" s="7">
        <v>17474</v>
      </c>
      <c r="I73" s="3" t="s">
        <v>16</v>
      </c>
      <c r="J73" s="3" t="s">
        <v>158</v>
      </c>
      <c r="K73" s="3" t="s">
        <v>159</v>
      </c>
      <c r="L73" s="12" t="str">
        <f t="shared" si="1"/>
        <v>474</v>
      </c>
      <c r="M73" s="3" t="s">
        <v>51</v>
      </c>
    </row>
    <row r="74" spans="1:13" x14ac:dyDescent="0.35">
      <c r="A74" s="2" t="s">
        <v>13</v>
      </c>
      <c r="B74" s="2" t="s">
        <v>14</v>
      </c>
      <c r="C74" s="4">
        <v>3316959</v>
      </c>
      <c r="D74" s="4">
        <v>3316959</v>
      </c>
      <c r="E74" s="6">
        <v>975657574</v>
      </c>
      <c r="F74" s="8">
        <v>45576.590567129599</v>
      </c>
      <c r="G74" s="2" t="s">
        <v>15</v>
      </c>
      <c r="H74" s="6">
        <v>17475</v>
      </c>
      <c r="I74" s="2" t="s">
        <v>16</v>
      </c>
      <c r="J74" s="2" t="s">
        <v>160</v>
      </c>
      <c r="K74" s="2" t="s">
        <v>53</v>
      </c>
      <c r="L74" s="12" t="str">
        <f t="shared" si="1"/>
        <v>403</v>
      </c>
      <c r="M74" s="2" t="s">
        <v>54</v>
      </c>
    </row>
    <row r="75" spans="1:13" x14ac:dyDescent="0.35">
      <c r="A75" s="3" t="s">
        <v>13</v>
      </c>
      <c r="B75" s="3" t="s">
        <v>14</v>
      </c>
      <c r="C75" s="5">
        <v>1106574</v>
      </c>
      <c r="D75" s="5">
        <v>1106574</v>
      </c>
      <c r="E75" s="7">
        <v>975690233</v>
      </c>
      <c r="F75" s="9">
        <v>45576.599664351903</v>
      </c>
      <c r="G75" s="3" t="s">
        <v>15</v>
      </c>
      <c r="H75" s="7">
        <v>17476</v>
      </c>
      <c r="I75" s="3" t="s">
        <v>16</v>
      </c>
      <c r="J75" s="3" t="s">
        <v>161</v>
      </c>
      <c r="K75" s="3" t="s">
        <v>53</v>
      </c>
      <c r="L75" s="12" t="str">
        <f t="shared" si="1"/>
        <v>403</v>
      </c>
      <c r="M75" s="3" t="s">
        <v>54</v>
      </c>
    </row>
    <row r="76" spans="1:13" x14ac:dyDescent="0.35">
      <c r="A76" s="2" t="s">
        <v>13</v>
      </c>
      <c r="B76" s="2" t="s">
        <v>14</v>
      </c>
      <c r="C76" s="4">
        <v>2201011</v>
      </c>
      <c r="D76" s="4">
        <v>2201011</v>
      </c>
      <c r="E76" s="6">
        <v>975707526</v>
      </c>
      <c r="F76" s="8">
        <v>45576.604236111103</v>
      </c>
      <c r="G76" s="2" t="s">
        <v>15</v>
      </c>
      <c r="H76" s="6">
        <v>17477</v>
      </c>
      <c r="I76" s="2" t="s">
        <v>16</v>
      </c>
      <c r="J76" s="2" t="s">
        <v>162</v>
      </c>
      <c r="K76" s="2" t="s">
        <v>53</v>
      </c>
      <c r="L76" s="12" t="str">
        <f t="shared" si="1"/>
        <v>403</v>
      </c>
      <c r="M76" s="2" t="s">
        <v>54</v>
      </c>
    </row>
    <row r="77" spans="1:13" x14ac:dyDescent="0.35">
      <c r="A77" s="3" t="s">
        <v>13</v>
      </c>
      <c r="B77" s="3" t="s">
        <v>14</v>
      </c>
      <c r="C77" s="5">
        <v>45400871</v>
      </c>
      <c r="D77" s="5">
        <v>45400871</v>
      </c>
      <c r="E77" s="7">
        <v>975744426</v>
      </c>
      <c r="F77" s="9">
        <v>45576.614120370403</v>
      </c>
      <c r="G77" s="3" t="s">
        <v>15</v>
      </c>
      <c r="H77" s="7">
        <v>17479</v>
      </c>
      <c r="I77" s="3" t="s">
        <v>16</v>
      </c>
      <c r="J77" s="3" t="s">
        <v>163</v>
      </c>
      <c r="K77" s="3" t="s">
        <v>53</v>
      </c>
      <c r="L77" s="12" t="str">
        <f t="shared" si="1"/>
        <v>Sel</v>
      </c>
      <c r="M77" s="3" t="s">
        <v>150</v>
      </c>
    </row>
    <row r="78" spans="1:13" x14ac:dyDescent="0.35">
      <c r="A78" s="2" t="s">
        <v>13</v>
      </c>
      <c r="B78" s="2" t="s">
        <v>14</v>
      </c>
      <c r="C78" s="4">
        <v>35279886</v>
      </c>
      <c r="D78" s="4">
        <v>35279886</v>
      </c>
      <c r="E78" s="6">
        <v>975756924</v>
      </c>
      <c r="F78" s="8">
        <v>45576.617476851898</v>
      </c>
      <c r="G78" s="2" t="s">
        <v>15</v>
      </c>
      <c r="H78" s="6">
        <v>17480</v>
      </c>
      <c r="I78" s="2" t="s">
        <v>16</v>
      </c>
      <c r="J78" s="2" t="s">
        <v>164</v>
      </c>
      <c r="K78" s="2" t="s">
        <v>53</v>
      </c>
      <c r="L78" s="12" t="str">
        <f t="shared" si="1"/>
        <v>403</v>
      </c>
      <c r="M78" s="2" t="s">
        <v>54</v>
      </c>
    </row>
    <row r="79" spans="1:13" x14ac:dyDescent="0.35">
      <c r="A79" s="3" t="s">
        <v>13</v>
      </c>
      <c r="B79" s="3" t="s">
        <v>14</v>
      </c>
      <c r="C79" s="5">
        <v>19699406</v>
      </c>
      <c r="D79" s="5">
        <v>19699406</v>
      </c>
      <c r="E79" s="7">
        <v>975859751</v>
      </c>
      <c r="F79" s="9">
        <v>45576.644398148201</v>
      </c>
      <c r="G79" s="3" t="s">
        <v>15</v>
      </c>
      <c r="H79" s="7">
        <v>17481</v>
      </c>
      <c r="I79" s="3" t="s">
        <v>16</v>
      </c>
      <c r="J79" s="3" t="s">
        <v>165</v>
      </c>
      <c r="K79" s="3" t="s">
        <v>166</v>
      </c>
      <c r="L79" s="12" t="str">
        <f t="shared" si="1"/>
        <v>292</v>
      </c>
      <c r="M79" s="3" t="s">
        <v>167</v>
      </c>
    </row>
    <row r="80" spans="1:13" x14ac:dyDescent="0.35">
      <c r="A80" s="2" t="s">
        <v>13</v>
      </c>
      <c r="B80" s="2" t="s">
        <v>14</v>
      </c>
      <c r="C80" s="4">
        <v>7610381.0099999998</v>
      </c>
      <c r="D80" s="4">
        <v>7610381.0099999998</v>
      </c>
      <c r="E80" s="6">
        <v>976010398</v>
      </c>
      <c r="F80" s="8">
        <v>45576.682708333297</v>
      </c>
      <c r="G80" s="2" t="s">
        <v>15</v>
      </c>
      <c r="H80" s="6">
        <v>17482</v>
      </c>
      <c r="I80" s="2" t="s">
        <v>16</v>
      </c>
      <c r="J80" s="11" t="s">
        <v>168</v>
      </c>
      <c r="K80" s="2" t="s">
        <v>169</v>
      </c>
      <c r="L80" s="12" t="str">
        <f t="shared" si="1"/>
        <v>266</v>
      </c>
      <c r="M80" s="2" t="s">
        <v>170</v>
      </c>
    </row>
    <row r="81" spans="1:13" x14ac:dyDescent="0.35">
      <c r="A81" s="3" t="s">
        <v>13</v>
      </c>
      <c r="B81" s="3" t="s">
        <v>14</v>
      </c>
      <c r="C81" s="5">
        <v>434227</v>
      </c>
      <c r="D81" s="5">
        <v>434227</v>
      </c>
      <c r="E81" s="7">
        <v>976147615</v>
      </c>
      <c r="F81" s="9">
        <v>45576.722581018497</v>
      </c>
      <c r="G81" s="3" t="s">
        <v>15</v>
      </c>
      <c r="H81" s="7">
        <v>17483</v>
      </c>
      <c r="I81" s="3" t="s">
        <v>16</v>
      </c>
      <c r="J81" s="3" t="s">
        <v>171</v>
      </c>
      <c r="K81" s="3" t="s">
        <v>172</v>
      </c>
      <c r="L81" s="12" t="str">
        <f t="shared" si="1"/>
        <v>374</v>
      </c>
      <c r="M81" s="3" t="s">
        <v>93</v>
      </c>
    </row>
    <row r="82" spans="1:13" x14ac:dyDescent="0.35">
      <c r="A82" s="2" t="s">
        <v>13</v>
      </c>
      <c r="B82" s="2" t="s">
        <v>14</v>
      </c>
      <c r="C82" s="4">
        <v>300000</v>
      </c>
      <c r="D82" s="4">
        <v>300000</v>
      </c>
      <c r="E82" s="6">
        <v>977759145</v>
      </c>
      <c r="F82" s="8">
        <v>45577.669143518498</v>
      </c>
      <c r="G82" s="2" t="s">
        <v>15</v>
      </c>
      <c r="H82" s="6">
        <v>17485</v>
      </c>
      <c r="I82" s="2" t="s">
        <v>16</v>
      </c>
      <c r="J82" s="2" t="s">
        <v>181</v>
      </c>
      <c r="K82" s="2" t="s">
        <v>182</v>
      </c>
      <c r="L82" s="12" t="str">
        <f t="shared" ref="L82:L141" si="2">+MID(M82,1,3)</f>
        <v>374</v>
      </c>
      <c r="M82" s="2" t="s">
        <v>93</v>
      </c>
    </row>
    <row r="83" spans="1:13" x14ac:dyDescent="0.35">
      <c r="A83" s="3" t="s">
        <v>13</v>
      </c>
      <c r="B83" s="3" t="s">
        <v>14</v>
      </c>
      <c r="C83" s="5">
        <v>1241600</v>
      </c>
      <c r="D83" s="5">
        <v>1241600</v>
      </c>
      <c r="E83" s="7">
        <v>979169220</v>
      </c>
      <c r="F83" s="9">
        <v>45578.867673611101</v>
      </c>
      <c r="G83" s="3" t="s">
        <v>15</v>
      </c>
      <c r="H83" s="7">
        <v>17490</v>
      </c>
      <c r="I83" s="3" t="s">
        <v>16</v>
      </c>
      <c r="J83" s="3" t="s">
        <v>183</v>
      </c>
      <c r="K83" s="3" t="s">
        <v>184</v>
      </c>
      <c r="L83" s="12" t="str">
        <f t="shared" si="2"/>
        <v>333</v>
      </c>
      <c r="M83" s="3" t="s">
        <v>22</v>
      </c>
    </row>
    <row r="84" spans="1:13" x14ac:dyDescent="0.35">
      <c r="A84" s="2" t="s">
        <v>13</v>
      </c>
      <c r="B84" s="2" t="s">
        <v>14</v>
      </c>
      <c r="C84" s="4">
        <v>240439</v>
      </c>
      <c r="D84" s="4">
        <v>240439</v>
      </c>
      <c r="E84" s="6">
        <v>981444647</v>
      </c>
      <c r="F84" s="8">
        <v>45580.489351851902</v>
      </c>
      <c r="G84" s="2" t="s">
        <v>15</v>
      </c>
      <c r="H84" s="6">
        <v>17494</v>
      </c>
      <c r="I84" s="2" t="s">
        <v>16</v>
      </c>
      <c r="J84" s="2" t="s">
        <v>185</v>
      </c>
      <c r="K84" s="2" t="s">
        <v>186</v>
      </c>
      <c r="L84" s="12" t="str">
        <f t="shared" si="2"/>
        <v>374</v>
      </c>
      <c r="M84" s="2" t="s">
        <v>93</v>
      </c>
    </row>
    <row r="85" spans="1:13" x14ac:dyDescent="0.35">
      <c r="A85" s="3" t="s">
        <v>13</v>
      </c>
      <c r="B85" s="3" t="s">
        <v>14</v>
      </c>
      <c r="C85" s="5">
        <v>5380700</v>
      </c>
      <c r="D85" s="5">
        <v>5380700</v>
      </c>
      <c r="E85" s="7">
        <v>981490415</v>
      </c>
      <c r="F85" s="9">
        <v>45580.497557870403</v>
      </c>
      <c r="G85" s="3" t="s">
        <v>15</v>
      </c>
      <c r="H85" s="7">
        <v>17495</v>
      </c>
      <c r="I85" s="3" t="s">
        <v>16</v>
      </c>
      <c r="J85" s="3" t="s">
        <v>187</v>
      </c>
      <c r="K85" s="3" t="s">
        <v>40</v>
      </c>
      <c r="L85" s="12" t="str">
        <f t="shared" si="2"/>
        <v>351</v>
      </c>
      <c r="M85" s="3" t="s">
        <v>188</v>
      </c>
    </row>
    <row r="86" spans="1:13" x14ac:dyDescent="0.35">
      <c r="A86" s="2" t="s">
        <v>13</v>
      </c>
      <c r="B86" s="2" t="s">
        <v>14</v>
      </c>
      <c r="C86" s="4">
        <v>5900</v>
      </c>
      <c r="D86" s="4">
        <v>5900</v>
      </c>
      <c r="E86" s="6">
        <v>982008004</v>
      </c>
      <c r="F86" s="8">
        <v>45580.588784722197</v>
      </c>
      <c r="G86" s="2" t="s">
        <v>15</v>
      </c>
      <c r="H86" s="6">
        <v>17497</v>
      </c>
      <c r="I86" s="2" t="s">
        <v>16</v>
      </c>
      <c r="J86" s="2" t="s">
        <v>189</v>
      </c>
      <c r="K86" s="2" t="s">
        <v>190</v>
      </c>
      <c r="L86" s="12" t="str">
        <f t="shared" si="2"/>
        <v>285</v>
      </c>
      <c r="M86" s="2" t="s">
        <v>110</v>
      </c>
    </row>
    <row r="87" spans="1:13" x14ac:dyDescent="0.35">
      <c r="A87" s="3" t="s">
        <v>13</v>
      </c>
      <c r="B87" s="3" t="s">
        <v>14</v>
      </c>
      <c r="C87" s="5">
        <v>7209223.3399999999</v>
      </c>
      <c r="D87" s="5">
        <v>7209223.3399999999</v>
      </c>
      <c r="E87" s="7">
        <v>982259164</v>
      </c>
      <c r="F87" s="9">
        <v>45580.629675925898</v>
      </c>
      <c r="G87" s="3" t="s">
        <v>15</v>
      </c>
      <c r="H87" s="7">
        <v>17498</v>
      </c>
      <c r="I87" s="3" t="s">
        <v>16</v>
      </c>
      <c r="J87" s="3" t="s">
        <v>191</v>
      </c>
      <c r="K87" s="3" t="s">
        <v>192</v>
      </c>
      <c r="L87" s="12" t="str">
        <f t="shared" si="2"/>
        <v>403</v>
      </c>
      <c r="M87" s="3" t="s">
        <v>54</v>
      </c>
    </row>
    <row r="88" spans="1:13" x14ac:dyDescent="0.35">
      <c r="A88" s="2" t="s">
        <v>13</v>
      </c>
      <c r="B88" s="2" t="s">
        <v>14</v>
      </c>
      <c r="C88" s="4">
        <v>7210150.9800000004</v>
      </c>
      <c r="D88" s="4">
        <v>7210150.9800000004</v>
      </c>
      <c r="E88" s="6">
        <v>982293958</v>
      </c>
      <c r="F88" s="8">
        <v>45580.634942129604</v>
      </c>
      <c r="G88" s="2" t="s">
        <v>15</v>
      </c>
      <c r="H88" s="6">
        <v>17499</v>
      </c>
      <c r="I88" s="2" t="s">
        <v>16</v>
      </c>
      <c r="J88" s="2" t="s">
        <v>193</v>
      </c>
      <c r="K88" s="2" t="s">
        <v>192</v>
      </c>
      <c r="L88" s="12" t="str">
        <f t="shared" si="2"/>
        <v>403</v>
      </c>
      <c r="M88" s="2" t="s">
        <v>54</v>
      </c>
    </row>
    <row r="89" spans="1:13" x14ac:dyDescent="0.35">
      <c r="A89" s="3" t="s">
        <v>13</v>
      </c>
      <c r="B89" s="3" t="s">
        <v>14</v>
      </c>
      <c r="C89" s="5">
        <v>72209</v>
      </c>
      <c r="D89" s="5">
        <v>72209</v>
      </c>
      <c r="E89" s="7">
        <v>982333877</v>
      </c>
      <c r="F89" s="9">
        <v>45580.6407175926</v>
      </c>
      <c r="G89" s="3" t="s">
        <v>15</v>
      </c>
      <c r="H89" s="7">
        <v>17500</v>
      </c>
      <c r="I89" s="3" t="s">
        <v>16</v>
      </c>
      <c r="J89" s="3" t="s">
        <v>194</v>
      </c>
      <c r="K89" s="3" t="s">
        <v>195</v>
      </c>
      <c r="L89" s="12" t="str">
        <f t="shared" si="2"/>
        <v>282</v>
      </c>
      <c r="M89" s="3" t="s">
        <v>126</v>
      </c>
    </row>
    <row r="90" spans="1:13" x14ac:dyDescent="0.35">
      <c r="A90" s="2" t="s">
        <v>13</v>
      </c>
      <c r="B90" s="2" t="s">
        <v>14</v>
      </c>
      <c r="C90" s="4">
        <v>17814</v>
      </c>
      <c r="D90" s="4">
        <v>17814</v>
      </c>
      <c r="E90" s="6">
        <v>982387478</v>
      </c>
      <c r="F90" s="8">
        <v>45580.6483449074</v>
      </c>
      <c r="G90" s="2" t="s">
        <v>15</v>
      </c>
      <c r="H90" s="6">
        <v>17501</v>
      </c>
      <c r="I90" s="2" t="s">
        <v>16</v>
      </c>
      <c r="J90" s="2" t="s">
        <v>196</v>
      </c>
      <c r="K90" s="2" t="s">
        <v>197</v>
      </c>
      <c r="L90" s="12" t="str">
        <f t="shared" si="2"/>
        <v>261</v>
      </c>
      <c r="M90" s="2" t="s">
        <v>31</v>
      </c>
    </row>
    <row r="91" spans="1:13" x14ac:dyDescent="0.35">
      <c r="A91" s="3" t="s">
        <v>13</v>
      </c>
      <c r="B91" s="3" t="s">
        <v>14</v>
      </c>
      <c r="C91" s="5">
        <v>6200000</v>
      </c>
      <c r="D91" s="5">
        <v>6200000</v>
      </c>
      <c r="E91" s="7">
        <v>982412042</v>
      </c>
      <c r="F91" s="9">
        <v>45580.652291666702</v>
      </c>
      <c r="G91" s="3" t="s">
        <v>15</v>
      </c>
      <c r="H91" s="7">
        <v>17502</v>
      </c>
      <c r="I91" s="3" t="s">
        <v>16</v>
      </c>
      <c r="J91" s="3" t="s">
        <v>198</v>
      </c>
      <c r="K91" s="3" t="s">
        <v>199</v>
      </c>
      <c r="L91" s="12" t="str">
        <f t="shared" si="2"/>
        <v>521</v>
      </c>
      <c r="M91" s="3" t="s">
        <v>25</v>
      </c>
    </row>
    <row r="92" spans="1:13" x14ac:dyDescent="0.35">
      <c r="A92" s="2" t="s">
        <v>13</v>
      </c>
      <c r="B92" s="2" t="s">
        <v>14</v>
      </c>
      <c r="C92" s="4">
        <v>3011151</v>
      </c>
      <c r="D92" s="4">
        <v>3011151</v>
      </c>
      <c r="E92" s="6">
        <v>982426905</v>
      </c>
      <c r="F92" s="8">
        <v>45580.6546296296</v>
      </c>
      <c r="G92" s="2" t="s">
        <v>15</v>
      </c>
      <c r="H92" s="6">
        <v>17503</v>
      </c>
      <c r="I92" s="2" t="s">
        <v>16</v>
      </c>
      <c r="J92" s="2" t="s">
        <v>200</v>
      </c>
      <c r="K92" s="2" t="s">
        <v>201</v>
      </c>
      <c r="L92" s="12" t="str">
        <f t="shared" si="2"/>
        <v>474</v>
      </c>
      <c r="M92" s="2" t="s">
        <v>51</v>
      </c>
    </row>
    <row r="93" spans="1:13" x14ac:dyDescent="0.35">
      <c r="A93" s="3" t="s">
        <v>13</v>
      </c>
      <c r="B93" s="3" t="s">
        <v>14</v>
      </c>
      <c r="C93" s="5">
        <v>72209</v>
      </c>
      <c r="D93" s="5">
        <v>72209</v>
      </c>
      <c r="E93" s="7">
        <v>982509048</v>
      </c>
      <c r="F93" s="9">
        <v>45580.667662036998</v>
      </c>
      <c r="G93" s="3" t="s">
        <v>15</v>
      </c>
      <c r="H93" s="7">
        <v>17504</v>
      </c>
      <c r="I93" s="3" t="s">
        <v>16</v>
      </c>
      <c r="J93" s="3" t="s">
        <v>202</v>
      </c>
      <c r="K93" s="3" t="s">
        <v>203</v>
      </c>
      <c r="L93" s="12" t="str">
        <f t="shared" si="2"/>
        <v>281</v>
      </c>
      <c r="M93" s="3" t="s">
        <v>28</v>
      </c>
    </row>
    <row r="94" spans="1:13" x14ac:dyDescent="0.35">
      <c r="A94" s="2" t="s">
        <v>13</v>
      </c>
      <c r="B94" s="2" t="s">
        <v>14</v>
      </c>
      <c r="C94" s="4">
        <v>682670</v>
      </c>
      <c r="D94" s="4">
        <v>682670</v>
      </c>
      <c r="E94" s="6">
        <v>982555300</v>
      </c>
      <c r="F94" s="8">
        <v>45580.675636574102</v>
      </c>
      <c r="G94" s="2" t="s">
        <v>15</v>
      </c>
      <c r="H94" s="6">
        <v>17505</v>
      </c>
      <c r="I94" s="2" t="s">
        <v>16</v>
      </c>
      <c r="J94" s="2" t="s">
        <v>204</v>
      </c>
      <c r="K94" s="2" t="s">
        <v>169</v>
      </c>
      <c r="L94" s="12" t="str">
        <f t="shared" si="2"/>
        <v>261</v>
      </c>
      <c r="M94" s="2" t="s">
        <v>31</v>
      </c>
    </row>
    <row r="95" spans="1:13" x14ac:dyDescent="0.35">
      <c r="A95" s="3" t="s">
        <v>13</v>
      </c>
      <c r="B95" s="3" t="s">
        <v>14</v>
      </c>
      <c r="C95" s="5">
        <v>176183</v>
      </c>
      <c r="D95" s="5">
        <v>176183</v>
      </c>
      <c r="E95" s="7">
        <v>982980348</v>
      </c>
      <c r="F95" s="9">
        <v>45580.751504629603</v>
      </c>
      <c r="G95" s="3" t="s">
        <v>15</v>
      </c>
      <c r="H95" s="7">
        <v>17506</v>
      </c>
      <c r="I95" s="3" t="s">
        <v>16</v>
      </c>
      <c r="J95" s="3" t="s">
        <v>205</v>
      </c>
      <c r="K95" s="3" t="s">
        <v>206</v>
      </c>
      <c r="L95" s="12" t="str">
        <f t="shared" si="2"/>
        <v>474</v>
      </c>
      <c r="M95" s="3" t="s">
        <v>51</v>
      </c>
    </row>
    <row r="96" spans="1:13" x14ac:dyDescent="0.35">
      <c r="A96" s="2" t="s">
        <v>13</v>
      </c>
      <c r="B96" s="2" t="s">
        <v>14</v>
      </c>
      <c r="C96" s="4">
        <v>534646</v>
      </c>
      <c r="D96" s="4">
        <v>534646</v>
      </c>
      <c r="E96" s="6">
        <v>982998869</v>
      </c>
      <c r="F96" s="8">
        <v>45580.754988425899</v>
      </c>
      <c r="G96" s="2" t="s">
        <v>15</v>
      </c>
      <c r="H96" s="6">
        <v>17507</v>
      </c>
      <c r="I96" s="2" t="s">
        <v>16</v>
      </c>
      <c r="J96" s="2" t="s">
        <v>207</v>
      </c>
      <c r="K96" s="2" t="s">
        <v>206</v>
      </c>
      <c r="L96" s="12" t="str">
        <f t="shared" si="2"/>
        <v>261</v>
      </c>
      <c r="M96" s="2" t="s">
        <v>31</v>
      </c>
    </row>
    <row r="97" spans="1:13" x14ac:dyDescent="0.35">
      <c r="A97" s="3" t="s">
        <v>13</v>
      </c>
      <c r="B97" s="3" t="s">
        <v>14</v>
      </c>
      <c r="C97" s="5">
        <v>678057</v>
      </c>
      <c r="D97" s="5">
        <v>678057</v>
      </c>
      <c r="E97" s="7">
        <v>983642498</v>
      </c>
      <c r="F97" s="9">
        <v>45580.880914351903</v>
      </c>
      <c r="G97" s="3" t="s">
        <v>15</v>
      </c>
      <c r="H97" s="7">
        <v>17508</v>
      </c>
      <c r="I97" s="3" t="s">
        <v>16</v>
      </c>
      <c r="J97" s="3" t="s">
        <v>208</v>
      </c>
      <c r="K97" s="3" t="s">
        <v>209</v>
      </c>
      <c r="L97" s="12" t="str">
        <f t="shared" si="2"/>
        <v>287</v>
      </c>
      <c r="M97" s="3" t="s">
        <v>122</v>
      </c>
    </row>
    <row r="98" spans="1:13" x14ac:dyDescent="0.35">
      <c r="A98" s="2" t="s">
        <v>13</v>
      </c>
      <c r="B98" s="2" t="s">
        <v>14</v>
      </c>
      <c r="C98" s="4">
        <v>23422372</v>
      </c>
      <c r="D98" s="4">
        <v>23422372</v>
      </c>
      <c r="E98" s="6">
        <v>984283382</v>
      </c>
      <c r="F98" s="8">
        <v>45581.344849537003</v>
      </c>
      <c r="G98" s="2" t="s">
        <v>15</v>
      </c>
      <c r="H98" s="6">
        <v>17509</v>
      </c>
      <c r="I98" s="2" t="s">
        <v>16</v>
      </c>
      <c r="J98" s="2" t="s">
        <v>210</v>
      </c>
      <c r="K98" s="2" t="s">
        <v>211</v>
      </c>
      <c r="L98" s="12" t="str">
        <f t="shared" si="2"/>
        <v>328</v>
      </c>
      <c r="M98" s="2" t="s">
        <v>76</v>
      </c>
    </row>
    <row r="99" spans="1:13" x14ac:dyDescent="0.35">
      <c r="A99" s="3" t="s">
        <v>13</v>
      </c>
      <c r="B99" s="3" t="s">
        <v>14</v>
      </c>
      <c r="C99" s="5">
        <v>538289</v>
      </c>
      <c r="D99" s="5">
        <v>538289</v>
      </c>
      <c r="E99" s="7">
        <v>984416486</v>
      </c>
      <c r="F99" s="9">
        <v>45581.377928240698</v>
      </c>
      <c r="G99" s="3" t="s">
        <v>15</v>
      </c>
      <c r="H99" s="7">
        <v>17510</v>
      </c>
      <c r="I99" s="3" t="s">
        <v>16</v>
      </c>
      <c r="J99" s="3" t="s">
        <v>212</v>
      </c>
      <c r="K99" s="3" t="s">
        <v>213</v>
      </c>
      <c r="L99" s="12" t="str">
        <f t="shared" si="2"/>
        <v>138</v>
      </c>
      <c r="M99" s="3" t="s">
        <v>48</v>
      </c>
    </row>
    <row r="100" spans="1:13" x14ac:dyDescent="0.35">
      <c r="A100" s="2" t="s">
        <v>13</v>
      </c>
      <c r="B100" s="2" t="s">
        <v>14</v>
      </c>
      <c r="C100" s="4">
        <v>51708</v>
      </c>
      <c r="D100" s="4">
        <v>51708</v>
      </c>
      <c r="E100" s="6">
        <v>984708332</v>
      </c>
      <c r="F100" s="8">
        <v>45581.440150463</v>
      </c>
      <c r="G100" s="2" t="s">
        <v>15</v>
      </c>
      <c r="H100" s="6">
        <v>17511</v>
      </c>
      <c r="I100" s="2" t="s">
        <v>16</v>
      </c>
      <c r="J100" s="2" t="s">
        <v>214</v>
      </c>
      <c r="K100" s="2" t="s">
        <v>215</v>
      </c>
      <c r="L100" s="12" t="str">
        <f t="shared" si="2"/>
        <v>100</v>
      </c>
      <c r="M100" s="2" t="s">
        <v>216</v>
      </c>
    </row>
    <row r="101" spans="1:13" x14ac:dyDescent="0.35">
      <c r="A101" s="3" t="s">
        <v>13</v>
      </c>
      <c r="B101" s="3" t="s">
        <v>14</v>
      </c>
      <c r="C101" s="5">
        <v>5000</v>
      </c>
      <c r="D101" s="5">
        <v>5000</v>
      </c>
      <c r="E101" s="7">
        <v>984904694</v>
      </c>
      <c r="F101" s="9">
        <v>45581.479930555601</v>
      </c>
      <c r="G101" s="3" t="s">
        <v>15</v>
      </c>
      <c r="H101" s="7">
        <v>17512</v>
      </c>
      <c r="I101" s="3" t="s">
        <v>16</v>
      </c>
      <c r="J101" s="3" t="s">
        <v>148</v>
      </c>
      <c r="K101" s="3" t="s">
        <v>217</v>
      </c>
      <c r="L101" s="12" t="str">
        <f t="shared" si="2"/>
        <v>138</v>
      </c>
      <c r="M101" s="3" t="s">
        <v>48</v>
      </c>
    </row>
    <row r="102" spans="1:13" x14ac:dyDescent="0.35">
      <c r="A102" s="2" t="s">
        <v>13</v>
      </c>
      <c r="B102" s="2" t="s">
        <v>14</v>
      </c>
      <c r="C102" s="4">
        <v>579940</v>
      </c>
      <c r="D102" s="4">
        <v>579940</v>
      </c>
      <c r="E102" s="6">
        <v>984917183</v>
      </c>
      <c r="F102" s="8">
        <v>45581.482511574097</v>
      </c>
      <c r="G102" s="2" t="s">
        <v>15</v>
      </c>
      <c r="H102" s="6">
        <v>17513</v>
      </c>
      <c r="I102" s="2" t="s">
        <v>16</v>
      </c>
      <c r="J102" s="2" t="s">
        <v>218</v>
      </c>
      <c r="K102" s="2" t="s">
        <v>219</v>
      </c>
      <c r="L102" s="12" t="str">
        <f t="shared" si="2"/>
        <v>150</v>
      </c>
      <c r="M102" s="2" t="s">
        <v>220</v>
      </c>
    </row>
    <row r="103" spans="1:13" x14ac:dyDescent="0.35">
      <c r="A103" s="3" t="s">
        <v>13</v>
      </c>
      <c r="B103" s="3" t="s">
        <v>14</v>
      </c>
      <c r="C103" s="5">
        <v>78338910</v>
      </c>
      <c r="D103" s="5">
        <v>78338910</v>
      </c>
      <c r="E103" s="7">
        <v>985018313</v>
      </c>
      <c r="F103" s="9">
        <v>45581.503634259301</v>
      </c>
      <c r="G103" s="3" t="s">
        <v>15</v>
      </c>
      <c r="H103" s="7">
        <v>17514</v>
      </c>
      <c r="I103" s="3" t="s">
        <v>16</v>
      </c>
      <c r="J103" s="3" t="s">
        <v>221</v>
      </c>
      <c r="K103" s="3" t="s">
        <v>222</v>
      </c>
      <c r="L103" s="12" t="str">
        <f t="shared" si="2"/>
        <v>227</v>
      </c>
      <c r="M103" s="3" t="s">
        <v>223</v>
      </c>
    </row>
    <row r="104" spans="1:13" x14ac:dyDescent="0.35">
      <c r="A104" s="2" t="s">
        <v>13</v>
      </c>
      <c r="B104" s="2" t="s">
        <v>14</v>
      </c>
      <c r="C104" s="4">
        <v>51708</v>
      </c>
      <c r="D104" s="4">
        <v>51708</v>
      </c>
      <c r="E104" s="6">
        <v>985311957</v>
      </c>
      <c r="F104" s="8">
        <v>45581.572812500002</v>
      </c>
      <c r="G104" s="2" t="s">
        <v>15</v>
      </c>
      <c r="H104" s="6">
        <v>17515</v>
      </c>
      <c r="I104" s="2" t="s">
        <v>16</v>
      </c>
      <c r="J104" s="2" t="s">
        <v>32</v>
      </c>
      <c r="K104" s="2" t="s">
        <v>224</v>
      </c>
      <c r="L104" s="12" t="str">
        <f t="shared" si="2"/>
        <v>101</v>
      </c>
      <c r="M104" s="2" t="s">
        <v>19</v>
      </c>
    </row>
    <row r="105" spans="1:13" x14ac:dyDescent="0.35">
      <c r="A105" s="3" t="s">
        <v>13</v>
      </c>
      <c r="B105" s="3" t="s">
        <v>14</v>
      </c>
      <c r="C105" s="5">
        <v>51708</v>
      </c>
      <c r="D105" s="5">
        <v>51708</v>
      </c>
      <c r="E105" s="7">
        <v>985330464</v>
      </c>
      <c r="F105" s="9">
        <v>45581.577106481498</v>
      </c>
      <c r="G105" s="3" t="s">
        <v>15</v>
      </c>
      <c r="H105" s="7">
        <v>17516</v>
      </c>
      <c r="I105" s="3" t="s">
        <v>16</v>
      </c>
      <c r="J105" s="3" t="s">
        <v>32</v>
      </c>
      <c r="K105" s="3" t="s">
        <v>225</v>
      </c>
      <c r="L105" s="12" t="str">
        <f t="shared" si="2"/>
        <v>101</v>
      </c>
      <c r="M105" s="3" t="s">
        <v>19</v>
      </c>
    </row>
    <row r="106" spans="1:13" x14ac:dyDescent="0.35">
      <c r="A106" s="2" t="s">
        <v>13</v>
      </c>
      <c r="B106" s="2" t="s">
        <v>14</v>
      </c>
      <c r="C106" s="4">
        <v>51708</v>
      </c>
      <c r="D106" s="4">
        <v>51708</v>
      </c>
      <c r="E106" s="6">
        <v>985531205</v>
      </c>
      <c r="F106" s="8">
        <v>45581.621550925898</v>
      </c>
      <c r="G106" s="2" t="s">
        <v>15</v>
      </c>
      <c r="H106" s="6">
        <v>17517</v>
      </c>
      <c r="I106" s="2" t="s">
        <v>16</v>
      </c>
      <c r="J106" s="2" t="s">
        <v>32</v>
      </c>
      <c r="K106" s="2" t="s">
        <v>226</v>
      </c>
      <c r="L106" s="12" t="str">
        <f t="shared" si="2"/>
        <v>101</v>
      </c>
      <c r="M106" s="2" t="s">
        <v>19</v>
      </c>
    </row>
    <row r="107" spans="1:13" x14ac:dyDescent="0.35">
      <c r="A107" s="3" t="s">
        <v>13</v>
      </c>
      <c r="B107" s="3" t="s">
        <v>14</v>
      </c>
      <c r="C107" s="5">
        <v>1250621.46</v>
      </c>
      <c r="D107" s="5">
        <v>1250621.46</v>
      </c>
      <c r="E107" s="7">
        <v>985633329</v>
      </c>
      <c r="F107" s="9">
        <v>45581.643483796302</v>
      </c>
      <c r="G107" s="3" t="s">
        <v>15</v>
      </c>
      <c r="H107" s="7">
        <v>17518</v>
      </c>
      <c r="I107" s="3" t="s">
        <v>16</v>
      </c>
      <c r="J107" s="3" t="s">
        <v>227</v>
      </c>
      <c r="K107" s="3" t="s">
        <v>228</v>
      </c>
      <c r="L107" s="12" t="str">
        <f t="shared" si="2"/>
        <v>403</v>
      </c>
      <c r="M107" s="3" t="s">
        <v>54</v>
      </c>
    </row>
    <row r="108" spans="1:13" x14ac:dyDescent="0.35">
      <c r="A108" s="2" t="s">
        <v>13</v>
      </c>
      <c r="B108" s="2" t="s">
        <v>14</v>
      </c>
      <c r="C108" s="4">
        <v>305787</v>
      </c>
      <c r="D108" s="4">
        <v>305787</v>
      </c>
      <c r="E108" s="6">
        <v>985659251</v>
      </c>
      <c r="F108" s="8">
        <v>45581.649097222202</v>
      </c>
      <c r="G108" s="2" t="s">
        <v>15</v>
      </c>
      <c r="H108" s="6">
        <v>17519</v>
      </c>
      <c r="I108" s="2" t="s">
        <v>16</v>
      </c>
      <c r="J108" s="2" t="s">
        <v>229</v>
      </c>
      <c r="K108" s="2" t="s">
        <v>228</v>
      </c>
      <c r="L108" s="12" t="str">
        <f t="shared" si="2"/>
        <v>374</v>
      </c>
      <c r="M108" s="2" t="s">
        <v>93</v>
      </c>
    </row>
    <row r="109" spans="1:13" x14ac:dyDescent="0.35">
      <c r="A109" s="3" t="s">
        <v>13</v>
      </c>
      <c r="B109" s="3" t="s">
        <v>14</v>
      </c>
      <c r="C109" s="5">
        <v>5900</v>
      </c>
      <c r="D109" s="5">
        <v>5900</v>
      </c>
      <c r="E109" s="7">
        <v>985713546</v>
      </c>
      <c r="F109" s="9">
        <v>45581.660624999997</v>
      </c>
      <c r="G109" s="3" t="s">
        <v>15</v>
      </c>
      <c r="H109" s="7">
        <v>17520</v>
      </c>
      <c r="I109" s="3" t="s">
        <v>16</v>
      </c>
      <c r="J109" s="3" t="s">
        <v>230</v>
      </c>
      <c r="K109" s="3" t="s">
        <v>231</v>
      </c>
      <c r="L109" s="12" t="str">
        <f t="shared" si="2"/>
        <v>285</v>
      </c>
      <c r="M109" s="3" t="s">
        <v>110</v>
      </c>
    </row>
    <row r="110" spans="1:13" x14ac:dyDescent="0.35">
      <c r="A110" s="2" t="s">
        <v>13</v>
      </c>
      <c r="B110" s="2" t="s">
        <v>14</v>
      </c>
      <c r="C110" s="4">
        <v>454338</v>
      </c>
      <c r="D110" s="4">
        <v>454338</v>
      </c>
      <c r="E110" s="6">
        <v>985829723</v>
      </c>
      <c r="F110" s="8">
        <v>45581.685335648202</v>
      </c>
      <c r="G110" s="2" t="s">
        <v>15</v>
      </c>
      <c r="H110" s="6">
        <v>17521</v>
      </c>
      <c r="I110" s="2" t="s">
        <v>16</v>
      </c>
      <c r="J110" s="2" t="s">
        <v>232</v>
      </c>
      <c r="K110" s="2" t="s">
        <v>233</v>
      </c>
      <c r="L110" s="12" t="str">
        <f t="shared" si="2"/>
        <v>374</v>
      </c>
      <c r="M110" s="2" t="s">
        <v>93</v>
      </c>
    </row>
    <row r="111" spans="1:13" x14ac:dyDescent="0.35">
      <c r="A111" s="3" t="s">
        <v>13</v>
      </c>
      <c r="B111" s="3" t="s">
        <v>14</v>
      </c>
      <c r="C111" s="5">
        <v>186936</v>
      </c>
      <c r="D111" s="5">
        <v>186936</v>
      </c>
      <c r="E111" s="7">
        <v>985838759</v>
      </c>
      <c r="F111" s="9">
        <v>45581.687303240702</v>
      </c>
      <c r="G111" s="3" t="s">
        <v>15</v>
      </c>
      <c r="H111" s="7">
        <v>17522</v>
      </c>
      <c r="I111" s="3" t="s">
        <v>16</v>
      </c>
      <c r="J111" s="3" t="s">
        <v>232</v>
      </c>
      <c r="K111" s="3" t="s">
        <v>233</v>
      </c>
      <c r="L111" s="12" t="str">
        <f t="shared" si="2"/>
        <v>374</v>
      </c>
      <c r="M111" s="3" t="s">
        <v>93</v>
      </c>
    </row>
    <row r="112" spans="1:13" x14ac:dyDescent="0.35">
      <c r="A112" s="2" t="s">
        <v>13</v>
      </c>
      <c r="B112" s="2" t="s">
        <v>14</v>
      </c>
      <c r="C112" s="4">
        <v>442507.72</v>
      </c>
      <c r="D112" s="4">
        <v>442507.72</v>
      </c>
      <c r="E112" s="6">
        <v>986328109</v>
      </c>
      <c r="F112" s="8">
        <v>45581.812893518501</v>
      </c>
      <c r="G112" s="2" t="s">
        <v>15</v>
      </c>
      <c r="H112" s="6">
        <v>17524</v>
      </c>
      <c r="I112" s="2" t="s">
        <v>16</v>
      </c>
      <c r="J112" s="2" t="s">
        <v>234</v>
      </c>
      <c r="K112" s="2" t="s">
        <v>235</v>
      </c>
      <c r="L112" s="12" t="str">
        <f t="shared" si="2"/>
        <v>403</v>
      </c>
      <c r="M112" s="2" t="s">
        <v>54</v>
      </c>
    </row>
    <row r="113" spans="1:13" x14ac:dyDescent="0.35">
      <c r="A113" s="3" t="s">
        <v>13</v>
      </c>
      <c r="B113" s="3" t="s">
        <v>14</v>
      </c>
      <c r="C113" s="5">
        <v>9008</v>
      </c>
      <c r="D113" s="5">
        <v>9008</v>
      </c>
      <c r="E113" s="7">
        <v>987095130</v>
      </c>
      <c r="F113" s="9">
        <v>45582.344907407401</v>
      </c>
      <c r="G113" s="3" t="s">
        <v>15</v>
      </c>
      <c r="H113" s="7">
        <v>17525</v>
      </c>
      <c r="I113" s="3" t="s">
        <v>16</v>
      </c>
      <c r="J113" s="3" t="s">
        <v>236</v>
      </c>
      <c r="K113" s="3" t="s">
        <v>61</v>
      </c>
      <c r="L113" s="12" t="str">
        <f t="shared" si="2"/>
        <v>261</v>
      </c>
      <c r="M113" s="3" t="s">
        <v>31</v>
      </c>
    </row>
    <row r="114" spans="1:13" x14ac:dyDescent="0.35">
      <c r="A114" s="2" t="s">
        <v>13</v>
      </c>
      <c r="B114" s="2" t="s">
        <v>14</v>
      </c>
      <c r="C114" s="4">
        <v>7799611.7999999998</v>
      </c>
      <c r="D114" s="4">
        <v>7799611.7999999998</v>
      </c>
      <c r="E114" s="6">
        <v>987110009</v>
      </c>
      <c r="F114" s="8">
        <v>45582.349907407399</v>
      </c>
      <c r="G114" s="2" t="s">
        <v>15</v>
      </c>
      <c r="H114" s="6">
        <v>17526</v>
      </c>
      <c r="I114" s="2" t="s">
        <v>16</v>
      </c>
      <c r="J114" s="2" t="s">
        <v>237</v>
      </c>
      <c r="K114" s="2" t="s">
        <v>238</v>
      </c>
      <c r="L114" s="12" t="str">
        <f t="shared" si="2"/>
        <v>377</v>
      </c>
      <c r="M114" s="2" t="s">
        <v>66</v>
      </c>
    </row>
    <row r="115" spans="1:13" x14ac:dyDescent="0.35">
      <c r="A115" s="3" t="s">
        <v>13</v>
      </c>
      <c r="B115" s="3" t="s">
        <v>14</v>
      </c>
      <c r="C115" s="5">
        <v>4504</v>
      </c>
      <c r="D115" s="5">
        <v>4504</v>
      </c>
      <c r="E115" s="7">
        <v>987132697</v>
      </c>
      <c r="F115" s="9">
        <v>45582.357233796298</v>
      </c>
      <c r="G115" s="3" t="s">
        <v>15</v>
      </c>
      <c r="H115" s="7">
        <v>17527</v>
      </c>
      <c r="I115" s="3" t="s">
        <v>16</v>
      </c>
      <c r="J115" s="3" t="s">
        <v>239</v>
      </c>
      <c r="K115" s="3" t="s">
        <v>61</v>
      </c>
      <c r="L115" s="12" t="str">
        <f t="shared" si="2"/>
        <v>261</v>
      </c>
      <c r="M115" s="3" t="s">
        <v>31</v>
      </c>
    </row>
    <row r="116" spans="1:13" x14ac:dyDescent="0.35">
      <c r="A116" s="2" t="s">
        <v>13</v>
      </c>
      <c r="B116" s="2" t="s">
        <v>14</v>
      </c>
      <c r="C116" s="4">
        <v>97704988.959999993</v>
      </c>
      <c r="D116" s="4">
        <v>97704988.959999993</v>
      </c>
      <c r="E116" s="6">
        <v>987446896</v>
      </c>
      <c r="F116" s="8">
        <v>45582.440185185202</v>
      </c>
      <c r="G116" s="2" t="s">
        <v>15</v>
      </c>
      <c r="H116" s="6">
        <v>17528</v>
      </c>
      <c r="I116" s="2" t="s">
        <v>16</v>
      </c>
      <c r="J116" s="2" t="s">
        <v>240</v>
      </c>
      <c r="K116" s="2" t="s">
        <v>40</v>
      </c>
      <c r="L116" s="12" t="str">
        <f t="shared" si="2"/>
        <v>156</v>
      </c>
      <c r="M116" s="2" t="s">
        <v>41</v>
      </c>
    </row>
    <row r="117" spans="1:13" x14ac:dyDescent="0.35">
      <c r="A117" s="3" t="s">
        <v>13</v>
      </c>
      <c r="B117" s="3" t="s">
        <v>14</v>
      </c>
      <c r="C117" s="5">
        <v>74415233.549999997</v>
      </c>
      <c r="D117" s="5">
        <v>74415233.549999997</v>
      </c>
      <c r="E117" s="7">
        <v>987464506</v>
      </c>
      <c r="F117" s="9">
        <v>45582.444432870398</v>
      </c>
      <c r="G117" s="3" t="s">
        <v>15</v>
      </c>
      <c r="H117" s="7">
        <v>17529</v>
      </c>
      <c r="I117" s="3" t="s">
        <v>16</v>
      </c>
      <c r="J117" s="3" t="s">
        <v>241</v>
      </c>
      <c r="K117" s="3" t="s">
        <v>40</v>
      </c>
      <c r="L117" s="12" t="str">
        <f t="shared" si="2"/>
        <v>156</v>
      </c>
      <c r="M117" s="3" t="s">
        <v>41</v>
      </c>
    </row>
    <row r="118" spans="1:13" x14ac:dyDescent="0.35">
      <c r="A118" s="2" t="s">
        <v>13</v>
      </c>
      <c r="B118" s="2" t="s">
        <v>14</v>
      </c>
      <c r="C118" s="4">
        <v>200000</v>
      </c>
      <c r="D118" s="4">
        <v>200000</v>
      </c>
      <c r="E118" s="6">
        <v>987501374</v>
      </c>
      <c r="F118" s="8">
        <v>45582.453692129602</v>
      </c>
      <c r="G118" s="2" t="s">
        <v>15</v>
      </c>
      <c r="H118" s="6">
        <v>17530</v>
      </c>
      <c r="I118" s="2" t="s">
        <v>16</v>
      </c>
      <c r="J118" s="2" t="s">
        <v>242</v>
      </c>
      <c r="K118" s="2" t="s">
        <v>243</v>
      </c>
      <c r="L118" s="12" t="str">
        <f t="shared" si="2"/>
        <v>284</v>
      </c>
      <c r="M118" s="2" t="s">
        <v>244</v>
      </c>
    </row>
    <row r="119" spans="1:13" x14ac:dyDescent="0.35">
      <c r="A119" s="3" t="s">
        <v>13</v>
      </c>
      <c r="B119" s="3" t="s">
        <v>14</v>
      </c>
      <c r="C119" s="5">
        <v>51708</v>
      </c>
      <c r="D119" s="5">
        <v>51708</v>
      </c>
      <c r="E119" s="7">
        <v>987649667</v>
      </c>
      <c r="F119" s="9">
        <v>45582.489618055602</v>
      </c>
      <c r="G119" s="3" t="s">
        <v>15</v>
      </c>
      <c r="H119" s="7">
        <v>17531</v>
      </c>
      <c r="I119" s="3" t="s">
        <v>16</v>
      </c>
      <c r="J119" s="3" t="s">
        <v>245</v>
      </c>
      <c r="K119" s="3" t="s">
        <v>247</v>
      </c>
      <c r="L119" s="12" t="str">
        <f t="shared" si="2"/>
        <v>101</v>
      </c>
      <c r="M119" s="3" t="s">
        <v>19</v>
      </c>
    </row>
    <row r="120" spans="1:13" x14ac:dyDescent="0.35">
      <c r="A120" s="2" t="s">
        <v>13</v>
      </c>
      <c r="B120" s="2" t="s">
        <v>14</v>
      </c>
      <c r="C120" s="4">
        <v>1009494</v>
      </c>
      <c r="D120" s="4">
        <v>1009494</v>
      </c>
      <c r="E120" s="6">
        <v>987699465</v>
      </c>
      <c r="F120" s="8">
        <v>45582.501956018503</v>
      </c>
      <c r="G120" s="2" t="s">
        <v>15</v>
      </c>
      <c r="H120" s="6">
        <v>17532</v>
      </c>
      <c r="I120" s="2" t="s">
        <v>16</v>
      </c>
      <c r="J120" s="2" t="s">
        <v>171</v>
      </c>
      <c r="K120" s="2" t="s">
        <v>172</v>
      </c>
      <c r="L120" s="12" t="str">
        <f t="shared" si="2"/>
        <v>474</v>
      </c>
      <c r="M120" s="2" t="s">
        <v>51</v>
      </c>
    </row>
    <row r="121" spans="1:13" x14ac:dyDescent="0.35">
      <c r="A121" s="3" t="s">
        <v>13</v>
      </c>
      <c r="B121" s="3" t="s">
        <v>14</v>
      </c>
      <c r="C121" s="5">
        <v>51708</v>
      </c>
      <c r="D121" s="5">
        <v>51708</v>
      </c>
      <c r="E121" s="7">
        <v>987763178</v>
      </c>
      <c r="F121" s="9">
        <v>45582.519143518497</v>
      </c>
      <c r="G121" s="3" t="s">
        <v>15</v>
      </c>
      <c r="H121" s="7">
        <v>17533</v>
      </c>
      <c r="I121" s="3" t="s">
        <v>16</v>
      </c>
      <c r="J121" s="3" t="s">
        <v>248</v>
      </c>
      <c r="K121" s="3" t="s">
        <v>246</v>
      </c>
      <c r="L121" s="12" t="str">
        <f t="shared" si="2"/>
        <v>100</v>
      </c>
      <c r="M121" s="3" t="s">
        <v>216</v>
      </c>
    </row>
    <row r="122" spans="1:13" x14ac:dyDescent="0.35">
      <c r="A122" s="2" t="s">
        <v>13</v>
      </c>
      <c r="B122" s="2" t="s">
        <v>14</v>
      </c>
      <c r="C122" s="4">
        <v>51708</v>
      </c>
      <c r="D122" s="4">
        <v>51708</v>
      </c>
      <c r="E122" s="6">
        <v>988158503</v>
      </c>
      <c r="F122" s="8">
        <v>45582.625983796301</v>
      </c>
      <c r="G122" s="2" t="s">
        <v>15</v>
      </c>
      <c r="H122" s="6">
        <v>17534</v>
      </c>
      <c r="I122" s="2" t="s">
        <v>16</v>
      </c>
      <c r="J122" s="2" t="s">
        <v>249</v>
      </c>
      <c r="K122" s="2" t="s">
        <v>250</v>
      </c>
      <c r="L122" s="12" t="str">
        <f t="shared" si="2"/>
        <v>100</v>
      </c>
      <c r="M122" s="2" t="s">
        <v>216</v>
      </c>
    </row>
    <row r="123" spans="1:13" x14ac:dyDescent="0.35">
      <c r="A123" s="3" t="s">
        <v>13</v>
      </c>
      <c r="B123" s="3" t="s">
        <v>14</v>
      </c>
      <c r="C123" s="5">
        <v>329680</v>
      </c>
      <c r="D123" s="5">
        <v>329680</v>
      </c>
      <c r="E123" s="7">
        <v>988175381</v>
      </c>
      <c r="F123" s="9">
        <v>45582.630196759303</v>
      </c>
      <c r="G123" s="3" t="s">
        <v>15</v>
      </c>
      <c r="H123" s="7">
        <v>17535</v>
      </c>
      <c r="I123" s="3" t="s">
        <v>16</v>
      </c>
      <c r="J123" s="3" t="s">
        <v>251</v>
      </c>
      <c r="K123" s="3" t="s">
        <v>63</v>
      </c>
      <c r="L123" s="12" t="str">
        <f t="shared" si="2"/>
        <v>374</v>
      </c>
      <c r="M123" s="3" t="s">
        <v>93</v>
      </c>
    </row>
    <row r="124" spans="1:13" x14ac:dyDescent="0.35">
      <c r="A124" s="2" t="s">
        <v>13</v>
      </c>
      <c r="B124" s="2" t="s">
        <v>14</v>
      </c>
      <c r="C124" s="4">
        <v>51708</v>
      </c>
      <c r="D124" s="4">
        <v>51708</v>
      </c>
      <c r="E124" s="6">
        <v>988412438</v>
      </c>
      <c r="F124" s="8">
        <v>45582.688912037003</v>
      </c>
      <c r="G124" s="2" t="s">
        <v>15</v>
      </c>
      <c r="H124" s="6">
        <v>17536</v>
      </c>
      <c r="I124" s="2" t="s">
        <v>16</v>
      </c>
      <c r="J124" s="2" t="s">
        <v>252</v>
      </c>
      <c r="K124" s="2" t="s">
        <v>253</v>
      </c>
      <c r="L124" s="12" t="str">
        <f t="shared" si="2"/>
        <v>100</v>
      </c>
      <c r="M124" s="2" t="s">
        <v>216</v>
      </c>
    </row>
    <row r="125" spans="1:13" x14ac:dyDescent="0.35">
      <c r="A125" s="3" t="s">
        <v>13</v>
      </c>
      <c r="B125" s="3" t="s">
        <v>14</v>
      </c>
      <c r="C125" s="5">
        <v>1147734</v>
      </c>
      <c r="D125" s="5">
        <v>1147734</v>
      </c>
      <c r="E125" s="7">
        <v>988576566</v>
      </c>
      <c r="F125" s="9">
        <v>45582.735243055598</v>
      </c>
      <c r="G125" s="3" t="s">
        <v>15</v>
      </c>
      <c r="H125" s="7">
        <v>17537</v>
      </c>
      <c r="I125" s="3" t="s">
        <v>16</v>
      </c>
      <c r="J125" s="3" t="s">
        <v>254</v>
      </c>
      <c r="K125" s="3" t="s">
        <v>255</v>
      </c>
      <c r="L125" s="12" t="str">
        <f t="shared" si="2"/>
        <v>374</v>
      </c>
      <c r="M125" s="3" t="s">
        <v>93</v>
      </c>
    </row>
    <row r="126" spans="1:13" x14ac:dyDescent="0.35">
      <c r="A126" s="2" t="s">
        <v>13</v>
      </c>
      <c r="B126" s="2" t="s">
        <v>14</v>
      </c>
      <c r="C126" s="4">
        <v>750439584</v>
      </c>
      <c r="D126" s="4">
        <v>750439584</v>
      </c>
      <c r="E126" s="6">
        <v>988696159</v>
      </c>
      <c r="F126" s="8">
        <v>45582.770254629599</v>
      </c>
      <c r="G126" s="2" t="s">
        <v>15</v>
      </c>
      <c r="H126" s="6">
        <v>17538</v>
      </c>
      <c r="I126" s="2" t="s">
        <v>16</v>
      </c>
      <c r="J126" s="2" t="s">
        <v>256</v>
      </c>
      <c r="K126" s="2" t="s">
        <v>257</v>
      </c>
      <c r="L126" s="12" t="str">
        <f t="shared" si="2"/>
        <v>261</v>
      </c>
      <c r="M126" s="2" t="s">
        <v>31</v>
      </c>
    </row>
    <row r="127" spans="1:13" x14ac:dyDescent="0.35">
      <c r="A127" s="3" t="s">
        <v>13</v>
      </c>
      <c r="B127" s="3" t="s">
        <v>14</v>
      </c>
      <c r="C127" s="5">
        <v>1706041</v>
      </c>
      <c r="D127" s="5">
        <v>1706041</v>
      </c>
      <c r="E127" s="7">
        <v>988710805</v>
      </c>
      <c r="F127" s="9">
        <v>45582.774317129602</v>
      </c>
      <c r="G127" s="3" t="s">
        <v>15</v>
      </c>
      <c r="H127" s="7">
        <v>17539</v>
      </c>
      <c r="I127" s="3" t="s">
        <v>16</v>
      </c>
      <c r="J127" s="3" t="s">
        <v>258</v>
      </c>
      <c r="K127" s="3" t="s">
        <v>259</v>
      </c>
      <c r="L127" s="12" t="str">
        <f t="shared" si="2"/>
        <v>261</v>
      </c>
      <c r="M127" s="3" t="s">
        <v>31</v>
      </c>
    </row>
    <row r="128" spans="1:13" x14ac:dyDescent="0.35">
      <c r="A128" s="2" t="s">
        <v>13</v>
      </c>
      <c r="B128" s="2" t="s">
        <v>14</v>
      </c>
      <c r="C128" s="4">
        <v>411835</v>
      </c>
      <c r="D128" s="4">
        <v>411835</v>
      </c>
      <c r="E128" s="6">
        <v>988890619</v>
      </c>
      <c r="F128" s="8">
        <v>45582.832384259302</v>
      </c>
      <c r="G128" s="2" t="s">
        <v>15</v>
      </c>
      <c r="H128" s="6">
        <v>17540</v>
      </c>
      <c r="I128" s="2" t="s">
        <v>16</v>
      </c>
      <c r="J128" s="2" t="s">
        <v>260</v>
      </c>
      <c r="K128" s="2" t="s">
        <v>261</v>
      </c>
      <c r="L128" s="12" t="str">
        <f t="shared" si="2"/>
        <v>393</v>
      </c>
      <c r="M128" s="2" t="s">
        <v>113</v>
      </c>
    </row>
    <row r="129" spans="1:13" x14ac:dyDescent="0.35">
      <c r="A129" s="3" t="s">
        <v>13</v>
      </c>
      <c r="B129" s="3" t="s">
        <v>14</v>
      </c>
      <c r="C129" s="5">
        <v>3554269</v>
      </c>
      <c r="D129" s="5">
        <v>3554269</v>
      </c>
      <c r="E129" s="7">
        <v>989735038</v>
      </c>
      <c r="F129" s="9">
        <v>45583.420879629601</v>
      </c>
      <c r="G129" s="3" t="s">
        <v>15</v>
      </c>
      <c r="H129" s="7">
        <v>17542</v>
      </c>
      <c r="I129" s="3" t="s">
        <v>16</v>
      </c>
      <c r="J129" s="3" t="s">
        <v>262</v>
      </c>
      <c r="K129" s="3" t="s">
        <v>263</v>
      </c>
      <c r="L129" s="12" t="str">
        <f t="shared" si="2"/>
        <v>261</v>
      </c>
      <c r="M129" s="3" t="s">
        <v>31</v>
      </c>
    </row>
    <row r="130" spans="1:13" x14ac:dyDescent="0.35">
      <c r="A130" s="2" t="s">
        <v>13</v>
      </c>
      <c r="B130" s="2" t="s">
        <v>14</v>
      </c>
      <c r="C130" s="4">
        <v>1238510</v>
      </c>
      <c r="D130" s="4">
        <v>1238510</v>
      </c>
      <c r="E130" s="6">
        <v>989835235</v>
      </c>
      <c r="F130" s="8">
        <v>45583.445416666698</v>
      </c>
      <c r="G130" s="2" t="s">
        <v>15</v>
      </c>
      <c r="H130" s="6">
        <v>17545</v>
      </c>
      <c r="I130" s="2" t="s">
        <v>16</v>
      </c>
      <c r="J130" s="2" t="s">
        <v>264</v>
      </c>
      <c r="K130" s="2" t="s">
        <v>265</v>
      </c>
      <c r="L130" s="12" t="str">
        <f t="shared" si="2"/>
        <v>374</v>
      </c>
      <c r="M130" s="2" t="s">
        <v>93</v>
      </c>
    </row>
    <row r="131" spans="1:13" x14ac:dyDescent="0.35">
      <c r="A131" s="3" t="s">
        <v>13</v>
      </c>
      <c r="B131" s="3" t="s">
        <v>14</v>
      </c>
      <c r="C131" s="5">
        <v>433000</v>
      </c>
      <c r="D131" s="5">
        <v>433000</v>
      </c>
      <c r="E131" s="7">
        <v>989967656</v>
      </c>
      <c r="F131" s="9">
        <v>45583.477291666699</v>
      </c>
      <c r="G131" s="3" t="s">
        <v>15</v>
      </c>
      <c r="H131" s="7">
        <v>17547</v>
      </c>
      <c r="I131" s="3" t="s">
        <v>16</v>
      </c>
      <c r="J131" s="3" t="s">
        <v>266</v>
      </c>
      <c r="K131" s="3" t="s">
        <v>267</v>
      </c>
      <c r="L131" s="12" t="str">
        <f t="shared" si="2"/>
        <v>364</v>
      </c>
      <c r="M131" s="3" t="s">
        <v>38</v>
      </c>
    </row>
    <row r="132" spans="1:13" x14ac:dyDescent="0.35">
      <c r="A132" s="2" t="s">
        <v>13</v>
      </c>
      <c r="B132" s="2" t="s">
        <v>14</v>
      </c>
      <c r="C132" s="4">
        <v>940840</v>
      </c>
      <c r="D132" s="4">
        <v>940840</v>
      </c>
      <c r="E132" s="6">
        <v>990335951</v>
      </c>
      <c r="F132" s="8">
        <v>45583.574085648201</v>
      </c>
      <c r="G132" s="2" t="s">
        <v>15</v>
      </c>
      <c r="H132" s="6">
        <v>17548</v>
      </c>
      <c r="I132" s="2" t="s">
        <v>16</v>
      </c>
      <c r="J132" s="2" t="s">
        <v>268</v>
      </c>
      <c r="K132" s="2" t="s">
        <v>269</v>
      </c>
      <c r="L132" s="12" t="str">
        <f t="shared" si="2"/>
        <v>382</v>
      </c>
      <c r="M132" s="2" t="s">
        <v>270</v>
      </c>
    </row>
    <row r="133" spans="1:13" x14ac:dyDescent="0.35">
      <c r="A133" s="3" t="s">
        <v>13</v>
      </c>
      <c r="B133" s="3" t="s">
        <v>14</v>
      </c>
      <c r="C133" s="5">
        <v>74091</v>
      </c>
      <c r="D133" s="5">
        <v>74091</v>
      </c>
      <c r="E133" s="7">
        <v>990420815</v>
      </c>
      <c r="F133" s="9">
        <v>45583.597372685203</v>
      </c>
      <c r="G133" s="3" t="s">
        <v>15</v>
      </c>
      <c r="H133" s="7">
        <v>17549</v>
      </c>
      <c r="I133" s="3" t="s">
        <v>16</v>
      </c>
      <c r="J133" s="3" t="s">
        <v>271</v>
      </c>
      <c r="K133" s="3" t="s">
        <v>272</v>
      </c>
      <c r="L133" s="12" t="str">
        <f t="shared" si="2"/>
        <v>374</v>
      </c>
      <c r="M133" s="3" t="s">
        <v>93</v>
      </c>
    </row>
    <row r="134" spans="1:13" x14ac:dyDescent="0.35">
      <c r="A134" s="2" t="s">
        <v>13</v>
      </c>
      <c r="B134" s="2" t="s">
        <v>14</v>
      </c>
      <c r="C134" s="4">
        <v>72209</v>
      </c>
      <c r="D134" s="4">
        <v>72209</v>
      </c>
      <c r="E134" s="6">
        <v>990500976</v>
      </c>
      <c r="F134" s="8">
        <v>45583.617789351898</v>
      </c>
      <c r="G134" s="2" t="s">
        <v>15</v>
      </c>
      <c r="H134" s="6">
        <v>17554</v>
      </c>
      <c r="I134" s="2" t="s">
        <v>16</v>
      </c>
      <c r="J134" s="2" t="s">
        <v>273</v>
      </c>
      <c r="K134" s="2" t="s">
        <v>274</v>
      </c>
      <c r="L134" s="12" t="str">
        <f t="shared" si="2"/>
        <v>281</v>
      </c>
      <c r="M134" s="2" t="s">
        <v>28</v>
      </c>
    </row>
    <row r="135" spans="1:13" x14ac:dyDescent="0.35">
      <c r="A135" s="3" t="s">
        <v>13</v>
      </c>
      <c r="B135" s="3" t="s">
        <v>14</v>
      </c>
      <c r="C135" s="5">
        <v>893054</v>
      </c>
      <c r="D135" s="5">
        <v>893054</v>
      </c>
      <c r="E135" s="7">
        <v>990569179</v>
      </c>
      <c r="F135" s="9">
        <v>45583.634409722203</v>
      </c>
      <c r="G135" s="3" t="s">
        <v>15</v>
      </c>
      <c r="H135" s="7">
        <v>17555</v>
      </c>
      <c r="I135" s="3" t="s">
        <v>16</v>
      </c>
      <c r="J135" s="3" t="s">
        <v>275</v>
      </c>
      <c r="K135" s="3" t="s">
        <v>272</v>
      </c>
      <c r="L135" s="12" t="str">
        <f t="shared" si="2"/>
        <v>403</v>
      </c>
      <c r="M135" s="3" t="s">
        <v>54</v>
      </c>
    </row>
    <row r="136" spans="1:13" x14ac:dyDescent="0.35">
      <c r="A136" s="2" t="s">
        <v>13</v>
      </c>
      <c r="B136" s="2" t="s">
        <v>14</v>
      </c>
      <c r="C136" s="4">
        <v>2268107.12</v>
      </c>
      <c r="D136" s="4">
        <v>2268107.12</v>
      </c>
      <c r="E136" s="6">
        <v>990573608</v>
      </c>
      <c r="F136" s="8">
        <v>45583.635462963</v>
      </c>
      <c r="G136" s="2" t="s">
        <v>15</v>
      </c>
      <c r="H136" s="6">
        <v>17556</v>
      </c>
      <c r="I136" s="2" t="s">
        <v>16</v>
      </c>
      <c r="J136" s="2" t="s">
        <v>276</v>
      </c>
      <c r="K136" s="2" t="s">
        <v>277</v>
      </c>
      <c r="L136" s="12" t="str">
        <f t="shared" si="2"/>
        <v>365</v>
      </c>
      <c r="M136" s="2" t="s">
        <v>278</v>
      </c>
    </row>
    <row r="137" spans="1:13" x14ac:dyDescent="0.35">
      <c r="A137" s="3" t="s">
        <v>13</v>
      </c>
      <c r="B137" s="3" t="s">
        <v>14</v>
      </c>
      <c r="C137" s="5">
        <v>73771</v>
      </c>
      <c r="D137" s="5">
        <v>73771</v>
      </c>
      <c r="E137" s="7">
        <v>990661377</v>
      </c>
      <c r="F137" s="9">
        <v>45583.656099537002</v>
      </c>
      <c r="G137" s="3" t="s">
        <v>15</v>
      </c>
      <c r="H137" s="7">
        <v>17558</v>
      </c>
      <c r="I137" s="3" t="s">
        <v>16</v>
      </c>
      <c r="J137" s="3" t="s">
        <v>279</v>
      </c>
      <c r="K137" s="3" t="s">
        <v>280</v>
      </c>
      <c r="L137" s="12" t="str">
        <f t="shared" si="2"/>
        <v>376</v>
      </c>
      <c r="M137" s="3" t="s">
        <v>281</v>
      </c>
    </row>
    <row r="138" spans="1:13" x14ac:dyDescent="0.35">
      <c r="A138" s="2" t="s">
        <v>13</v>
      </c>
      <c r="B138" s="2" t="s">
        <v>14</v>
      </c>
      <c r="C138" s="4">
        <v>534646</v>
      </c>
      <c r="D138" s="4">
        <v>534646</v>
      </c>
      <c r="E138" s="6">
        <v>990681956</v>
      </c>
      <c r="F138" s="8">
        <v>45583.660902777803</v>
      </c>
      <c r="G138" s="2" t="s">
        <v>15</v>
      </c>
      <c r="H138" s="6">
        <v>17559</v>
      </c>
      <c r="I138" s="2" t="s">
        <v>16</v>
      </c>
      <c r="J138" s="2" t="s">
        <v>282</v>
      </c>
      <c r="K138" s="2" t="s">
        <v>206</v>
      </c>
      <c r="L138" s="12" t="str">
        <f t="shared" si="2"/>
        <v>261</v>
      </c>
      <c r="M138" s="2" t="s">
        <v>31</v>
      </c>
    </row>
    <row r="139" spans="1:13" x14ac:dyDescent="0.35">
      <c r="A139" s="3" t="s">
        <v>13</v>
      </c>
      <c r="B139" s="3" t="s">
        <v>14</v>
      </c>
      <c r="C139" s="5">
        <v>68236</v>
      </c>
      <c r="D139" s="5">
        <v>68236</v>
      </c>
      <c r="E139" s="7">
        <v>990758131</v>
      </c>
      <c r="F139" s="9">
        <v>45583.678981481498</v>
      </c>
      <c r="G139" s="3" t="s">
        <v>15</v>
      </c>
      <c r="H139" s="7">
        <v>17560</v>
      </c>
      <c r="I139" s="3" t="s">
        <v>16</v>
      </c>
      <c r="J139" s="3" t="s">
        <v>283</v>
      </c>
      <c r="K139" s="3" t="s">
        <v>284</v>
      </c>
      <c r="L139" s="12" t="str">
        <f t="shared" si="2"/>
        <v>261</v>
      </c>
      <c r="M139" s="3" t="s">
        <v>31</v>
      </c>
    </row>
    <row r="140" spans="1:13" x14ac:dyDescent="0.35">
      <c r="A140" s="2" t="s">
        <v>13</v>
      </c>
      <c r="B140" s="2" t="s">
        <v>14</v>
      </c>
      <c r="C140" s="4">
        <v>103314.86</v>
      </c>
      <c r="D140" s="4">
        <v>103314.86</v>
      </c>
      <c r="E140" s="6">
        <v>990779587</v>
      </c>
      <c r="F140" s="8">
        <v>45583.684189814798</v>
      </c>
      <c r="G140" s="2" t="s">
        <v>15</v>
      </c>
      <c r="H140" s="6">
        <v>17561</v>
      </c>
      <c r="I140" s="2" t="s">
        <v>16</v>
      </c>
      <c r="J140" s="2" t="s">
        <v>285</v>
      </c>
      <c r="K140" s="2" t="s">
        <v>92</v>
      </c>
      <c r="L140" s="12" t="str">
        <f t="shared" si="2"/>
        <v>403</v>
      </c>
      <c r="M140" s="2" t="s">
        <v>54</v>
      </c>
    </row>
    <row r="141" spans="1:13" x14ac:dyDescent="0.35">
      <c r="A141" s="3" t="s">
        <v>13</v>
      </c>
      <c r="B141" s="3" t="s">
        <v>14</v>
      </c>
      <c r="C141" s="5">
        <v>58025</v>
      </c>
      <c r="D141" s="5">
        <v>58025</v>
      </c>
      <c r="E141" s="7">
        <v>990802444</v>
      </c>
      <c r="F141" s="9">
        <v>45583.689918981501</v>
      </c>
      <c r="G141" s="3" t="s">
        <v>15</v>
      </c>
      <c r="H141" s="7">
        <v>17562</v>
      </c>
      <c r="I141" s="3" t="s">
        <v>16</v>
      </c>
      <c r="J141" s="3" t="s">
        <v>286</v>
      </c>
      <c r="K141" s="3" t="s">
        <v>92</v>
      </c>
      <c r="L141" s="12" t="str">
        <f t="shared" si="2"/>
        <v>374</v>
      </c>
      <c r="M141" s="3" t="s">
        <v>93</v>
      </c>
    </row>
    <row r="142" spans="1:13" x14ac:dyDescent="0.35">
      <c r="B142" s="19" t="s">
        <v>177</v>
      </c>
      <c r="C142" s="18">
        <f>SUM(C82:C141)</f>
        <v>1084467004.7899997</v>
      </c>
    </row>
    <row r="143" spans="1:13" x14ac:dyDescent="0.35">
      <c r="B143" s="20" t="s">
        <v>178</v>
      </c>
      <c r="C143" s="17" t="e">
        <f>+#REF!</f>
        <v>#REF!</v>
      </c>
    </row>
    <row r="144" spans="1:13" x14ac:dyDescent="0.35">
      <c r="B144" s="19" t="s">
        <v>179</v>
      </c>
      <c r="C144">
        <v>545275677.82000005</v>
      </c>
    </row>
    <row r="145" spans="1:13" x14ac:dyDescent="0.35">
      <c r="B145" s="20" t="s">
        <v>180</v>
      </c>
      <c r="C145" s="17">
        <v>764017266.98000002</v>
      </c>
    </row>
    <row r="146" spans="1:13" x14ac:dyDescent="0.35">
      <c r="A146" s="2" t="s">
        <v>13</v>
      </c>
      <c r="B146" s="2" t="s">
        <v>14</v>
      </c>
      <c r="C146" s="4">
        <v>5191676</v>
      </c>
      <c r="D146" s="4">
        <v>5191676</v>
      </c>
      <c r="E146" s="6">
        <v>993422517</v>
      </c>
      <c r="F146" s="8">
        <v>45585.311087962997</v>
      </c>
      <c r="G146" s="2" t="s">
        <v>15</v>
      </c>
      <c r="H146" s="6">
        <v>17565</v>
      </c>
      <c r="I146" s="2" t="s">
        <v>16</v>
      </c>
      <c r="J146" s="2" t="s">
        <v>287</v>
      </c>
      <c r="K146" s="2" t="s">
        <v>288</v>
      </c>
      <c r="L146" s="2" t="s">
        <v>16</v>
      </c>
      <c r="M146" s="2" t="s">
        <v>51</v>
      </c>
    </row>
    <row r="147" spans="1:13" x14ac:dyDescent="0.35">
      <c r="A147" s="3" t="s">
        <v>13</v>
      </c>
      <c r="B147" s="3" t="s">
        <v>14</v>
      </c>
      <c r="C147" s="5">
        <v>3012755</v>
      </c>
      <c r="D147" s="5">
        <v>3012755</v>
      </c>
      <c r="E147" s="7">
        <v>994286445</v>
      </c>
      <c r="F147" s="9">
        <v>45585.780648148102</v>
      </c>
      <c r="G147" s="3" t="s">
        <v>15</v>
      </c>
      <c r="H147" s="7">
        <v>17566</v>
      </c>
      <c r="I147" s="3" t="s">
        <v>16</v>
      </c>
      <c r="J147" s="3" t="s">
        <v>289</v>
      </c>
      <c r="K147" s="3" t="s">
        <v>290</v>
      </c>
      <c r="L147" s="3" t="s">
        <v>16</v>
      </c>
      <c r="M147" s="3" t="s">
        <v>51</v>
      </c>
    </row>
    <row r="148" spans="1:13" x14ac:dyDescent="0.35">
      <c r="A148" s="2" t="s">
        <v>13</v>
      </c>
      <c r="B148" s="2" t="s">
        <v>14</v>
      </c>
      <c r="C148" s="4">
        <v>15100</v>
      </c>
      <c r="D148" s="4">
        <v>15100</v>
      </c>
      <c r="E148" s="6">
        <v>994761953</v>
      </c>
      <c r="F148" s="8">
        <v>45586.313541666699</v>
      </c>
      <c r="G148" s="2" t="s">
        <v>15</v>
      </c>
      <c r="H148" s="6">
        <v>17568</v>
      </c>
      <c r="I148" s="2" t="s">
        <v>16</v>
      </c>
      <c r="J148" s="2" t="s">
        <v>291</v>
      </c>
      <c r="K148" s="2" t="s">
        <v>292</v>
      </c>
      <c r="L148" s="2" t="s">
        <v>16</v>
      </c>
      <c r="M148" s="2" t="s">
        <v>54</v>
      </c>
    </row>
    <row r="149" spans="1:13" x14ac:dyDescent="0.35">
      <c r="A149" s="3" t="s">
        <v>13</v>
      </c>
      <c r="B149" s="3" t="s">
        <v>14</v>
      </c>
      <c r="C149" s="5">
        <v>5900</v>
      </c>
      <c r="D149" s="5">
        <v>5900</v>
      </c>
      <c r="E149" s="7">
        <v>995139008</v>
      </c>
      <c r="F149" s="9">
        <v>45586.432777777802</v>
      </c>
      <c r="G149" s="3" t="s">
        <v>15</v>
      </c>
      <c r="H149" s="7">
        <v>17571</v>
      </c>
      <c r="I149" s="3" t="s">
        <v>16</v>
      </c>
      <c r="J149" s="3" t="s">
        <v>230</v>
      </c>
      <c r="K149" s="3" t="s">
        <v>293</v>
      </c>
      <c r="L149" s="3" t="s">
        <v>16</v>
      </c>
      <c r="M149" s="3" t="s">
        <v>110</v>
      </c>
    </row>
    <row r="150" spans="1:13" x14ac:dyDescent="0.35">
      <c r="A150" s="2" t="s">
        <v>13</v>
      </c>
      <c r="B150" s="2" t="s">
        <v>14</v>
      </c>
      <c r="C150" s="4">
        <v>291262</v>
      </c>
      <c r="D150" s="4">
        <v>291262</v>
      </c>
      <c r="E150" s="6">
        <v>995362756</v>
      </c>
      <c r="F150" s="8">
        <v>45586.4862615741</v>
      </c>
      <c r="G150" s="2" t="s">
        <v>15</v>
      </c>
      <c r="H150" s="6">
        <v>17572</v>
      </c>
      <c r="I150" s="2" t="s">
        <v>16</v>
      </c>
      <c r="J150" s="2" t="s">
        <v>294</v>
      </c>
      <c r="K150" s="2" t="s">
        <v>295</v>
      </c>
      <c r="L150" s="2" t="s">
        <v>16</v>
      </c>
      <c r="M150" s="2" t="s">
        <v>93</v>
      </c>
    </row>
    <row r="151" spans="1:13" x14ac:dyDescent="0.35">
      <c r="A151" s="3" t="s">
        <v>13</v>
      </c>
      <c r="B151" s="3" t="s">
        <v>14</v>
      </c>
      <c r="C151" s="5">
        <v>2926775</v>
      </c>
      <c r="D151" s="5">
        <v>2926775</v>
      </c>
      <c r="E151" s="7">
        <v>995417214</v>
      </c>
      <c r="F151" s="9">
        <v>45586.499317129601</v>
      </c>
      <c r="G151" s="3" t="s">
        <v>15</v>
      </c>
      <c r="H151" s="7">
        <v>17574</v>
      </c>
      <c r="I151" s="3" t="s">
        <v>16</v>
      </c>
      <c r="J151" s="3" t="s">
        <v>296</v>
      </c>
      <c r="K151" s="3" t="s">
        <v>297</v>
      </c>
      <c r="L151" s="3" t="s">
        <v>16</v>
      </c>
      <c r="M151" s="3" t="s">
        <v>298</v>
      </c>
    </row>
    <row r="152" spans="1:13" x14ac:dyDescent="0.35">
      <c r="A152" s="2" t="s">
        <v>13</v>
      </c>
      <c r="B152" s="2" t="s">
        <v>14</v>
      </c>
      <c r="C152" s="4">
        <v>1140000</v>
      </c>
      <c r="D152" s="4">
        <v>1140000</v>
      </c>
      <c r="E152" s="6">
        <v>995853050</v>
      </c>
      <c r="F152" s="8">
        <v>45586.617129629602</v>
      </c>
      <c r="G152" s="2" t="s">
        <v>15</v>
      </c>
      <c r="H152" s="6">
        <v>17578</v>
      </c>
      <c r="I152" s="2" t="s">
        <v>16</v>
      </c>
      <c r="J152" s="2" t="s">
        <v>299</v>
      </c>
      <c r="K152" s="2" t="s">
        <v>300</v>
      </c>
      <c r="L152" s="2" t="s">
        <v>16</v>
      </c>
      <c r="M152" s="2" t="s">
        <v>220</v>
      </c>
    </row>
    <row r="153" spans="1:13" x14ac:dyDescent="0.35">
      <c r="A153" s="3" t="s">
        <v>13</v>
      </c>
      <c r="B153" s="3" t="s">
        <v>14</v>
      </c>
      <c r="C153" s="5">
        <v>441968</v>
      </c>
      <c r="D153" s="5">
        <v>441968</v>
      </c>
      <c r="E153" s="7">
        <v>995928855</v>
      </c>
      <c r="F153" s="9">
        <v>45586.636076388902</v>
      </c>
      <c r="G153" s="3" t="s">
        <v>15</v>
      </c>
      <c r="H153" s="7">
        <v>17579</v>
      </c>
      <c r="I153" s="3" t="s">
        <v>16</v>
      </c>
      <c r="J153" s="3" t="s">
        <v>301</v>
      </c>
      <c r="K153" s="3" t="s">
        <v>302</v>
      </c>
      <c r="L153" s="3" t="s">
        <v>16</v>
      </c>
      <c r="M153" s="3" t="s">
        <v>93</v>
      </c>
    </row>
    <row r="154" spans="1:13" x14ac:dyDescent="0.35">
      <c r="A154" s="2" t="s">
        <v>13</v>
      </c>
      <c r="B154" s="2" t="s">
        <v>14</v>
      </c>
      <c r="C154" s="4">
        <v>5900</v>
      </c>
      <c r="D154" s="4">
        <v>5900</v>
      </c>
      <c r="E154" s="6">
        <v>997175179</v>
      </c>
      <c r="F154" s="8">
        <v>45587.340949074103</v>
      </c>
      <c r="G154" s="2" t="s">
        <v>15</v>
      </c>
      <c r="H154" s="6">
        <v>17581</v>
      </c>
      <c r="I154" s="2" t="s">
        <v>16</v>
      </c>
      <c r="J154" s="2" t="s">
        <v>303</v>
      </c>
      <c r="K154" s="2" t="s">
        <v>304</v>
      </c>
      <c r="L154" s="2" t="s">
        <v>16</v>
      </c>
      <c r="M154" s="2" t="s">
        <v>110</v>
      </c>
    </row>
    <row r="155" spans="1:13" x14ac:dyDescent="0.35">
      <c r="A155" s="3" t="s">
        <v>13</v>
      </c>
      <c r="B155" s="3" t="s">
        <v>14</v>
      </c>
      <c r="C155" s="5">
        <v>72209</v>
      </c>
      <c r="D155" s="5">
        <v>72209</v>
      </c>
      <c r="E155" s="7">
        <v>997579603</v>
      </c>
      <c r="F155" s="9">
        <v>45587.458425925899</v>
      </c>
      <c r="G155" s="3" t="s">
        <v>15</v>
      </c>
      <c r="H155" s="7">
        <v>17583</v>
      </c>
      <c r="I155" s="3" t="s">
        <v>16</v>
      </c>
      <c r="J155" s="3" t="s">
        <v>305</v>
      </c>
      <c r="K155" s="3" t="s">
        <v>306</v>
      </c>
      <c r="L155" s="3" t="s">
        <v>16</v>
      </c>
      <c r="M155" s="3" t="s">
        <v>126</v>
      </c>
    </row>
    <row r="156" spans="1:13" x14ac:dyDescent="0.35">
      <c r="A156" s="2" t="s">
        <v>13</v>
      </c>
      <c r="B156" s="2" t="s">
        <v>14</v>
      </c>
      <c r="C156" s="4">
        <v>51708</v>
      </c>
      <c r="D156" s="4">
        <v>51708</v>
      </c>
      <c r="E156" s="6">
        <v>997811604</v>
      </c>
      <c r="F156" s="8">
        <v>45587.515798611101</v>
      </c>
      <c r="G156" s="2" t="s">
        <v>15</v>
      </c>
      <c r="H156" s="6">
        <v>17588</v>
      </c>
      <c r="I156" s="2" t="s">
        <v>16</v>
      </c>
      <c r="J156" s="2" t="s">
        <v>32</v>
      </c>
      <c r="K156" s="2" t="s">
        <v>307</v>
      </c>
      <c r="L156" s="2" t="s">
        <v>16</v>
      </c>
      <c r="M156" s="2" t="s">
        <v>19</v>
      </c>
    </row>
    <row r="157" spans="1:13" x14ac:dyDescent="0.35">
      <c r="A157" s="3" t="s">
        <v>13</v>
      </c>
      <c r="B157" s="3" t="s">
        <v>14</v>
      </c>
      <c r="C157" s="5">
        <v>72209</v>
      </c>
      <c r="D157" s="5">
        <v>72209</v>
      </c>
      <c r="E157" s="7">
        <v>997995864</v>
      </c>
      <c r="F157" s="9">
        <v>45587.567673611098</v>
      </c>
      <c r="G157" s="3" t="s">
        <v>15</v>
      </c>
      <c r="H157" s="7">
        <v>17591</v>
      </c>
      <c r="I157" s="3" t="s">
        <v>16</v>
      </c>
      <c r="J157" s="3" t="s">
        <v>308</v>
      </c>
      <c r="K157" s="3" t="s">
        <v>309</v>
      </c>
      <c r="L157" s="3" t="s">
        <v>16</v>
      </c>
      <c r="M157" s="3" t="s">
        <v>28</v>
      </c>
    </row>
    <row r="158" spans="1:13" x14ac:dyDescent="0.35">
      <c r="A158" s="2" t="s">
        <v>13</v>
      </c>
      <c r="B158" s="2" t="s">
        <v>14</v>
      </c>
      <c r="C158" s="4">
        <v>5900</v>
      </c>
      <c r="D158" s="4">
        <v>5900</v>
      </c>
      <c r="E158" s="6">
        <v>998076427</v>
      </c>
      <c r="F158" s="8">
        <v>45587.588958333297</v>
      </c>
      <c r="G158" s="2" t="s">
        <v>15</v>
      </c>
      <c r="H158" s="6">
        <v>17592</v>
      </c>
      <c r="I158" s="2" t="s">
        <v>16</v>
      </c>
      <c r="J158" s="2" t="s">
        <v>310</v>
      </c>
      <c r="K158" s="2" t="s">
        <v>311</v>
      </c>
      <c r="L158" s="2" t="s">
        <v>16</v>
      </c>
      <c r="M158" s="2" t="s">
        <v>110</v>
      </c>
    </row>
    <row r="159" spans="1:13" x14ac:dyDescent="0.35">
      <c r="A159" s="3" t="s">
        <v>13</v>
      </c>
      <c r="B159" s="3" t="s">
        <v>14</v>
      </c>
      <c r="C159" s="5">
        <v>5491200</v>
      </c>
      <c r="D159" s="5">
        <v>5491200</v>
      </c>
      <c r="E159" s="7">
        <v>998137541</v>
      </c>
      <c r="F159" s="9">
        <v>45587.606030092596</v>
      </c>
      <c r="G159" s="3" t="s">
        <v>15</v>
      </c>
      <c r="H159" s="7">
        <v>17594</v>
      </c>
      <c r="I159" s="3" t="s">
        <v>16</v>
      </c>
      <c r="J159" s="3" t="s">
        <v>312</v>
      </c>
      <c r="K159" s="3" t="s">
        <v>313</v>
      </c>
      <c r="L159" s="3" t="s">
        <v>16</v>
      </c>
      <c r="M159" s="3" t="s">
        <v>314</v>
      </c>
    </row>
    <row r="160" spans="1:13" x14ac:dyDescent="0.35">
      <c r="A160" s="2" t="s">
        <v>13</v>
      </c>
      <c r="B160" s="2" t="s">
        <v>14</v>
      </c>
      <c r="C160" s="4">
        <v>14000000</v>
      </c>
      <c r="D160" s="4">
        <v>14000000</v>
      </c>
      <c r="E160" s="6">
        <v>998179533</v>
      </c>
      <c r="F160" s="8">
        <v>45587.616909722201</v>
      </c>
      <c r="G160" s="2" t="s">
        <v>15</v>
      </c>
      <c r="H160" s="6">
        <v>17595</v>
      </c>
      <c r="I160" s="2" t="s">
        <v>16</v>
      </c>
      <c r="J160" s="2" t="s">
        <v>315</v>
      </c>
      <c r="K160" s="2" t="s">
        <v>316</v>
      </c>
      <c r="L160" s="2" t="s">
        <v>16</v>
      </c>
      <c r="M160" s="2" t="s">
        <v>38</v>
      </c>
    </row>
    <row r="161" spans="1:13" x14ac:dyDescent="0.35">
      <c r="A161" s="3" t="s">
        <v>13</v>
      </c>
      <c r="B161" s="3" t="s">
        <v>14</v>
      </c>
      <c r="C161" s="5">
        <v>51708</v>
      </c>
      <c r="D161" s="5">
        <v>51708</v>
      </c>
      <c r="E161" s="7">
        <v>998389966</v>
      </c>
      <c r="F161" s="9">
        <v>45587.673159722202</v>
      </c>
      <c r="G161" s="3" t="s">
        <v>15</v>
      </c>
      <c r="H161" s="7">
        <v>17600</v>
      </c>
      <c r="I161" s="3" t="s">
        <v>16</v>
      </c>
      <c r="J161" s="3" t="s">
        <v>32</v>
      </c>
      <c r="K161" s="3" t="s">
        <v>317</v>
      </c>
      <c r="L161" s="3" t="s">
        <v>16</v>
      </c>
      <c r="M161" s="3" t="s">
        <v>19</v>
      </c>
    </row>
    <row r="162" spans="1:13" x14ac:dyDescent="0.35">
      <c r="A162" s="2" t="s">
        <v>13</v>
      </c>
      <c r="B162" s="2" t="s">
        <v>14</v>
      </c>
      <c r="C162" s="4">
        <v>5900</v>
      </c>
      <c r="D162" s="4">
        <v>5900</v>
      </c>
      <c r="E162" s="6">
        <v>998393758</v>
      </c>
      <c r="F162" s="8">
        <v>45587.674097222203</v>
      </c>
      <c r="G162" s="2" t="s">
        <v>15</v>
      </c>
      <c r="H162" s="6">
        <v>17601</v>
      </c>
      <c r="I162" s="2" t="s">
        <v>16</v>
      </c>
      <c r="J162" s="2" t="s">
        <v>318</v>
      </c>
      <c r="K162" s="2" t="s">
        <v>319</v>
      </c>
      <c r="L162" s="2" t="s">
        <v>16</v>
      </c>
      <c r="M162" s="2" t="s">
        <v>110</v>
      </c>
    </row>
    <row r="163" spans="1:13" x14ac:dyDescent="0.35">
      <c r="A163" s="3" t="s">
        <v>13</v>
      </c>
      <c r="B163" s="3" t="s">
        <v>14</v>
      </c>
      <c r="C163" s="5">
        <v>349531</v>
      </c>
      <c r="D163" s="5">
        <v>349531</v>
      </c>
      <c r="E163" s="7">
        <v>998406970</v>
      </c>
      <c r="F163" s="9">
        <v>45587.677523148202</v>
      </c>
      <c r="G163" s="3" t="s">
        <v>15</v>
      </c>
      <c r="H163" s="7">
        <v>17602</v>
      </c>
      <c r="I163" s="3" t="s">
        <v>16</v>
      </c>
      <c r="J163" s="3" t="s">
        <v>320</v>
      </c>
      <c r="K163" s="3" t="s">
        <v>206</v>
      </c>
      <c r="L163" s="3" t="s">
        <v>16</v>
      </c>
      <c r="M163" s="3" t="s">
        <v>51</v>
      </c>
    </row>
    <row r="164" spans="1:13" x14ac:dyDescent="0.35">
      <c r="A164" s="2" t="s">
        <v>13</v>
      </c>
      <c r="B164" s="2" t="s">
        <v>14</v>
      </c>
      <c r="C164" s="4">
        <v>516520.72</v>
      </c>
      <c r="D164" s="4">
        <v>516520.72</v>
      </c>
      <c r="E164" s="6">
        <v>998429786</v>
      </c>
      <c r="F164" s="8">
        <v>45587.683888888903</v>
      </c>
      <c r="G164" s="2" t="s">
        <v>15</v>
      </c>
      <c r="H164" s="6">
        <v>17604</v>
      </c>
      <c r="I164" s="2" t="s">
        <v>16</v>
      </c>
      <c r="J164" s="2" t="s">
        <v>321</v>
      </c>
      <c r="K164" s="2" t="s">
        <v>206</v>
      </c>
      <c r="L164" s="2" t="s">
        <v>16</v>
      </c>
      <c r="M164" s="2" t="s">
        <v>54</v>
      </c>
    </row>
    <row r="165" spans="1:13" x14ac:dyDescent="0.35">
      <c r="A165" s="3" t="s">
        <v>13</v>
      </c>
      <c r="B165" s="3" t="s">
        <v>14</v>
      </c>
      <c r="C165" s="5">
        <v>1506826</v>
      </c>
      <c r="D165" s="5">
        <v>1506826</v>
      </c>
      <c r="E165" s="7">
        <v>999688336</v>
      </c>
      <c r="F165" s="9">
        <v>45588.429363425901</v>
      </c>
      <c r="G165" s="3" t="s">
        <v>15</v>
      </c>
      <c r="H165" s="7">
        <v>17613</v>
      </c>
      <c r="I165" s="3" t="s">
        <v>16</v>
      </c>
      <c r="J165" s="3" t="s">
        <v>322</v>
      </c>
      <c r="K165" s="3" t="s">
        <v>323</v>
      </c>
      <c r="L165" s="3" t="s">
        <v>16</v>
      </c>
      <c r="M165" s="3" t="s">
        <v>93</v>
      </c>
    </row>
    <row r="166" spans="1:13" x14ac:dyDescent="0.35">
      <c r="A166" s="2" t="s">
        <v>13</v>
      </c>
      <c r="B166" s="2" t="s">
        <v>14</v>
      </c>
      <c r="C166" s="4">
        <v>1580092</v>
      </c>
      <c r="D166" s="4">
        <v>1580092</v>
      </c>
      <c r="E166" s="6">
        <v>999705629</v>
      </c>
      <c r="F166" s="8">
        <v>45588.433958333299</v>
      </c>
      <c r="G166" s="2" t="s">
        <v>15</v>
      </c>
      <c r="H166" s="6">
        <v>17614</v>
      </c>
      <c r="I166" s="2" t="s">
        <v>16</v>
      </c>
      <c r="J166" s="2" t="s">
        <v>322</v>
      </c>
      <c r="K166" s="2" t="s">
        <v>323</v>
      </c>
      <c r="L166" s="2" t="s">
        <v>16</v>
      </c>
      <c r="M166" s="2" t="s">
        <v>54</v>
      </c>
    </row>
    <row r="167" spans="1:13" x14ac:dyDescent="0.35">
      <c r="A167" s="3" t="s">
        <v>13</v>
      </c>
      <c r="B167" s="3" t="s">
        <v>14</v>
      </c>
      <c r="C167" s="5">
        <v>69293095.260000005</v>
      </c>
      <c r="D167" s="5">
        <v>69293095.260000005</v>
      </c>
      <c r="E167" s="7">
        <v>999775308</v>
      </c>
      <c r="F167" s="9">
        <v>45588.4523148148</v>
      </c>
      <c r="G167" s="3" t="s">
        <v>15</v>
      </c>
      <c r="H167" s="7">
        <v>17615</v>
      </c>
      <c r="I167" s="3" t="s">
        <v>16</v>
      </c>
      <c r="J167" s="3" t="s">
        <v>324</v>
      </c>
      <c r="K167" s="3" t="s">
        <v>40</v>
      </c>
      <c r="L167" s="3" t="s">
        <v>16</v>
      </c>
      <c r="M167" s="3" t="s">
        <v>41</v>
      </c>
    </row>
    <row r="168" spans="1:13" x14ac:dyDescent="0.35">
      <c r="A168" s="2" t="s">
        <v>13</v>
      </c>
      <c r="B168" s="2" t="s">
        <v>14</v>
      </c>
      <c r="C168" s="4">
        <v>12892000</v>
      </c>
      <c r="D168" s="4">
        <v>12892000</v>
      </c>
      <c r="E168" s="6">
        <v>999802283</v>
      </c>
      <c r="F168" s="8">
        <v>45588.459108796298</v>
      </c>
      <c r="G168" s="2" t="s">
        <v>15</v>
      </c>
      <c r="H168" s="6">
        <v>17616</v>
      </c>
      <c r="I168" s="2" t="s">
        <v>16</v>
      </c>
      <c r="J168" s="2" t="s">
        <v>315</v>
      </c>
      <c r="K168" s="2" t="s">
        <v>316</v>
      </c>
      <c r="L168" s="2" t="s">
        <v>16</v>
      </c>
      <c r="M168" s="2" t="s">
        <v>38</v>
      </c>
    </row>
    <row r="169" spans="1:13" x14ac:dyDescent="0.35">
      <c r="A169" s="3" t="s">
        <v>13</v>
      </c>
      <c r="B169" s="3" t="s">
        <v>14</v>
      </c>
      <c r="C169" s="5">
        <v>600000</v>
      </c>
      <c r="D169" s="5">
        <v>600000</v>
      </c>
      <c r="E169" s="7">
        <v>1000072065</v>
      </c>
      <c r="F169" s="9">
        <v>45588.528599537</v>
      </c>
      <c r="G169" s="3" t="s">
        <v>15</v>
      </c>
      <c r="H169" s="7">
        <v>17619</v>
      </c>
      <c r="I169" s="3" t="s">
        <v>16</v>
      </c>
      <c r="J169" s="3" t="s">
        <v>325</v>
      </c>
      <c r="K169" s="3" t="s">
        <v>326</v>
      </c>
      <c r="L169" s="3" t="s">
        <v>16</v>
      </c>
      <c r="M169" s="3" t="s">
        <v>327</v>
      </c>
    </row>
    <row r="170" spans="1:13" x14ac:dyDescent="0.35">
      <c r="A170" s="2" t="s">
        <v>13</v>
      </c>
      <c r="B170" s="2" t="s">
        <v>14</v>
      </c>
      <c r="C170" s="4">
        <v>542773</v>
      </c>
      <c r="D170" s="4">
        <v>542773</v>
      </c>
      <c r="E170" s="6">
        <v>1000214708</v>
      </c>
      <c r="F170" s="8">
        <v>45588.568553240701</v>
      </c>
      <c r="G170" s="2" t="s">
        <v>15</v>
      </c>
      <c r="H170" s="6">
        <v>17620</v>
      </c>
      <c r="I170" s="2" t="s">
        <v>16</v>
      </c>
      <c r="J170" s="2" t="s">
        <v>328</v>
      </c>
      <c r="K170" s="2" t="s">
        <v>73</v>
      </c>
      <c r="L170" s="2" t="s">
        <v>16</v>
      </c>
      <c r="M170" s="2" t="s">
        <v>93</v>
      </c>
    </row>
    <row r="171" spans="1:13" x14ac:dyDescent="0.35">
      <c r="A171" s="3" t="s">
        <v>13</v>
      </c>
      <c r="B171" s="3" t="s">
        <v>14</v>
      </c>
      <c r="C171" s="5">
        <v>883051</v>
      </c>
      <c r="D171" s="5">
        <v>883051</v>
      </c>
      <c r="E171" s="7">
        <v>1000235705</v>
      </c>
      <c r="F171" s="9">
        <v>45588.572951388902</v>
      </c>
      <c r="G171" s="3" t="s">
        <v>15</v>
      </c>
      <c r="H171" s="7">
        <v>17621</v>
      </c>
      <c r="I171" s="3" t="s">
        <v>16</v>
      </c>
      <c r="J171" s="3" t="s">
        <v>329</v>
      </c>
      <c r="K171" s="3" t="s">
        <v>73</v>
      </c>
      <c r="L171" s="3" t="s">
        <v>16</v>
      </c>
      <c r="M171" s="3" t="s">
        <v>51</v>
      </c>
    </row>
    <row r="172" spans="1:13" x14ac:dyDescent="0.35">
      <c r="A172" s="2" t="s">
        <v>13</v>
      </c>
      <c r="B172" s="2" t="s">
        <v>14</v>
      </c>
      <c r="C172" s="4">
        <v>337809</v>
      </c>
      <c r="D172" s="4">
        <v>337809</v>
      </c>
      <c r="E172" s="6">
        <v>1000356457</v>
      </c>
      <c r="F172" s="8">
        <v>45588.603344907402</v>
      </c>
      <c r="G172" s="2" t="s">
        <v>15</v>
      </c>
      <c r="H172" s="6">
        <v>17622</v>
      </c>
      <c r="I172" s="2" t="s">
        <v>16</v>
      </c>
      <c r="J172" s="2" t="s">
        <v>108</v>
      </c>
      <c r="K172" s="2" t="s">
        <v>109</v>
      </c>
      <c r="L172" s="2" t="s">
        <v>16</v>
      </c>
      <c r="M172" s="2" t="s">
        <v>110</v>
      </c>
    </row>
    <row r="173" spans="1:13" x14ac:dyDescent="0.35">
      <c r="A173" s="3" t="s">
        <v>13</v>
      </c>
      <c r="B173" s="3" t="s">
        <v>14</v>
      </c>
      <c r="C173" s="5">
        <v>51708</v>
      </c>
      <c r="D173" s="5">
        <v>51708</v>
      </c>
      <c r="E173" s="7">
        <v>1000358277</v>
      </c>
      <c r="F173" s="9">
        <v>45588.6038541667</v>
      </c>
      <c r="G173" s="3" t="s">
        <v>15</v>
      </c>
      <c r="H173" s="7">
        <v>17623</v>
      </c>
      <c r="I173" s="3" t="s">
        <v>16</v>
      </c>
      <c r="J173" s="3" t="s">
        <v>330</v>
      </c>
      <c r="K173" s="3" t="s">
        <v>331</v>
      </c>
      <c r="L173" s="3" t="s">
        <v>16</v>
      </c>
      <c r="M173" s="3" t="s">
        <v>19</v>
      </c>
    </row>
    <row r="174" spans="1:13" x14ac:dyDescent="0.35">
      <c r="A174" s="2" t="s">
        <v>13</v>
      </c>
      <c r="B174" s="2" t="s">
        <v>14</v>
      </c>
      <c r="C174" s="4">
        <v>5900</v>
      </c>
      <c r="D174" s="4">
        <v>5900</v>
      </c>
      <c r="E174" s="6">
        <v>1000358280</v>
      </c>
      <c r="F174" s="8">
        <v>45588.6038541667</v>
      </c>
      <c r="G174" s="2" t="s">
        <v>15</v>
      </c>
      <c r="H174" s="6">
        <v>17624</v>
      </c>
      <c r="I174" s="2" t="s">
        <v>16</v>
      </c>
      <c r="J174" s="2" t="s">
        <v>332</v>
      </c>
      <c r="K174" s="2" t="s">
        <v>333</v>
      </c>
      <c r="L174" s="2" t="s">
        <v>16</v>
      </c>
      <c r="M174" s="2" t="s">
        <v>110</v>
      </c>
    </row>
    <row r="175" spans="1:13" x14ac:dyDescent="0.35">
      <c r="A175" s="3" t="s">
        <v>13</v>
      </c>
      <c r="B175" s="3" t="s">
        <v>14</v>
      </c>
      <c r="C175" s="5">
        <v>4289822</v>
      </c>
      <c r="D175" s="5">
        <v>4289822</v>
      </c>
      <c r="E175" s="7">
        <v>1000558847</v>
      </c>
      <c r="F175" s="9">
        <v>45588.660486111097</v>
      </c>
      <c r="G175" s="3" t="s">
        <v>15</v>
      </c>
      <c r="H175" s="7">
        <v>17629</v>
      </c>
      <c r="I175" s="3" t="s">
        <v>16</v>
      </c>
      <c r="J175" s="3" t="s">
        <v>334</v>
      </c>
      <c r="K175" s="3" t="s">
        <v>166</v>
      </c>
      <c r="L175" s="3" t="s">
        <v>16</v>
      </c>
      <c r="M175" s="3" t="s">
        <v>298</v>
      </c>
    </row>
    <row r="176" spans="1:13" x14ac:dyDescent="0.35">
      <c r="A176" s="2" t="s">
        <v>13</v>
      </c>
      <c r="B176" s="2" t="s">
        <v>14</v>
      </c>
      <c r="C176" s="4">
        <v>851084</v>
      </c>
      <c r="D176" s="4">
        <v>851084</v>
      </c>
      <c r="E176" s="6">
        <v>1000810052</v>
      </c>
      <c r="F176" s="8">
        <v>45588.738414351901</v>
      </c>
      <c r="G176" s="2" t="s">
        <v>15</v>
      </c>
      <c r="H176" s="6">
        <v>17632</v>
      </c>
      <c r="I176" s="2" t="s">
        <v>16</v>
      </c>
      <c r="J176" s="2" t="s">
        <v>335</v>
      </c>
      <c r="K176" s="2" t="s">
        <v>336</v>
      </c>
      <c r="L176" s="2" t="s">
        <v>16</v>
      </c>
      <c r="M176" s="2" t="s">
        <v>110</v>
      </c>
    </row>
    <row r="177" spans="1:13" x14ac:dyDescent="0.35">
      <c r="A177" s="3" t="s">
        <v>13</v>
      </c>
      <c r="B177" s="3" t="s">
        <v>14</v>
      </c>
      <c r="C177" s="5">
        <v>230000</v>
      </c>
      <c r="D177" s="5">
        <v>230000</v>
      </c>
      <c r="E177" s="7">
        <v>1001229395</v>
      </c>
      <c r="F177" s="9">
        <v>45588.885092592602</v>
      </c>
      <c r="G177" s="3" t="s">
        <v>15</v>
      </c>
      <c r="H177" s="7">
        <v>17634</v>
      </c>
      <c r="I177" s="3" t="s">
        <v>16</v>
      </c>
      <c r="J177" s="3" t="s">
        <v>337</v>
      </c>
      <c r="K177" s="3" t="s">
        <v>338</v>
      </c>
      <c r="L177" s="3" t="s">
        <v>16</v>
      </c>
      <c r="M177" s="3" t="s">
        <v>110</v>
      </c>
    </row>
    <row r="178" spans="1:13" x14ac:dyDescent="0.35">
      <c r="A178" s="2" t="s">
        <v>13</v>
      </c>
      <c r="B178" s="2" t="s">
        <v>14</v>
      </c>
      <c r="C178" s="4">
        <v>4095051</v>
      </c>
      <c r="D178" s="4">
        <v>4095051</v>
      </c>
      <c r="E178" s="6">
        <v>1001707368</v>
      </c>
      <c r="F178" s="8">
        <v>45589.384618055599</v>
      </c>
      <c r="G178" s="2" t="s">
        <v>15</v>
      </c>
      <c r="H178" s="6">
        <v>17636</v>
      </c>
      <c r="I178" s="2" t="s">
        <v>16</v>
      </c>
      <c r="J178" s="2" t="s">
        <v>339</v>
      </c>
      <c r="K178" s="2" t="s">
        <v>340</v>
      </c>
      <c r="L178" s="2" t="s">
        <v>16</v>
      </c>
      <c r="M178" s="2" t="s">
        <v>51</v>
      </c>
    </row>
    <row r="179" spans="1:13" x14ac:dyDescent="0.35">
      <c r="A179" s="3" t="s">
        <v>13</v>
      </c>
      <c r="B179" s="3" t="s">
        <v>14</v>
      </c>
      <c r="C179" s="5">
        <v>205420</v>
      </c>
      <c r="D179" s="5">
        <v>205420</v>
      </c>
      <c r="E179" s="7">
        <v>1001997577</v>
      </c>
      <c r="F179" s="9">
        <v>45589.471550925897</v>
      </c>
      <c r="G179" s="3" t="s">
        <v>15</v>
      </c>
      <c r="H179" s="7">
        <v>17637</v>
      </c>
      <c r="I179" s="3" t="s">
        <v>16</v>
      </c>
      <c r="J179" s="3" t="s">
        <v>341</v>
      </c>
      <c r="K179" s="3" t="s">
        <v>342</v>
      </c>
      <c r="L179" s="3" t="s">
        <v>16</v>
      </c>
      <c r="M179" s="3" t="s">
        <v>31</v>
      </c>
    </row>
    <row r="180" spans="1:13" x14ac:dyDescent="0.35">
      <c r="A180" s="2" t="s">
        <v>13</v>
      </c>
      <c r="B180" s="2" t="s">
        <v>14</v>
      </c>
      <c r="C180" s="4">
        <v>208444</v>
      </c>
      <c r="D180" s="4">
        <v>208444</v>
      </c>
      <c r="E180" s="6">
        <v>1002095744</v>
      </c>
      <c r="F180" s="8">
        <v>45589.4983796296</v>
      </c>
      <c r="G180" s="2" t="s">
        <v>15</v>
      </c>
      <c r="H180" s="6">
        <v>17638</v>
      </c>
      <c r="I180" s="2" t="s">
        <v>16</v>
      </c>
      <c r="J180" s="2" t="s">
        <v>343</v>
      </c>
      <c r="K180" s="2" t="s">
        <v>344</v>
      </c>
      <c r="L180" s="2" t="s">
        <v>16</v>
      </c>
      <c r="M180" s="2" t="s">
        <v>31</v>
      </c>
    </row>
    <row r="181" spans="1:13" x14ac:dyDescent="0.35">
      <c r="A181" s="3" t="s">
        <v>13</v>
      </c>
      <c r="B181" s="3" t="s">
        <v>14</v>
      </c>
      <c r="C181" s="5">
        <v>416888</v>
      </c>
      <c r="D181" s="5">
        <v>416888</v>
      </c>
      <c r="E181" s="7">
        <v>1002109549</v>
      </c>
      <c r="F181" s="9">
        <v>45589.502557870401</v>
      </c>
      <c r="G181" s="3" t="s">
        <v>15</v>
      </c>
      <c r="H181" s="7">
        <v>17639</v>
      </c>
      <c r="I181" s="3" t="s">
        <v>16</v>
      </c>
      <c r="J181" s="3" t="s">
        <v>345</v>
      </c>
      <c r="K181" s="3" t="s">
        <v>344</v>
      </c>
      <c r="L181" s="3" t="s">
        <v>16</v>
      </c>
      <c r="M181" s="3" t="s">
        <v>31</v>
      </c>
    </row>
    <row r="182" spans="1:13" x14ac:dyDescent="0.35">
      <c r="A182" s="2" t="s">
        <v>13</v>
      </c>
      <c r="B182" s="2" t="s">
        <v>14</v>
      </c>
      <c r="C182" s="4">
        <v>208444</v>
      </c>
      <c r="D182" s="4">
        <v>208444</v>
      </c>
      <c r="E182" s="6">
        <v>1002123304</v>
      </c>
      <c r="F182" s="8">
        <v>45589.506828703699</v>
      </c>
      <c r="G182" s="2" t="s">
        <v>15</v>
      </c>
      <c r="H182" s="6">
        <v>17640</v>
      </c>
      <c r="I182" s="2" t="s">
        <v>16</v>
      </c>
      <c r="J182" s="2" t="s">
        <v>346</v>
      </c>
      <c r="K182" s="2" t="s">
        <v>344</v>
      </c>
      <c r="L182" s="2" t="s">
        <v>16</v>
      </c>
      <c r="M182" s="2" t="s">
        <v>31</v>
      </c>
    </row>
    <row r="183" spans="1:13" x14ac:dyDescent="0.35">
      <c r="A183" s="3" t="s">
        <v>13</v>
      </c>
      <c r="B183" s="3" t="s">
        <v>14</v>
      </c>
      <c r="C183" s="5">
        <v>208444</v>
      </c>
      <c r="D183" s="5">
        <v>208444</v>
      </c>
      <c r="E183" s="7">
        <v>1002131728</v>
      </c>
      <c r="F183" s="9">
        <v>45589.509548611102</v>
      </c>
      <c r="G183" s="3" t="s">
        <v>15</v>
      </c>
      <c r="H183" s="7">
        <v>17641</v>
      </c>
      <c r="I183" s="3" t="s">
        <v>16</v>
      </c>
      <c r="J183" s="3" t="s">
        <v>347</v>
      </c>
      <c r="K183" s="3" t="s">
        <v>344</v>
      </c>
      <c r="L183" s="3" t="s">
        <v>16</v>
      </c>
      <c r="M183" s="3" t="s">
        <v>31</v>
      </c>
    </row>
    <row r="184" spans="1:13" x14ac:dyDescent="0.35">
      <c r="A184" s="2" t="s">
        <v>13</v>
      </c>
      <c r="B184" s="2" t="s">
        <v>14</v>
      </c>
      <c r="C184" s="4">
        <v>119194</v>
      </c>
      <c r="D184" s="4">
        <v>119194</v>
      </c>
      <c r="E184" s="6">
        <v>1002240479</v>
      </c>
      <c r="F184" s="8">
        <v>45589.545520833301</v>
      </c>
      <c r="G184" s="2" t="s">
        <v>15</v>
      </c>
      <c r="H184" s="6">
        <v>17642</v>
      </c>
      <c r="I184" s="2" t="s">
        <v>16</v>
      </c>
      <c r="J184" s="2" t="s">
        <v>348</v>
      </c>
      <c r="K184" s="2" t="s">
        <v>349</v>
      </c>
      <c r="L184" s="2" t="s">
        <v>16</v>
      </c>
      <c r="M184" s="2" t="s">
        <v>93</v>
      </c>
    </row>
    <row r="185" spans="1:13" x14ac:dyDescent="0.35">
      <c r="A185" s="3" t="s">
        <v>13</v>
      </c>
      <c r="B185" s="3" t="s">
        <v>14</v>
      </c>
      <c r="C185" s="5">
        <v>99872</v>
      </c>
      <c r="D185" s="5">
        <v>99872</v>
      </c>
      <c r="E185" s="7">
        <v>1002328703</v>
      </c>
      <c r="F185" s="9">
        <v>45589.5730092593</v>
      </c>
      <c r="G185" s="3" t="s">
        <v>15</v>
      </c>
      <c r="H185" s="7">
        <v>17643</v>
      </c>
      <c r="I185" s="3" t="s">
        <v>16</v>
      </c>
      <c r="J185" s="3" t="s">
        <v>350</v>
      </c>
      <c r="K185" s="3" t="s">
        <v>272</v>
      </c>
      <c r="L185" s="3" t="s">
        <v>16</v>
      </c>
      <c r="M185" s="3" t="s">
        <v>31</v>
      </c>
    </row>
    <row r="186" spans="1:13" x14ac:dyDescent="0.35">
      <c r="A186" s="2" t="s">
        <v>13</v>
      </c>
      <c r="B186" s="2" t="s">
        <v>14</v>
      </c>
      <c r="C186" s="4">
        <v>781500.39</v>
      </c>
      <c r="D186" s="4">
        <v>781500.39</v>
      </c>
      <c r="E186" s="6">
        <v>1002432588</v>
      </c>
      <c r="F186" s="8">
        <v>45589.603865740697</v>
      </c>
      <c r="G186" s="2" t="s">
        <v>15</v>
      </c>
      <c r="H186" s="6">
        <v>17644</v>
      </c>
      <c r="I186" s="2" t="s">
        <v>16</v>
      </c>
      <c r="J186" s="2" t="s">
        <v>351</v>
      </c>
      <c r="K186" s="2" t="s">
        <v>352</v>
      </c>
      <c r="L186" s="2" t="s">
        <v>16</v>
      </c>
      <c r="M186" s="2" t="s">
        <v>54</v>
      </c>
    </row>
    <row r="187" spans="1:13" x14ac:dyDescent="0.35">
      <c r="A187" s="3" t="s">
        <v>13</v>
      </c>
      <c r="B187" s="3" t="s">
        <v>14</v>
      </c>
      <c r="C187" s="5">
        <v>162093</v>
      </c>
      <c r="D187" s="5">
        <v>162093</v>
      </c>
      <c r="E187" s="7">
        <v>1002503661</v>
      </c>
      <c r="F187" s="9">
        <v>45589.625613425902</v>
      </c>
      <c r="G187" s="3" t="s">
        <v>15</v>
      </c>
      <c r="H187" s="7">
        <v>17646</v>
      </c>
      <c r="I187" s="3" t="s">
        <v>16</v>
      </c>
      <c r="J187" s="3" t="s">
        <v>353</v>
      </c>
      <c r="K187" s="3" t="s">
        <v>352</v>
      </c>
      <c r="L187" s="3" t="s">
        <v>16</v>
      </c>
      <c r="M187" s="3" t="s">
        <v>31</v>
      </c>
    </row>
    <row r="188" spans="1:13" x14ac:dyDescent="0.35">
      <c r="A188" s="2" t="s">
        <v>13</v>
      </c>
      <c r="B188" s="2" t="s">
        <v>14</v>
      </c>
      <c r="C188" s="4">
        <v>162093</v>
      </c>
      <c r="D188" s="4">
        <v>162093</v>
      </c>
      <c r="E188" s="6">
        <v>1002526690</v>
      </c>
      <c r="F188" s="8">
        <v>45589.632523148102</v>
      </c>
      <c r="G188" s="2" t="s">
        <v>15</v>
      </c>
      <c r="H188" s="6">
        <v>17647</v>
      </c>
      <c r="I188" s="2" t="s">
        <v>16</v>
      </c>
      <c r="J188" s="2" t="s">
        <v>354</v>
      </c>
      <c r="K188" s="2" t="s">
        <v>352</v>
      </c>
      <c r="L188" s="2" t="s">
        <v>16</v>
      </c>
      <c r="M188" s="2" t="s">
        <v>31</v>
      </c>
    </row>
    <row r="189" spans="1:13" x14ac:dyDescent="0.35">
      <c r="A189" s="3" t="s">
        <v>13</v>
      </c>
      <c r="B189" s="3" t="s">
        <v>14</v>
      </c>
      <c r="C189" s="5">
        <v>2694789</v>
      </c>
      <c r="D189" s="5">
        <v>2694789</v>
      </c>
      <c r="E189" s="7">
        <v>1002574664</v>
      </c>
      <c r="F189" s="9">
        <v>45589.647094907399</v>
      </c>
      <c r="G189" s="3" t="s">
        <v>15</v>
      </c>
      <c r="H189" s="7">
        <v>17648</v>
      </c>
      <c r="I189" s="3" t="s">
        <v>16</v>
      </c>
      <c r="J189" s="3" t="s">
        <v>355</v>
      </c>
      <c r="K189" s="3" t="s">
        <v>356</v>
      </c>
      <c r="L189" s="3" t="s">
        <v>16</v>
      </c>
      <c r="M189" s="3" t="s">
        <v>167</v>
      </c>
    </row>
    <row r="190" spans="1:13" x14ac:dyDescent="0.35">
      <c r="A190" s="2" t="s">
        <v>13</v>
      </c>
      <c r="B190" s="2" t="s">
        <v>14</v>
      </c>
      <c r="C190" s="4">
        <v>595076</v>
      </c>
      <c r="D190" s="4">
        <v>595076</v>
      </c>
      <c r="E190" s="6">
        <v>1002650009</v>
      </c>
      <c r="F190" s="8">
        <v>45589.669652777797</v>
      </c>
      <c r="G190" s="2" t="s">
        <v>15</v>
      </c>
      <c r="H190" s="6">
        <v>17649</v>
      </c>
      <c r="I190" s="2" t="s">
        <v>16</v>
      </c>
      <c r="J190" s="2" t="s">
        <v>357</v>
      </c>
      <c r="K190" s="2" t="s">
        <v>358</v>
      </c>
      <c r="L190" s="2" t="s">
        <v>16</v>
      </c>
      <c r="M190" s="2" t="s">
        <v>31</v>
      </c>
    </row>
    <row r="191" spans="1:13" x14ac:dyDescent="0.35">
      <c r="A191" s="3" t="s">
        <v>13</v>
      </c>
      <c r="B191" s="3" t="s">
        <v>14</v>
      </c>
      <c r="C191" s="5">
        <v>637372</v>
      </c>
      <c r="D191" s="5">
        <v>637372</v>
      </c>
      <c r="E191" s="7">
        <v>1002658993</v>
      </c>
      <c r="F191" s="9">
        <v>45589.672337962998</v>
      </c>
      <c r="G191" s="3" t="s">
        <v>15</v>
      </c>
      <c r="H191" s="7">
        <v>17650</v>
      </c>
      <c r="I191" s="3" t="s">
        <v>16</v>
      </c>
      <c r="J191" s="3" t="s">
        <v>359</v>
      </c>
      <c r="K191" s="3" t="s">
        <v>360</v>
      </c>
      <c r="L191" s="3" t="s">
        <v>16</v>
      </c>
      <c r="M191" s="3" t="s">
        <v>31</v>
      </c>
    </row>
    <row r="192" spans="1:13" x14ac:dyDescent="0.35">
      <c r="A192" s="2" t="s">
        <v>13</v>
      </c>
      <c r="B192" s="2" t="s">
        <v>14</v>
      </c>
      <c r="C192" s="4">
        <v>159343</v>
      </c>
      <c r="D192" s="4">
        <v>159343</v>
      </c>
      <c r="E192" s="6">
        <v>1002684865</v>
      </c>
      <c r="F192" s="8">
        <v>45589.679965277799</v>
      </c>
      <c r="G192" s="2" t="s">
        <v>15</v>
      </c>
      <c r="H192" s="6">
        <v>17651</v>
      </c>
      <c r="I192" s="2" t="s">
        <v>16</v>
      </c>
      <c r="J192" s="2" t="s">
        <v>361</v>
      </c>
      <c r="K192" s="2" t="s">
        <v>360</v>
      </c>
      <c r="L192" s="2" t="s">
        <v>16</v>
      </c>
      <c r="M192" s="2" t="s">
        <v>31</v>
      </c>
    </row>
    <row r="193" spans="1:13" x14ac:dyDescent="0.35">
      <c r="A193" s="3" t="s">
        <v>13</v>
      </c>
      <c r="B193" s="3" t="s">
        <v>14</v>
      </c>
      <c r="C193" s="5">
        <v>36780000</v>
      </c>
      <c r="D193" s="5">
        <v>36780000</v>
      </c>
      <c r="E193" s="7">
        <v>1002812410</v>
      </c>
      <c r="F193" s="9">
        <v>45589.722048611096</v>
      </c>
      <c r="G193" s="3" t="s">
        <v>15</v>
      </c>
      <c r="H193" s="7">
        <v>17652</v>
      </c>
      <c r="I193" s="3" t="s">
        <v>16</v>
      </c>
      <c r="J193" s="3" t="s">
        <v>362</v>
      </c>
      <c r="K193" s="3" t="s">
        <v>363</v>
      </c>
      <c r="L193" s="3" t="s">
        <v>16</v>
      </c>
      <c r="M193" s="3" t="s">
        <v>48</v>
      </c>
    </row>
    <row r="194" spans="1:13" x14ac:dyDescent="0.35">
      <c r="A194" s="2" t="s">
        <v>13</v>
      </c>
      <c r="B194" s="2" t="s">
        <v>14</v>
      </c>
      <c r="C194" s="4">
        <v>185687</v>
      </c>
      <c r="D194" s="4">
        <v>185687</v>
      </c>
      <c r="E194" s="6">
        <v>1002829281</v>
      </c>
      <c r="F194" s="8">
        <v>45589.727881944404</v>
      </c>
      <c r="G194" s="2" t="s">
        <v>15</v>
      </c>
      <c r="H194" s="6">
        <v>17654</v>
      </c>
      <c r="I194" s="2" t="s">
        <v>16</v>
      </c>
      <c r="J194" s="2" t="s">
        <v>364</v>
      </c>
      <c r="K194" s="2" t="s">
        <v>365</v>
      </c>
      <c r="L194" s="2" t="s">
        <v>16</v>
      </c>
      <c r="M194" s="2" t="s">
        <v>31</v>
      </c>
    </row>
    <row r="195" spans="1:13" x14ac:dyDescent="0.35">
      <c r="A195" s="3" t="s">
        <v>13</v>
      </c>
      <c r="B195" s="3" t="s">
        <v>14</v>
      </c>
      <c r="C195" s="5">
        <v>56250000</v>
      </c>
      <c r="D195" s="5">
        <v>56250000</v>
      </c>
      <c r="E195" s="7">
        <v>1003715896</v>
      </c>
      <c r="F195" s="9">
        <v>45590.385034722203</v>
      </c>
      <c r="G195" s="3" t="s">
        <v>15</v>
      </c>
      <c r="H195" s="7">
        <v>17655</v>
      </c>
      <c r="I195" s="3" t="s">
        <v>16</v>
      </c>
      <c r="J195" s="3" t="s">
        <v>366</v>
      </c>
      <c r="K195" s="3" t="s">
        <v>367</v>
      </c>
      <c r="L195" s="3" t="s">
        <v>16</v>
      </c>
      <c r="M195" s="3" t="s">
        <v>368</v>
      </c>
    </row>
    <row r="196" spans="1:13" x14ac:dyDescent="0.35">
      <c r="A196" s="2" t="s">
        <v>13</v>
      </c>
      <c r="B196" s="2" t="s">
        <v>14</v>
      </c>
      <c r="C196" s="4">
        <v>230823</v>
      </c>
      <c r="D196" s="4">
        <v>230823</v>
      </c>
      <c r="E196" s="6">
        <v>1003766361</v>
      </c>
      <c r="F196" s="8">
        <v>45590.4003703704</v>
      </c>
      <c r="G196" s="2" t="s">
        <v>15</v>
      </c>
      <c r="H196" s="6">
        <v>17656</v>
      </c>
      <c r="I196" s="2" t="s">
        <v>16</v>
      </c>
      <c r="J196" s="2" t="s">
        <v>369</v>
      </c>
      <c r="K196" s="2" t="s">
        <v>370</v>
      </c>
      <c r="L196" s="2" t="s">
        <v>16</v>
      </c>
      <c r="M196" s="2" t="s">
        <v>93</v>
      </c>
    </row>
    <row r="197" spans="1:13" x14ac:dyDescent="0.35">
      <c r="A197" s="3" t="s">
        <v>13</v>
      </c>
      <c r="B197" s="3" t="s">
        <v>14</v>
      </c>
      <c r="C197" s="5">
        <v>51708</v>
      </c>
      <c r="D197" s="5">
        <v>51708</v>
      </c>
      <c r="E197" s="7">
        <v>1003782067</v>
      </c>
      <c r="F197" s="9">
        <v>45590.404918981498</v>
      </c>
      <c r="G197" s="3" t="s">
        <v>15</v>
      </c>
      <c r="H197" s="7">
        <v>17657</v>
      </c>
      <c r="I197" s="3" t="s">
        <v>16</v>
      </c>
      <c r="J197" s="3" t="s">
        <v>84</v>
      </c>
      <c r="K197" s="3" t="s">
        <v>371</v>
      </c>
      <c r="L197" s="3" t="s">
        <v>16</v>
      </c>
      <c r="M197" s="3" t="s">
        <v>19</v>
      </c>
    </row>
    <row r="198" spans="1:13" x14ac:dyDescent="0.35">
      <c r="A198" s="2" t="s">
        <v>13</v>
      </c>
      <c r="B198" s="2" t="s">
        <v>14</v>
      </c>
      <c r="C198" s="4">
        <v>19095</v>
      </c>
      <c r="D198" s="4">
        <v>19095</v>
      </c>
      <c r="E198" s="6">
        <v>1003818672</v>
      </c>
      <c r="F198" s="8">
        <v>45590.415381944404</v>
      </c>
      <c r="G198" s="2" t="s">
        <v>15</v>
      </c>
      <c r="H198" s="6">
        <v>17658</v>
      </c>
      <c r="I198" s="2" t="s">
        <v>16</v>
      </c>
      <c r="J198" s="2" t="s">
        <v>372</v>
      </c>
      <c r="K198" s="2" t="s">
        <v>373</v>
      </c>
      <c r="L198" s="2" t="s">
        <v>16</v>
      </c>
      <c r="M198" s="2" t="s">
        <v>22</v>
      </c>
    </row>
    <row r="199" spans="1:13" x14ac:dyDescent="0.35">
      <c r="A199" s="3" t="s">
        <v>13</v>
      </c>
      <c r="B199" s="3" t="s">
        <v>14</v>
      </c>
      <c r="C199" s="5">
        <v>5530</v>
      </c>
      <c r="D199" s="5">
        <v>5530</v>
      </c>
      <c r="E199" s="7">
        <v>1003895963</v>
      </c>
      <c r="F199" s="9">
        <v>45590.436076388898</v>
      </c>
      <c r="G199" s="3" t="s">
        <v>15</v>
      </c>
      <c r="H199" s="7">
        <v>17659</v>
      </c>
      <c r="I199" s="3" t="s">
        <v>16</v>
      </c>
      <c r="J199" s="3" t="s">
        <v>374</v>
      </c>
      <c r="K199" s="3" t="s">
        <v>375</v>
      </c>
      <c r="L199" s="3" t="s">
        <v>16</v>
      </c>
      <c r="M199" s="3" t="s">
        <v>54</v>
      </c>
    </row>
    <row r="200" spans="1:13" x14ac:dyDescent="0.35">
      <c r="A200" s="2" t="s">
        <v>13</v>
      </c>
      <c r="B200" s="2" t="s">
        <v>14</v>
      </c>
      <c r="C200" s="4">
        <v>828929</v>
      </c>
      <c r="D200" s="4">
        <v>828929</v>
      </c>
      <c r="E200" s="6">
        <v>1003991288</v>
      </c>
      <c r="F200" s="8">
        <v>45590.460405092599</v>
      </c>
      <c r="G200" s="2" t="s">
        <v>15</v>
      </c>
      <c r="H200" s="6">
        <v>17660</v>
      </c>
      <c r="I200" s="2" t="s">
        <v>16</v>
      </c>
      <c r="J200" s="2" t="s">
        <v>376</v>
      </c>
      <c r="K200" s="2" t="s">
        <v>377</v>
      </c>
      <c r="L200" s="2" t="s">
        <v>16</v>
      </c>
      <c r="M200" s="2" t="s">
        <v>31</v>
      </c>
    </row>
    <row r="201" spans="1:13" x14ac:dyDescent="0.35">
      <c r="A201" s="3" t="s">
        <v>13</v>
      </c>
      <c r="B201" s="3" t="s">
        <v>14</v>
      </c>
      <c r="C201" s="5">
        <v>102812</v>
      </c>
      <c r="D201" s="5">
        <v>102812</v>
      </c>
      <c r="E201" s="7">
        <v>1003992243</v>
      </c>
      <c r="F201" s="9">
        <v>45590.460775462998</v>
      </c>
      <c r="G201" s="3" t="s">
        <v>15</v>
      </c>
      <c r="H201" s="7">
        <v>17661</v>
      </c>
      <c r="I201" s="3" t="s">
        <v>16</v>
      </c>
      <c r="J201" s="3" t="s">
        <v>378</v>
      </c>
      <c r="K201" s="3" t="s">
        <v>235</v>
      </c>
      <c r="L201" s="3" t="s">
        <v>16</v>
      </c>
      <c r="M201" s="3" t="s">
        <v>31</v>
      </c>
    </row>
    <row r="202" spans="1:13" x14ac:dyDescent="0.35">
      <c r="A202" s="2" t="s">
        <v>13</v>
      </c>
      <c r="B202" s="2" t="s">
        <v>14</v>
      </c>
      <c r="C202" s="4">
        <v>498360</v>
      </c>
      <c r="D202" s="4">
        <v>498360</v>
      </c>
      <c r="E202" s="6">
        <v>1004010684</v>
      </c>
      <c r="F202" s="8">
        <v>45590.465370370403</v>
      </c>
      <c r="G202" s="2" t="s">
        <v>15</v>
      </c>
      <c r="H202" s="6">
        <v>17662</v>
      </c>
      <c r="I202" s="2" t="s">
        <v>16</v>
      </c>
      <c r="J202" s="2" t="s">
        <v>379</v>
      </c>
      <c r="K202" s="2" t="s">
        <v>380</v>
      </c>
      <c r="L202" s="2" t="s">
        <v>16</v>
      </c>
      <c r="M202" s="2" t="s">
        <v>93</v>
      </c>
    </row>
    <row r="203" spans="1:13" x14ac:dyDescent="0.35">
      <c r="A203" s="3" t="s">
        <v>13</v>
      </c>
      <c r="B203" s="3" t="s">
        <v>14</v>
      </c>
      <c r="C203" s="5">
        <v>248151</v>
      </c>
      <c r="D203" s="5">
        <v>248151</v>
      </c>
      <c r="E203" s="7">
        <v>1004154485</v>
      </c>
      <c r="F203" s="9">
        <v>45590.5004513889</v>
      </c>
      <c r="G203" s="3" t="s">
        <v>15</v>
      </c>
      <c r="H203" s="7">
        <v>17664</v>
      </c>
      <c r="I203" s="3" t="s">
        <v>16</v>
      </c>
      <c r="J203" s="3" t="s">
        <v>381</v>
      </c>
      <c r="K203" s="3" t="s">
        <v>382</v>
      </c>
      <c r="L203" s="3" t="s">
        <v>16</v>
      </c>
      <c r="M203" s="3" t="s">
        <v>383</v>
      </c>
    </row>
    <row r="204" spans="1:13" x14ac:dyDescent="0.35">
      <c r="A204" s="2" t="s">
        <v>13</v>
      </c>
      <c r="B204" s="2" t="s">
        <v>14</v>
      </c>
      <c r="C204" s="4">
        <v>487485</v>
      </c>
      <c r="D204" s="4">
        <v>487485</v>
      </c>
      <c r="E204" s="6">
        <v>1004223956</v>
      </c>
      <c r="F204" s="8">
        <v>45590.518090277801</v>
      </c>
      <c r="G204" s="2" t="s">
        <v>15</v>
      </c>
      <c r="H204" s="6">
        <v>17666</v>
      </c>
      <c r="I204" s="2" t="s">
        <v>16</v>
      </c>
      <c r="J204" s="2" t="s">
        <v>384</v>
      </c>
      <c r="K204" s="2" t="s">
        <v>385</v>
      </c>
      <c r="L204" s="2" t="s">
        <v>16</v>
      </c>
      <c r="M204" s="2" t="s">
        <v>31</v>
      </c>
    </row>
    <row r="205" spans="1:13" x14ac:dyDescent="0.35">
      <c r="A205" s="3" t="s">
        <v>13</v>
      </c>
      <c r="B205" s="3" t="s">
        <v>14</v>
      </c>
      <c r="C205" s="5">
        <v>321079</v>
      </c>
      <c r="D205" s="5">
        <v>321079</v>
      </c>
      <c r="E205" s="7">
        <v>1004261879</v>
      </c>
      <c r="F205" s="9">
        <v>45590.528020833299</v>
      </c>
      <c r="G205" s="3" t="s">
        <v>15</v>
      </c>
      <c r="H205" s="7">
        <v>17667</v>
      </c>
      <c r="I205" s="3" t="s">
        <v>16</v>
      </c>
      <c r="J205" s="3" t="s">
        <v>386</v>
      </c>
      <c r="K205" s="3" t="s">
        <v>387</v>
      </c>
      <c r="L205" s="3" t="s">
        <v>16</v>
      </c>
      <c r="M205" s="3" t="s">
        <v>31</v>
      </c>
    </row>
    <row r="206" spans="1:13" x14ac:dyDescent="0.35">
      <c r="A206" s="2" t="s">
        <v>13</v>
      </c>
      <c r="B206" s="2" t="s">
        <v>14</v>
      </c>
      <c r="C206" s="4">
        <v>928428</v>
      </c>
      <c r="D206" s="4">
        <v>928428</v>
      </c>
      <c r="E206" s="6">
        <v>1004379484</v>
      </c>
      <c r="F206" s="8">
        <v>45590.559918981497</v>
      </c>
      <c r="G206" s="2" t="s">
        <v>15</v>
      </c>
      <c r="H206" s="6">
        <v>17668</v>
      </c>
      <c r="I206" s="2" t="s">
        <v>16</v>
      </c>
      <c r="J206" s="2" t="s">
        <v>388</v>
      </c>
      <c r="K206" s="2" t="s">
        <v>129</v>
      </c>
      <c r="L206" s="2" t="s">
        <v>16</v>
      </c>
      <c r="M206" s="2" t="s">
        <v>31</v>
      </c>
    </row>
    <row r="207" spans="1:13" x14ac:dyDescent="0.35">
      <c r="A207" s="3" t="s">
        <v>13</v>
      </c>
      <c r="B207" s="3" t="s">
        <v>14</v>
      </c>
      <c r="C207" s="5">
        <v>1800900</v>
      </c>
      <c r="D207" s="5">
        <v>1800900</v>
      </c>
      <c r="E207" s="7">
        <v>1004463250</v>
      </c>
      <c r="F207" s="9">
        <v>45590.582407407397</v>
      </c>
      <c r="G207" s="3" t="s">
        <v>15</v>
      </c>
      <c r="H207" s="7">
        <v>17669</v>
      </c>
      <c r="I207" s="3" t="s">
        <v>16</v>
      </c>
      <c r="J207" s="3" t="s">
        <v>389</v>
      </c>
      <c r="K207" s="3" t="s">
        <v>390</v>
      </c>
      <c r="L207" s="3" t="s">
        <v>16</v>
      </c>
      <c r="M207" s="3" t="s">
        <v>223</v>
      </c>
    </row>
    <row r="208" spans="1:13" x14ac:dyDescent="0.35">
      <c r="A208" s="2" t="s">
        <v>13</v>
      </c>
      <c r="B208" s="2" t="s">
        <v>14</v>
      </c>
      <c r="C208" s="4">
        <v>282360</v>
      </c>
      <c r="D208" s="4">
        <v>282360</v>
      </c>
      <c r="E208" s="6">
        <v>1004501307</v>
      </c>
      <c r="F208" s="8">
        <v>45590.5922222222</v>
      </c>
      <c r="G208" s="2" t="s">
        <v>15</v>
      </c>
      <c r="H208" s="6">
        <v>17670</v>
      </c>
      <c r="I208" s="2" t="s">
        <v>16</v>
      </c>
      <c r="J208" s="2" t="s">
        <v>391</v>
      </c>
      <c r="K208" s="2" t="s">
        <v>392</v>
      </c>
      <c r="L208" s="2" t="s">
        <v>16</v>
      </c>
      <c r="M208" s="2" t="s">
        <v>93</v>
      </c>
    </row>
    <row r="209" spans="1:14" x14ac:dyDescent="0.35">
      <c r="A209" s="3" t="s">
        <v>13</v>
      </c>
      <c r="B209" s="3" t="s">
        <v>14</v>
      </c>
      <c r="C209" s="5">
        <v>51708</v>
      </c>
      <c r="D209" s="5">
        <v>51708</v>
      </c>
      <c r="E209" s="7">
        <v>1004532826</v>
      </c>
      <c r="F209" s="9">
        <v>45590.5999884259</v>
      </c>
      <c r="G209" s="3" t="s">
        <v>15</v>
      </c>
      <c r="H209" s="7">
        <v>17671</v>
      </c>
      <c r="I209" s="3" t="s">
        <v>16</v>
      </c>
      <c r="J209" s="3" t="s">
        <v>393</v>
      </c>
      <c r="K209" s="3" t="s">
        <v>394</v>
      </c>
      <c r="L209" s="3" t="s">
        <v>16</v>
      </c>
      <c r="M209" s="3" t="s">
        <v>216</v>
      </c>
    </row>
    <row r="210" spans="1:14" x14ac:dyDescent="0.35">
      <c r="A210" s="2" t="s">
        <v>13</v>
      </c>
      <c r="B210" s="2" t="s">
        <v>14</v>
      </c>
      <c r="C210" s="4">
        <v>87297499</v>
      </c>
      <c r="D210" s="4">
        <v>87297499</v>
      </c>
      <c r="E210" s="6">
        <v>1004607361</v>
      </c>
      <c r="F210" s="8">
        <v>45590.618078703701</v>
      </c>
      <c r="G210" s="2" t="s">
        <v>15</v>
      </c>
      <c r="H210" s="6">
        <v>17672</v>
      </c>
      <c r="I210" s="2" t="s">
        <v>16</v>
      </c>
      <c r="J210" s="2" t="s">
        <v>395</v>
      </c>
      <c r="K210" s="2" t="s">
        <v>396</v>
      </c>
      <c r="L210" s="2" t="s">
        <v>16</v>
      </c>
      <c r="M210" s="2" t="s">
        <v>31</v>
      </c>
    </row>
    <row r="211" spans="1:14" x14ac:dyDescent="0.35">
      <c r="A211" s="3" t="s">
        <v>13</v>
      </c>
      <c r="B211" s="3" t="s">
        <v>14</v>
      </c>
      <c r="C211" s="5">
        <v>176598</v>
      </c>
      <c r="D211" s="5">
        <v>176598</v>
      </c>
      <c r="E211" s="7">
        <v>1004654354</v>
      </c>
      <c r="F211" s="9">
        <v>45590.629398148201</v>
      </c>
      <c r="G211" s="3" t="s">
        <v>15</v>
      </c>
      <c r="H211" s="7">
        <v>17673</v>
      </c>
      <c r="I211" s="3" t="s">
        <v>16</v>
      </c>
      <c r="J211" s="3" t="s">
        <v>397</v>
      </c>
      <c r="K211" s="3" t="s">
        <v>263</v>
      </c>
      <c r="L211" s="3" t="s">
        <v>16</v>
      </c>
      <c r="M211" s="3" t="s">
        <v>31</v>
      </c>
    </row>
    <row r="212" spans="1:14" x14ac:dyDescent="0.35">
      <c r="A212" s="2" t="s">
        <v>13</v>
      </c>
      <c r="B212" s="2" t="s">
        <v>14</v>
      </c>
      <c r="C212" s="4">
        <v>1577000</v>
      </c>
      <c r="D212" s="4">
        <v>1577000</v>
      </c>
      <c r="E212" s="6">
        <v>1004668164</v>
      </c>
      <c r="F212" s="8">
        <v>45590.6327199074</v>
      </c>
      <c r="G212" s="2" t="s">
        <v>15</v>
      </c>
      <c r="H212" s="6">
        <v>17674</v>
      </c>
      <c r="I212" s="2" t="s">
        <v>16</v>
      </c>
      <c r="J212" s="2" t="s">
        <v>398</v>
      </c>
      <c r="K212" s="2" t="s">
        <v>399</v>
      </c>
      <c r="L212" s="2" t="s">
        <v>16</v>
      </c>
      <c r="M212" s="2" t="s">
        <v>38</v>
      </c>
    </row>
    <row r="213" spans="1:14" x14ac:dyDescent="0.35">
      <c r="A213" s="3" t="s">
        <v>13</v>
      </c>
      <c r="B213" s="3" t="s">
        <v>14</v>
      </c>
      <c r="C213" s="5">
        <v>158039</v>
      </c>
      <c r="D213" s="5">
        <v>158039</v>
      </c>
      <c r="E213" s="7">
        <v>1004722422</v>
      </c>
      <c r="F213" s="9">
        <v>45590.645844907398</v>
      </c>
      <c r="G213" s="3" t="s">
        <v>15</v>
      </c>
      <c r="H213" s="7">
        <v>17677</v>
      </c>
      <c r="I213" s="3" t="s">
        <v>16</v>
      </c>
      <c r="J213" s="3" t="s">
        <v>400</v>
      </c>
      <c r="K213" s="3" t="s">
        <v>382</v>
      </c>
      <c r="L213" s="3" t="s">
        <v>16</v>
      </c>
      <c r="M213" s="3" t="s">
        <v>31</v>
      </c>
    </row>
    <row r="214" spans="1:14" x14ac:dyDescent="0.35">
      <c r="A214" s="2" t="s">
        <v>13</v>
      </c>
      <c r="B214" s="2" t="s">
        <v>14</v>
      </c>
      <c r="C214" s="4">
        <v>819903</v>
      </c>
      <c r="D214" s="4">
        <v>819903</v>
      </c>
      <c r="E214" s="6">
        <v>1004869691</v>
      </c>
      <c r="F214" s="8">
        <v>45590.680671296301</v>
      </c>
      <c r="G214" s="2" t="s">
        <v>15</v>
      </c>
      <c r="H214" s="6">
        <v>17678</v>
      </c>
      <c r="I214" s="2" t="s">
        <v>16</v>
      </c>
      <c r="J214" s="2" t="s">
        <v>401</v>
      </c>
      <c r="K214" s="2" t="s">
        <v>402</v>
      </c>
      <c r="L214" s="2" t="s">
        <v>16</v>
      </c>
      <c r="M214" s="2" t="s">
        <v>403</v>
      </c>
    </row>
    <row r="215" spans="1:14" x14ac:dyDescent="0.35">
      <c r="A215" s="3" t="s">
        <v>13</v>
      </c>
      <c r="B215" s="3" t="s">
        <v>14</v>
      </c>
      <c r="C215" s="5">
        <v>95</v>
      </c>
      <c r="D215" s="5">
        <v>95</v>
      </c>
      <c r="E215" s="7">
        <v>1004963915</v>
      </c>
      <c r="F215" s="9">
        <v>45590.705000000002</v>
      </c>
      <c r="G215" s="3" t="s">
        <v>15</v>
      </c>
      <c r="H215" s="7">
        <v>17679</v>
      </c>
      <c r="I215" s="3" t="s">
        <v>16</v>
      </c>
      <c r="J215" s="3" t="s">
        <v>404</v>
      </c>
      <c r="K215" s="3" t="s">
        <v>405</v>
      </c>
      <c r="L215" s="3" t="s">
        <v>16</v>
      </c>
      <c r="M215" s="3" t="s">
        <v>48</v>
      </c>
    </row>
    <row r="216" spans="1:14" x14ac:dyDescent="0.35">
      <c r="A216" s="2" t="s">
        <v>13</v>
      </c>
      <c r="B216" s="2" t="s">
        <v>14</v>
      </c>
      <c r="C216" s="4">
        <v>5900</v>
      </c>
      <c r="D216" s="4">
        <v>5900</v>
      </c>
      <c r="E216" s="6">
        <v>1005001604</v>
      </c>
      <c r="F216" s="8">
        <v>45590.715196759302</v>
      </c>
      <c r="G216" s="2" t="s">
        <v>15</v>
      </c>
      <c r="H216" s="6">
        <v>17680</v>
      </c>
      <c r="I216" s="2" t="s">
        <v>16</v>
      </c>
      <c r="J216" s="2" t="s">
        <v>406</v>
      </c>
      <c r="K216" s="2" t="s">
        <v>407</v>
      </c>
      <c r="L216" s="2" t="s">
        <v>16</v>
      </c>
      <c r="M216" s="2" t="s">
        <v>110</v>
      </c>
    </row>
    <row r="217" spans="1:14" x14ac:dyDescent="0.35">
      <c r="B217" s="20" t="s">
        <v>412</v>
      </c>
      <c r="C217" s="18">
        <f>SUM(C146:C216)</f>
        <v>326574494.37</v>
      </c>
    </row>
    <row r="218" spans="1:14" x14ac:dyDescent="0.35">
      <c r="B218" s="19" t="s">
        <v>178</v>
      </c>
      <c r="C218" s="17">
        <f>+C145</f>
        <v>764017266.98000002</v>
      </c>
    </row>
    <row r="219" spans="1:14" x14ac:dyDescent="0.35">
      <c r="B219" s="20" t="s">
        <v>179</v>
      </c>
      <c r="C219">
        <v>938449359.35000002</v>
      </c>
    </row>
    <row r="220" spans="1:14" x14ac:dyDescent="0.35">
      <c r="B220" s="19" t="s">
        <v>180</v>
      </c>
      <c r="C220" s="17">
        <f>+C217+C218-C219</f>
        <v>152142401.99999988</v>
      </c>
    </row>
    <row r="221" spans="1:14" s="16" customFormat="1" x14ac:dyDescent="0.35">
      <c r="A221" s="12" t="s">
        <v>13</v>
      </c>
      <c r="B221" s="12" t="s">
        <v>14</v>
      </c>
      <c r="C221" s="13">
        <v>1632649</v>
      </c>
      <c r="D221" s="13">
        <v>1632649</v>
      </c>
      <c r="E221" s="14">
        <v>1005078658</v>
      </c>
      <c r="F221" s="15">
        <v>45590.736296296302</v>
      </c>
      <c r="G221" s="12" t="s">
        <v>15</v>
      </c>
      <c r="H221" s="14">
        <v>17681</v>
      </c>
      <c r="I221" s="12" t="s">
        <v>16</v>
      </c>
      <c r="J221" s="12" t="s">
        <v>408</v>
      </c>
      <c r="K221" s="12" t="s">
        <v>73</v>
      </c>
      <c r="L221" s="12" t="s">
        <v>16</v>
      </c>
      <c r="M221" s="25">
        <v>403</v>
      </c>
      <c r="N221" s="12" t="s">
        <v>54</v>
      </c>
    </row>
    <row r="222" spans="1:14" s="16" customFormat="1" x14ac:dyDescent="0.35">
      <c r="A222" s="12" t="s">
        <v>13</v>
      </c>
      <c r="B222" s="12" t="s">
        <v>14</v>
      </c>
      <c r="C222" s="13">
        <v>598500</v>
      </c>
      <c r="D222" s="13">
        <v>598500</v>
      </c>
      <c r="E222" s="14">
        <v>1005187394</v>
      </c>
      <c r="F222" s="15">
        <v>45590.765659722201</v>
      </c>
      <c r="G222" s="12" t="s">
        <v>15</v>
      </c>
      <c r="H222" s="14">
        <v>17682</v>
      </c>
      <c r="I222" s="12" t="s">
        <v>16</v>
      </c>
      <c r="J222" s="12" t="s">
        <v>409</v>
      </c>
      <c r="K222" s="12" t="s">
        <v>410</v>
      </c>
      <c r="L222" s="12" t="s">
        <v>16</v>
      </c>
      <c r="M222" s="25">
        <v>388</v>
      </c>
      <c r="N222" s="12" t="s">
        <v>411</v>
      </c>
    </row>
    <row r="223" spans="1:14" x14ac:dyDescent="0.35">
      <c r="A223" s="2" t="s">
        <v>13</v>
      </c>
      <c r="B223" s="2" t="s">
        <v>14</v>
      </c>
      <c r="C223" s="4">
        <v>276670</v>
      </c>
      <c r="D223" s="4">
        <v>276670</v>
      </c>
      <c r="E223" s="6">
        <v>1008489990</v>
      </c>
      <c r="F223" s="8">
        <v>45592.746527777803</v>
      </c>
      <c r="G223" s="2" t="s">
        <v>15</v>
      </c>
      <c r="H223" s="6">
        <v>17683</v>
      </c>
      <c r="I223" s="2" t="s">
        <v>16</v>
      </c>
      <c r="J223" s="2" t="s">
        <v>563</v>
      </c>
      <c r="K223" s="2" t="s">
        <v>564</v>
      </c>
      <c r="L223" s="2" t="s">
        <v>16</v>
      </c>
      <c r="M223" s="25">
        <v>285</v>
      </c>
      <c r="N223" s="2" t="s">
        <v>110</v>
      </c>
    </row>
    <row r="224" spans="1:14" x14ac:dyDescent="0.35">
      <c r="A224" s="3" t="s">
        <v>13</v>
      </c>
      <c r="B224" s="3" t="s">
        <v>14</v>
      </c>
      <c r="C224" s="5">
        <v>500000</v>
      </c>
      <c r="D224" s="5">
        <v>500000</v>
      </c>
      <c r="E224" s="7">
        <v>1008829702</v>
      </c>
      <c r="F224" s="9">
        <v>45592.929490740702</v>
      </c>
      <c r="G224" s="3" t="s">
        <v>15</v>
      </c>
      <c r="H224" s="7">
        <v>17685</v>
      </c>
      <c r="I224" s="3" t="s">
        <v>16</v>
      </c>
      <c r="J224" s="3" t="s">
        <v>565</v>
      </c>
      <c r="K224" s="3" t="s">
        <v>566</v>
      </c>
      <c r="L224" s="3" t="s">
        <v>16</v>
      </c>
      <c r="M224" s="25">
        <v>374</v>
      </c>
      <c r="N224" s="3" t="s">
        <v>93</v>
      </c>
    </row>
    <row r="225" spans="1:14" x14ac:dyDescent="0.35">
      <c r="A225" s="2" t="s">
        <v>13</v>
      </c>
      <c r="B225" s="2" t="s">
        <v>14</v>
      </c>
      <c r="C225" s="4">
        <v>4292349.3</v>
      </c>
      <c r="D225" s="4">
        <v>4292349.3</v>
      </c>
      <c r="E225" s="6">
        <v>1009131537</v>
      </c>
      <c r="F225" s="8">
        <v>45593.365844907399</v>
      </c>
      <c r="G225" s="2" t="s">
        <v>15</v>
      </c>
      <c r="H225" s="6">
        <v>17688</v>
      </c>
      <c r="I225" s="2" t="s">
        <v>16</v>
      </c>
      <c r="J225" s="2" t="s">
        <v>413</v>
      </c>
      <c r="K225" s="2" t="s">
        <v>414</v>
      </c>
      <c r="L225" s="2" t="s">
        <v>16</v>
      </c>
      <c r="M225" s="25">
        <v>403</v>
      </c>
      <c r="N225" s="2" t="s">
        <v>54</v>
      </c>
    </row>
    <row r="226" spans="1:14" x14ac:dyDescent="0.35">
      <c r="A226" s="3" t="s">
        <v>13</v>
      </c>
      <c r="B226" s="3" t="s">
        <v>14</v>
      </c>
      <c r="C226" s="5">
        <v>5900</v>
      </c>
      <c r="D226" s="5">
        <v>5900</v>
      </c>
      <c r="E226" s="7">
        <v>1009168185</v>
      </c>
      <c r="F226" s="9">
        <v>45593.377233796302</v>
      </c>
      <c r="G226" s="3" t="s">
        <v>15</v>
      </c>
      <c r="H226" s="7">
        <v>17690</v>
      </c>
      <c r="I226" s="3" t="s">
        <v>16</v>
      </c>
      <c r="J226" s="3" t="s">
        <v>230</v>
      </c>
      <c r="K226" s="3" t="s">
        <v>231</v>
      </c>
      <c r="L226" s="3" t="s">
        <v>16</v>
      </c>
      <c r="M226" s="25">
        <v>285</v>
      </c>
      <c r="N226" s="3" t="s">
        <v>110</v>
      </c>
    </row>
    <row r="227" spans="1:14" x14ac:dyDescent="0.35">
      <c r="A227" s="2" t="s">
        <v>13</v>
      </c>
      <c r="B227" s="2" t="s">
        <v>14</v>
      </c>
      <c r="C227" s="4">
        <v>12759</v>
      </c>
      <c r="D227" s="4">
        <v>12759</v>
      </c>
      <c r="E227" s="6">
        <v>1009461542</v>
      </c>
      <c r="F227" s="8">
        <v>45593.455347222203</v>
      </c>
      <c r="G227" s="2" t="s">
        <v>15</v>
      </c>
      <c r="H227" s="6">
        <v>17691</v>
      </c>
      <c r="I227" s="2" t="s">
        <v>16</v>
      </c>
      <c r="J227" s="2" t="s">
        <v>415</v>
      </c>
      <c r="K227" s="2" t="s">
        <v>265</v>
      </c>
      <c r="L227" s="2" t="s">
        <v>16</v>
      </c>
      <c r="M227" s="25">
        <v>261</v>
      </c>
      <c r="N227" s="2" t="s">
        <v>31</v>
      </c>
    </row>
    <row r="228" spans="1:14" x14ac:dyDescent="0.35">
      <c r="A228" s="3" t="s">
        <v>13</v>
      </c>
      <c r="B228" s="3" t="s">
        <v>14</v>
      </c>
      <c r="C228" s="5">
        <v>15100</v>
      </c>
      <c r="D228" s="5">
        <v>15100</v>
      </c>
      <c r="E228" s="7">
        <v>1009504973</v>
      </c>
      <c r="F228" s="9">
        <v>45593.466493055603</v>
      </c>
      <c r="G228" s="3" t="s">
        <v>15</v>
      </c>
      <c r="H228" s="7">
        <v>17692</v>
      </c>
      <c r="I228" s="3" t="s">
        <v>16</v>
      </c>
      <c r="J228" s="3" t="s">
        <v>416</v>
      </c>
      <c r="K228" s="3" t="s">
        <v>417</v>
      </c>
      <c r="L228" s="3" t="s">
        <v>16</v>
      </c>
      <c r="M228" s="25">
        <v>403</v>
      </c>
      <c r="N228" s="3" t="s">
        <v>54</v>
      </c>
    </row>
    <row r="229" spans="1:14" x14ac:dyDescent="0.35">
      <c r="A229" s="2" t="s">
        <v>13</v>
      </c>
      <c r="B229" s="2" t="s">
        <v>14</v>
      </c>
      <c r="C229" s="4">
        <v>5500</v>
      </c>
      <c r="D229" s="4">
        <v>5500</v>
      </c>
      <c r="E229" s="6">
        <v>1009528273</v>
      </c>
      <c r="F229" s="8">
        <v>45593.472291666701</v>
      </c>
      <c r="G229" s="2" t="s">
        <v>15</v>
      </c>
      <c r="H229" s="6">
        <v>17693</v>
      </c>
      <c r="I229" s="2" t="s">
        <v>16</v>
      </c>
      <c r="J229" s="2" t="s">
        <v>418</v>
      </c>
      <c r="K229" s="2" t="s">
        <v>417</v>
      </c>
      <c r="L229" s="2" t="s">
        <v>16</v>
      </c>
      <c r="M229" s="25">
        <v>403</v>
      </c>
      <c r="N229" s="2" t="s">
        <v>54</v>
      </c>
    </row>
    <row r="230" spans="1:14" x14ac:dyDescent="0.35">
      <c r="A230" s="3" t="s">
        <v>13</v>
      </c>
      <c r="B230" s="3" t="s">
        <v>14</v>
      </c>
      <c r="C230" s="5">
        <v>624698</v>
      </c>
      <c r="D230" s="5">
        <v>624698</v>
      </c>
      <c r="E230" s="7">
        <v>1009575146</v>
      </c>
      <c r="F230" s="9">
        <v>45593.484004629601</v>
      </c>
      <c r="G230" s="3" t="s">
        <v>15</v>
      </c>
      <c r="H230" s="7">
        <v>17694</v>
      </c>
      <c r="I230" s="3" t="s">
        <v>16</v>
      </c>
      <c r="J230" s="3" t="s">
        <v>419</v>
      </c>
      <c r="K230" s="3" t="s">
        <v>169</v>
      </c>
      <c r="L230" s="3" t="s">
        <v>16</v>
      </c>
      <c r="M230" s="25">
        <v>261</v>
      </c>
      <c r="N230" s="3" t="s">
        <v>31</v>
      </c>
    </row>
    <row r="231" spans="1:14" x14ac:dyDescent="0.35">
      <c r="A231" s="2" t="s">
        <v>13</v>
      </c>
      <c r="B231" s="2" t="s">
        <v>14</v>
      </c>
      <c r="C231" s="4">
        <v>378806</v>
      </c>
      <c r="D231" s="4">
        <v>378806</v>
      </c>
      <c r="E231" s="6">
        <v>1009581022</v>
      </c>
      <c r="F231" s="8">
        <v>45593.4854976852</v>
      </c>
      <c r="G231" s="2" t="s">
        <v>15</v>
      </c>
      <c r="H231" s="6">
        <v>17695</v>
      </c>
      <c r="I231" s="2" t="s">
        <v>16</v>
      </c>
      <c r="J231" s="2" t="s">
        <v>420</v>
      </c>
      <c r="K231" s="2" t="s">
        <v>421</v>
      </c>
      <c r="L231" s="2" t="s">
        <v>16</v>
      </c>
      <c r="M231" s="25">
        <v>474</v>
      </c>
      <c r="N231" s="2" t="s">
        <v>51</v>
      </c>
    </row>
    <row r="232" spans="1:14" x14ac:dyDescent="0.35">
      <c r="A232" s="3" t="s">
        <v>13</v>
      </c>
      <c r="B232" s="3" t="s">
        <v>14</v>
      </c>
      <c r="C232" s="5">
        <v>624698</v>
      </c>
      <c r="D232" s="5">
        <v>624698</v>
      </c>
      <c r="E232" s="7">
        <v>1009597694</v>
      </c>
      <c r="F232" s="9">
        <v>45593.489618055602</v>
      </c>
      <c r="G232" s="3" t="s">
        <v>15</v>
      </c>
      <c r="H232" s="7">
        <v>17696</v>
      </c>
      <c r="I232" s="3" t="s">
        <v>16</v>
      </c>
      <c r="J232" s="3" t="s">
        <v>422</v>
      </c>
      <c r="K232" s="3" t="s">
        <v>169</v>
      </c>
      <c r="L232" s="3" t="s">
        <v>16</v>
      </c>
      <c r="M232" s="25">
        <v>261</v>
      </c>
      <c r="N232" s="3" t="s">
        <v>31</v>
      </c>
    </row>
    <row r="233" spans="1:14" x14ac:dyDescent="0.35">
      <c r="A233" s="2" t="s">
        <v>13</v>
      </c>
      <c r="B233" s="2" t="s">
        <v>14</v>
      </c>
      <c r="C233" s="4">
        <v>1249396</v>
      </c>
      <c r="D233" s="4">
        <v>1249396</v>
      </c>
      <c r="E233" s="6">
        <v>1009612097</v>
      </c>
      <c r="F233" s="8">
        <v>45593.493217592601</v>
      </c>
      <c r="G233" s="2" t="s">
        <v>15</v>
      </c>
      <c r="H233" s="6">
        <v>17697</v>
      </c>
      <c r="I233" s="2" t="s">
        <v>16</v>
      </c>
      <c r="J233" s="2" t="s">
        <v>423</v>
      </c>
      <c r="K233" s="2" t="s">
        <v>169</v>
      </c>
      <c r="L233" s="2" t="s">
        <v>16</v>
      </c>
      <c r="M233" s="25">
        <v>261</v>
      </c>
      <c r="N233" s="2" t="s">
        <v>31</v>
      </c>
    </row>
    <row r="234" spans="1:14" x14ac:dyDescent="0.35">
      <c r="A234" s="3" t="s">
        <v>13</v>
      </c>
      <c r="B234" s="3" t="s">
        <v>14</v>
      </c>
      <c r="C234" s="5">
        <v>1365340</v>
      </c>
      <c r="D234" s="5">
        <v>1365340</v>
      </c>
      <c r="E234" s="7">
        <v>1009628643</v>
      </c>
      <c r="F234" s="9">
        <v>45593.497465277796</v>
      </c>
      <c r="G234" s="3" t="s">
        <v>15</v>
      </c>
      <c r="H234" s="7">
        <v>17698</v>
      </c>
      <c r="I234" s="3" t="s">
        <v>16</v>
      </c>
      <c r="J234" s="3" t="s">
        <v>424</v>
      </c>
      <c r="K234" s="3" t="s">
        <v>169</v>
      </c>
      <c r="L234" s="3" t="s">
        <v>16</v>
      </c>
      <c r="M234" s="25">
        <v>175</v>
      </c>
      <c r="N234" s="3" t="s">
        <v>425</v>
      </c>
    </row>
    <row r="235" spans="1:14" x14ac:dyDescent="0.35">
      <c r="A235" s="2" t="s">
        <v>13</v>
      </c>
      <c r="B235" s="2" t="s">
        <v>14</v>
      </c>
      <c r="C235" s="4">
        <v>1973401</v>
      </c>
      <c r="D235" s="4">
        <v>1973401</v>
      </c>
      <c r="E235" s="6">
        <v>1009930017</v>
      </c>
      <c r="F235" s="8">
        <v>45593.584305555603</v>
      </c>
      <c r="G235" s="2" t="s">
        <v>15</v>
      </c>
      <c r="H235" s="6">
        <v>17699</v>
      </c>
      <c r="I235" s="2" t="s">
        <v>16</v>
      </c>
      <c r="J235" s="2" t="s">
        <v>426</v>
      </c>
      <c r="K235" s="2" t="s">
        <v>427</v>
      </c>
      <c r="L235" s="2" t="s">
        <v>16</v>
      </c>
      <c r="M235" s="2" t="s">
        <v>51</v>
      </c>
      <c r="N235" s="2" t="s">
        <v>51</v>
      </c>
    </row>
    <row r="236" spans="1:14" x14ac:dyDescent="0.35">
      <c r="A236" s="3" t="s">
        <v>13</v>
      </c>
      <c r="B236" s="3" t="s">
        <v>14</v>
      </c>
      <c r="C236" s="5">
        <v>418071</v>
      </c>
      <c r="D236" s="5">
        <v>418071</v>
      </c>
      <c r="E236" s="7">
        <v>1009941169</v>
      </c>
      <c r="F236" s="9">
        <v>45593.587453703702</v>
      </c>
      <c r="G236" s="3" t="s">
        <v>15</v>
      </c>
      <c r="H236" s="7">
        <v>17700</v>
      </c>
      <c r="I236" s="3" t="s">
        <v>16</v>
      </c>
      <c r="J236" s="3" t="s">
        <v>426</v>
      </c>
      <c r="K236" s="3" t="s">
        <v>427</v>
      </c>
      <c r="L236" s="3" t="s">
        <v>16</v>
      </c>
      <c r="M236" s="3" t="s">
        <v>31</v>
      </c>
      <c r="N236" s="3" t="s">
        <v>31</v>
      </c>
    </row>
    <row r="237" spans="1:14" x14ac:dyDescent="0.35">
      <c r="A237" s="2" t="s">
        <v>13</v>
      </c>
      <c r="B237" s="2" t="s">
        <v>14</v>
      </c>
      <c r="C237" s="4">
        <v>1221751</v>
      </c>
      <c r="D237" s="4">
        <v>1221751</v>
      </c>
      <c r="E237" s="6">
        <v>1009950989</v>
      </c>
      <c r="F237" s="8">
        <v>45593.590231481503</v>
      </c>
      <c r="G237" s="2" t="s">
        <v>15</v>
      </c>
      <c r="H237" s="6">
        <v>17701</v>
      </c>
      <c r="I237" s="2" t="s">
        <v>16</v>
      </c>
      <c r="J237" s="2" t="s">
        <v>426</v>
      </c>
      <c r="K237" s="2" t="s">
        <v>427</v>
      </c>
      <c r="L237" s="2" t="s">
        <v>16</v>
      </c>
      <c r="M237" s="12">
        <v>403</v>
      </c>
      <c r="N237" s="2" t="s">
        <v>54</v>
      </c>
    </row>
    <row r="238" spans="1:14" x14ac:dyDescent="0.35">
      <c r="A238" s="3" t="s">
        <v>13</v>
      </c>
      <c r="B238" s="3" t="s">
        <v>14</v>
      </c>
      <c r="C238" s="5">
        <v>188189</v>
      </c>
      <c r="D238" s="5">
        <v>188189</v>
      </c>
      <c r="E238" s="7">
        <v>1009971278</v>
      </c>
      <c r="F238" s="9">
        <v>45593.595798611103</v>
      </c>
      <c r="G238" s="3" t="s">
        <v>15</v>
      </c>
      <c r="H238" s="7">
        <v>17702</v>
      </c>
      <c r="I238" s="3" t="s">
        <v>16</v>
      </c>
      <c r="J238" s="3" t="s">
        <v>426</v>
      </c>
      <c r="K238" s="3" t="s">
        <v>427</v>
      </c>
      <c r="L238" s="3" t="s">
        <v>16</v>
      </c>
      <c r="M238" s="3">
        <v>374</v>
      </c>
      <c r="N238" s="3" t="s">
        <v>93</v>
      </c>
    </row>
    <row r="239" spans="1:14" x14ac:dyDescent="0.35">
      <c r="A239" s="2" t="s">
        <v>13</v>
      </c>
      <c r="B239" s="2" t="s">
        <v>14</v>
      </c>
      <c r="C239" s="4">
        <v>5000</v>
      </c>
      <c r="D239" s="4">
        <v>5000</v>
      </c>
      <c r="E239" s="6">
        <v>1010201714</v>
      </c>
      <c r="F239" s="8">
        <v>45593.656493055598</v>
      </c>
      <c r="G239" s="2" t="s">
        <v>15</v>
      </c>
      <c r="H239" s="6">
        <v>17703</v>
      </c>
      <c r="I239" s="2" t="s">
        <v>16</v>
      </c>
      <c r="J239" s="2" t="s">
        <v>428</v>
      </c>
      <c r="K239" s="2" t="s">
        <v>429</v>
      </c>
      <c r="L239" s="2" t="s">
        <v>16</v>
      </c>
      <c r="M239" s="2" t="s">
        <v>48</v>
      </c>
      <c r="N239" s="2" t="s">
        <v>48</v>
      </c>
    </row>
    <row r="240" spans="1:14" x14ac:dyDescent="0.35">
      <c r="A240" s="3" t="s">
        <v>13</v>
      </c>
      <c r="B240" s="3" t="s">
        <v>14</v>
      </c>
      <c r="C240" s="5">
        <v>259815</v>
      </c>
      <c r="D240" s="5">
        <v>259815</v>
      </c>
      <c r="E240" s="7">
        <v>1010206815</v>
      </c>
      <c r="F240" s="9">
        <v>45593.657835648097</v>
      </c>
      <c r="G240" s="3" t="s">
        <v>15</v>
      </c>
      <c r="H240" s="7">
        <v>17704</v>
      </c>
      <c r="I240" s="3" t="s">
        <v>16</v>
      </c>
      <c r="J240" s="3" t="s">
        <v>430</v>
      </c>
      <c r="K240" s="3" t="s">
        <v>431</v>
      </c>
      <c r="L240" s="3" t="s">
        <v>16</v>
      </c>
      <c r="M240" s="2">
        <v>261</v>
      </c>
      <c r="N240" s="3" t="s">
        <v>31</v>
      </c>
    </row>
    <row r="241" spans="1:14" x14ac:dyDescent="0.35">
      <c r="A241" s="2" t="s">
        <v>13</v>
      </c>
      <c r="B241" s="2" t="s">
        <v>14</v>
      </c>
      <c r="C241" s="4">
        <v>256864</v>
      </c>
      <c r="D241" s="4">
        <v>256864</v>
      </c>
      <c r="E241" s="6">
        <v>1010222037</v>
      </c>
      <c r="F241" s="8">
        <v>45593.661886574097</v>
      </c>
      <c r="G241" s="2" t="s">
        <v>15</v>
      </c>
      <c r="H241" s="6">
        <v>17705</v>
      </c>
      <c r="I241" s="2" t="s">
        <v>16</v>
      </c>
      <c r="J241" s="2" t="s">
        <v>432</v>
      </c>
      <c r="K241" s="2" t="s">
        <v>431</v>
      </c>
      <c r="L241" s="2" t="s">
        <v>16</v>
      </c>
      <c r="M241" s="2" t="s">
        <v>51</v>
      </c>
      <c r="N241" s="2" t="s">
        <v>51</v>
      </c>
    </row>
    <row r="242" spans="1:14" x14ac:dyDescent="0.35">
      <c r="A242" s="3" t="s">
        <v>13</v>
      </c>
      <c r="B242" s="3" t="s">
        <v>14</v>
      </c>
      <c r="C242" s="5">
        <v>922078.14</v>
      </c>
      <c r="D242" s="5">
        <v>922078.14</v>
      </c>
      <c r="E242" s="7">
        <v>1010231894</v>
      </c>
      <c r="F242" s="9">
        <v>45593.6644675926</v>
      </c>
      <c r="G242" s="3" t="s">
        <v>15</v>
      </c>
      <c r="H242" s="7">
        <v>17706</v>
      </c>
      <c r="I242" s="3" t="s">
        <v>16</v>
      </c>
      <c r="J242" s="3" t="s">
        <v>433</v>
      </c>
      <c r="K242" s="3" t="s">
        <v>431</v>
      </c>
      <c r="L242" s="3" t="s">
        <v>16</v>
      </c>
      <c r="M242" s="12">
        <v>403</v>
      </c>
      <c r="N242" s="3" t="s">
        <v>54</v>
      </c>
    </row>
    <row r="243" spans="1:14" x14ac:dyDescent="0.35">
      <c r="A243" s="2" t="s">
        <v>13</v>
      </c>
      <c r="B243" s="2" t="s">
        <v>14</v>
      </c>
      <c r="C243" s="4">
        <v>921718.98</v>
      </c>
      <c r="D243" s="4">
        <v>921718.98</v>
      </c>
      <c r="E243" s="6">
        <v>1010243041</v>
      </c>
      <c r="F243" s="8">
        <v>45593.667488425897</v>
      </c>
      <c r="G243" s="2" t="s">
        <v>15</v>
      </c>
      <c r="H243" s="6">
        <v>17707</v>
      </c>
      <c r="I243" s="2" t="s">
        <v>16</v>
      </c>
      <c r="J243" s="2" t="s">
        <v>434</v>
      </c>
      <c r="K243" s="2" t="s">
        <v>431</v>
      </c>
      <c r="L243" s="2" t="s">
        <v>16</v>
      </c>
      <c r="M243" s="12">
        <v>403</v>
      </c>
      <c r="N243" s="2" t="s">
        <v>54</v>
      </c>
    </row>
    <row r="244" spans="1:14" x14ac:dyDescent="0.35">
      <c r="A244" s="3" t="s">
        <v>13</v>
      </c>
      <c r="B244" s="3" t="s">
        <v>14</v>
      </c>
      <c r="C244" s="5">
        <v>51708</v>
      </c>
      <c r="D244" s="5">
        <v>51708</v>
      </c>
      <c r="E244" s="7">
        <v>1010306731</v>
      </c>
      <c r="F244" s="9">
        <v>45593.684976851902</v>
      </c>
      <c r="G244" s="3" t="s">
        <v>15</v>
      </c>
      <c r="H244" s="7">
        <v>17708</v>
      </c>
      <c r="I244" s="3" t="s">
        <v>16</v>
      </c>
      <c r="J244" s="3" t="s">
        <v>214</v>
      </c>
      <c r="K244" s="3" t="s">
        <v>435</v>
      </c>
      <c r="L244" s="3" t="s">
        <v>16</v>
      </c>
      <c r="M244" s="3" t="s">
        <v>19</v>
      </c>
      <c r="N244" s="3" t="s">
        <v>19</v>
      </c>
    </row>
    <row r="245" spans="1:14" x14ac:dyDescent="0.35">
      <c r="A245" s="2" t="s">
        <v>13</v>
      </c>
      <c r="B245" s="2" t="s">
        <v>14</v>
      </c>
      <c r="C245" s="4">
        <v>647140</v>
      </c>
      <c r="D245" s="4">
        <v>647140</v>
      </c>
      <c r="E245" s="6">
        <v>1010385146</v>
      </c>
      <c r="F245" s="8">
        <v>45593.708402777796</v>
      </c>
      <c r="G245" s="2" t="s">
        <v>15</v>
      </c>
      <c r="H245" s="6">
        <v>17709</v>
      </c>
      <c r="I245" s="2" t="s">
        <v>16</v>
      </c>
      <c r="J245" s="2" t="s">
        <v>436</v>
      </c>
      <c r="K245" s="2" t="s">
        <v>437</v>
      </c>
      <c r="L245" s="2" t="s">
        <v>16</v>
      </c>
      <c r="M245" s="3">
        <v>374</v>
      </c>
      <c r="N245" s="2" t="s">
        <v>93</v>
      </c>
    </row>
    <row r="246" spans="1:14" x14ac:dyDescent="0.35">
      <c r="A246" s="3" t="s">
        <v>13</v>
      </c>
      <c r="B246" s="3" t="s">
        <v>14</v>
      </c>
      <c r="C246" s="5">
        <v>13042847</v>
      </c>
      <c r="D246" s="5">
        <v>13042847</v>
      </c>
      <c r="E246" s="7">
        <v>1010389544</v>
      </c>
      <c r="F246" s="9">
        <v>45593.709756944401</v>
      </c>
      <c r="G246" s="3" t="s">
        <v>15</v>
      </c>
      <c r="H246" s="7">
        <v>17710</v>
      </c>
      <c r="I246" s="3" t="s">
        <v>16</v>
      </c>
      <c r="J246" s="3" t="s">
        <v>438</v>
      </c>
      <c r="K246" s="3" t="s">
        <v>145</v>
      </c>
      <c r="L246" s="3" t="s">
        <v>16</v>
      </c>
      <c r="M246" s="3" t="s">
        <v>51</v>
      </c>
      <c r="N246" s="3" t="s">
        <v>51</v>
      </c>
    </row>
    <row r="247" spans="1:14" x14ac:dyDescent="0.35">
      <c r="A247" s="2" t="s">
        <v>13</v>
      </c>
      <c r="B247" s="2" t="s">
        <v>14</v>
      </c>
      <c r="C247" s="4">
        <v>464481</v>
      </c>
      <c r="D247" s="4">
        <v>464481</v>
      </c>
      <c r="E247" s="6">
        <v>1010441505</v>
      </c>
      <c r="F247" s="8">
        <v>45593.725717592599</v>
      </c>
      <c r="G247" s="2" t="s">
        <v>15</v>
      </c>
      <c r="H247" s="6">
        <v>17711</v>
      </c>
      <c r="I247" s="2" t="s">
        <v>16</v>
      </c>
      <c r="J247" s="2" t="s">
        <v>439</v>
      </c>
      <c r="K247" s="2" t="s">
        <v>440</v>
      </c>
      <c r="L247" s="2" t="s">
        <v>16</v>
      </c>
      <c r="M247" s="2" t="s">
        <v>93</v>
      </c>
      <c r="N247" s="2" t="s">
        <v>93</v>
      </c>
    </row>
    <row r="248" spans="1:14" x14ac:dyDescent="0.35">
      <c r="A248" s="3" t="s">
        <v>13</v>
      </c>
      <c r="B248" s="3" t="s">
        <v>14</v>
      </c>
      <c r="C248" s="5">
        <v>500000</v>
      </c>
      <c r="D248" s="5">
        <v>500000</v>
      </c>
      <c r="E248" s="7">
        <v>1010913433</v>
      </c>
      <c r="F248" s="9">
        <v>45593.881134259304</v>
      </c>
      <c r="G248" s="3" t="s">
        <v>15</v>
      </c>
      <c r="H248" s="7">
        <v>17712</v>
      </c>
      <c r="I248" s="3" t="s">
        <v>16</v>
      </c>
      <c r="J248" s="3" t="s">
        <v>441</v>
      </c>
      <c r="K248" s="3" t="s">
        <v>139</v>
      </c>
      <c r="L248" s="3" t="s">
        <v>16</v>
      </c>
      <c r="M248" s="2">
        <v>285</v>
      </c>
      <c r="N248" s="3" t="s">
        <v>110</v>
      </c>
    </row>
    <row r="249" spans="1:14" x14ac:dyDescent="0.35">
      <c r="A249" s="2" t="s">
        <v>13</v>
      </c>
      <c r="B249" s="2" t="s">
        <v>14</v>
      </c>
      <c r="C249" s="4">
        <v>51708</v>
      </c>
      <c r="D249" s="4">
        <v>51708</v>
      </c>
      <c r="E249" s="6">
        <v>1011476904</v>
      </c>
      <c r="F249" s="8">
        <v>45594.396701388898</v>
      </c>
      <c r="G249" s="2" t="s">
        <v>15</v>
      </c>
      <c r="H249" s="6">
        <v>17713</v>
      </c>
      <c r="I249" s="2" t="s">
        <v>16</v>
      </c>
      <c r="J249" s="2" t="s">
        <v>32</v>
      </c>
      <c r="K249" s="2" t="s">
        <v>442</v>
      </c>
      <c r="L249" s="2" t="s">
        <v>16</v>
      </c>
      <c r="M249" s="2" t="s">
        <v>19</v>
      </c>
      <c r="N249" s="2" t="s">
        <v>19</v>
      </c>
    </row>
    <row r="250" spans="1:14" x14ac:dyDescent="0.35">
      <c r="A250" s="3" t="s">
        <v>13</v>
      </c>
      <c r="B250" s="3" t="s">
        <v>14</v>
      </c>
      <c r="C250" s="5">
        <v>1287364</v>
      </c>
      <c r="D250" s="5">
        <v>1287364</v>
      </c>
      <c r="E250" s="7">
        <v>1011486390</v>
      </c>
      <c r="F250" s="9">
        <v>45594.399479166699</v>
      </c>
      <c r="G250" s="3" t="s">
        <v>15</v>
      </c>
      <c r="H250" s="7">
        <v>17714</v>
      </c>
      <c r="I250" s="3" t="s">
        <v>16</v>
      </c>
      <c r="J250" s="3" t="s">
        <v>322</v>
      </c>
      <c r="K250" s="3" t="s">
        <v>30</v>
      </c>
      <c r="L250" s="3" t="s">
        <v>16</v>
      </c>
      <c r="M250" s="2">
        <v>261</v>
      </c>
      <c r="N250" s="3" t="s">
        <v>31</v>
      </c>
    </row>
    <row r="251" spans="1:14" x14ac:dyDescent="0.35">
      <c r="A251" s="2" t="s">
        <v>13</v>
      </c>
      <c r="B251" s="2" t="s">
        <v>14</v>
      </c>
      <c r="C251" s="4">
        <v>9724182</v>
      </c>
      <c r="D251" s="4">
        <v>9724182</v>
      </c>
      <c r="E251" s="6">
        <v>1011495974</v>
      </c>
      <c r="F251" s="8">
        <v>45594.402303240699</v>
      </c>
      <c r="G251" s="2" t="s">
        <v>15</v>
      </c>
      <c r="H251" s="6">
        <v>17715</v>
      </c>
      <c r="I251" s="2" t="s">
        <v>16</v>
      </c>
      <c r="J251" s="2" t="s">
        <v>322</v>
      </c>
      <c r="K251" s="2" t="s">
        <v>30</v>
      </c>
      <c r="L251" s="2" t="s">
        <v>16</v>
      </c>
      <c r="M251" s="2">
        <v>261</v>
      </c>
      <c r="N251" s="2" t="s">
        <v>31</v>
      </c>
    </row>
    <row r="252" spans="1:14" x14ac:dyDescent="0.35">
      <c r="A252" s="3" t="s">
        <v>13</v>
      </c>
      <c r="B252" s="3" t="s">
        <v>14</v>
      </c>
      <c r="C252" s="5">
        <v>9145642</v>
      </c>
      <c r="D252" s="5">
        <v>9145642</v>
      </c>
      <c r="E252" s="7">
        <v>1011535206</v>
      </c>
      <c r="F252" s="9">
        <v>45594.413738425901</v>
      </c>
      <c r="G252" s="3" t="s">
        <v>15</v>
      </c>
      <c r="H252" s="7">
        <v>17716</v>
      </c>
      <c r="I252" s="3" t="s">
        <v>16</v>
      </c>
      <c r="J252" s="3" t="s">
        <v>443</v>
      </c>
      <c r="K252" s="3" t="s">
        <v>444</v>
      </c>
      <c r="L252" s="3" t="s">
        <v>16</v>
      </c>
      <c r="M252" s="2">
        <v>261</v>
      </c>
      <c r="N252" s="3" t="s">
        <v>31</v>
      </c>
    </row>
    <row r="253" spans="1:14" x14ac:dyDescent="0.35">
      <c r="A253" s="2" t="s">
        <v>13</v>
      </c>
      <c r="B253" s="2" t="s">
        <v>14</v>
      </c>
      <c r="C253" s="4">
        <v>51708</v>
      </c>
      <c r="D253" s="4">
        <v>51708</v>
      </c>
      <c r="E253" s="6">
        <v>1011563501</v>
      </c>
      <c r="F253" s="8">
        <v>45594.421875</v>
      </c>
      <c r="G253" s="2" t="s">
        <v>15</v>
      </c>
      <c r="H253" s="6">
        <v>17717</v>
      </c>
      <c r="I253" s="2" t="s">
        <v>16</v>
      </c>
      <c r="J253" s="2" t="s">
        <v>32</v>
      </c>
      <c r="K253" s="2" t="s">
        <v>445</v>
      </c>
      <c r="L253" s="2" t="s">
        <v>16</v>
      </c>
      <c r="M253" s="2" t="s">
        <v>19</v>
      </c>
      <c r="N253" s="2" t="s">
        <v>19</v>
      </c>
    </row>
    <row r="254" spans="1:14" x14ac:dyDescent="0.35">
      <c r="A254" s="3" t="s">
        <v>13</v>
      </c>
      <c r="B254" s="3" t="s">
        <v>14</v>
      </c>
      <c r="C254" s="5">
        <v>581623</v>
      </c>
      <c r="D254" s="5">
        <v>581623</v>
      </c>
      <c r="E254" s="7">
        <v>1011661508</v>
      </c>
      <c r="F254" s="9">
        <v>45594.448043981502</v>
      </c>
      <c r="G254" s="3" t="s">
        <v>15</v>
      </c>
      <c r="H254" s="7">
        <v>17718</v>
      </c>
      <c r="I254" s="3" t="s">
        <v>16</v>
      </c>
      <c r="J254" s="3" t="s">
        <v>446</v>
      </c>
      <c r="K254" s="3" t="s">
        <v>447</v>
      </c>
      <c r="L254" s="3" t="s">
        <v>16</v>
      </c>
      <c r="M254" s="3" t="s">
        <v>51</v>
      </c>
      <c r="N254" s="3" t="s">
        <v>51</v>
      </c>
    </row>
    <row r="255" spans="1:14" x14ac:dyDescent="0.35">
      <c r="A255" s="2" t="s">
        <v>13</v>
      </c>
      <c r="B255" s="2" t="s">
        <v>14</v>
      </c>
      <c r="C255" s="4">
        <v>164840</v>
      </c>
      <c r="D255" s="4">
        <v>164840</v>
      </c>
      <c r="E255" s="6">
        <v>1011673797</v>
      </c>
      <c r="F255" s="8">
        <v>45594.451249999998</v>
      </c>
      <c r="G255" s="2" t="s">
        <v>15</v>
      </c>
      <c r="H255" s="6">
        <v>17720</v>
      </c>
      <c r="I255" s="2" t="s">
        <v>16</v>
      </c>
      <c r="J255" s="2" t="s">
        <v>448</v>
      </c>
      <c r="K255" s="2" t="s">
        <v>63</v>
      </c>
      <c r="L255" s="2" t="s">
        <v>16</v>
      </c>
      <c r="M255" s="3">
        <v>374</v>
      </c>
      <c r="N255" s="2" t="s">
        <v>93</v>
      </c>
    </row>
    <row r="256" spans="1:14" x14ac:dyDescent="0.35">
      <c r="A256" s="3" t="s">
        <v>13</v>
      </c>
      <c r="B256" s="3" t="s">
        <v>14</v>
      </c>
      <c r="C256" s="5">
        <v>581535</v>
      </c>
      <c r="D256" s="5">
        <v>581535</v>
      </c>
      <c r="E256" s="7">
        <v>1011683701</v>
      </c>
      <c r="F256" s="9">
        <v>45594.453854166699</v>
      </c>
      <c r="G256" s="3" t="s">
        <v>15</v>
      </c>
      <c r="H256" s="7">
        <v>17721</v>
      </c>
      <c r="I256" s="3" t="s">
        <v>16</v>
      </c>
      <c r="J256" s="3" t="s">
        <v>449</v>
      </c>
      <c r="K256" s="3" t="s">
        <v>447</v>
      </c>
      <c r="L256" s="3" t="s">
        <v>16</v>
      </c>
      <c r="M256" s="3" t="s">
        <v>51</v>
      </c>
      <c r="N256" s="3" t="s">
        <v>51</v>
      </c>
    </row>
    <row r="257" spans="1:14" x14ac:dyDescent="0.35">
      <c r="A257" s="2" t="s">
        <v>13</v>
      </c>
      <c r="B257" s="2" t="s">
        <v>14</v>
      </c>
      <c r="C257" s="4">
        <v>4591242</v>
      </c>
      <c r="D257" s="4">
        <v>4591242</v>
      </c>
      <c r="E257" s="6">
        <v>1011688082</v>
      </c>
      <c r="F257" s="8">
        <v>45594.455023148097</v>
      </c>
      <c r="G257" s="2" t="s">
        <v>15</v>
      </c>
      <c r="H257" s="6">
        <v>17722</v>
      </c>
      <c r="I257" s="2" t="s">
        <v>16</v>
      </c>
      <c r="J257" s="2" t="s">
        <v>450</v>
      </c>
      <c r="K257" s="2" t="s">
        <v>63</v>
      </c>
      <c r="L257" s="2" t="s">
        <v>16</v>
      </c>
      <c r="M257" s="12">
        <v>403</v>
      </c>
      <c r="N257" s="2" t="s">
        <v>54</v>
      </c>
    </row>
    <row r="258" spans="1:14" x14ac:dyDescent="0.35">
      <c r="A258" s="3" t="s">
        <v>13</v>
      </c>
      <c r="B258" s="3" t="s">
        <v>14</v>
      </c>
      <c r="C258" s="5">
        <v>51708</v>
      </c>
      <c r="D258" s="5">
        <v>51708</v>
      </c>
      <c r="E258" s="7">
        <v>1011698452</v>
      </c>
      <c r="F258" s="9">
        <v>45594.457789351902</v>
      </c>
      <c r="G258" s="3" t="s">
        <v>15</v>
      </c>
      <c r="H258" s="7">
        <v>17723</v>
      </c>
      <c r="I258" s="3" t="s">
        <v>16</v>
      </c>
      <c r="J258" s="3" t="s">
        <v>451</v>
      </c>
      <c r="K258" s="3" t="s">
        <v>452</v>
      </c>
      <c r="L258" s="3" t="s">
        <v>16</v>
      </c>
      <c r="M258" s="3" t="s">
        <v>19</v>
      </c>
      <c r="N258" s="3" t="s">
        <v>19</v>
      </c>
    </row>
    <row r="259" spans="1:14" x14ac:dyDescent="0.35">
      <c r="A259" s="2" t="s">
        <v>13</v>
      </c>
      <c r="B259" s="2" t="s">
        <v>14</v>
      </c>
      <c r="C259" s="4">
        <v>342341</v>
      </c>
      <c r="D259" s="4">
        <v>342341</v>
      </c>
      <c r="E259" s="6">
        <v>1011820302</v>
      </c>
      <c r="F259" s="8">
        <v>45594.490196759303</v>
      </c>
      <c r="G259" s="2" t="s">
        <v>15</v>
      </c>
      <c r="H259" s="6">
        <v>17724</v>
      </c>
      <c r="I259" s="2" t="s">
        <v>16</v>
      </c>
      <c r="J259" s="2" t="s">
        <v>453</v>
      </c>
      <c r="K259" s="2" t="s">
        <v>454</v>
      </c>
      <c r="L259" s="2" t="s">
        <v>16</v>
      </c>
      <c r="M259" s="2">
        <v>261</v>
      </c>
      <c r="N259" s="2" t="s">
        <v>31</v>
      </c>
    </row>
    <row r="260" spans="1:14" x14ac:dyDescent="0.35">
      <c r="A260" s="3" t="s">
        <v>13</v>
      </c>
      <c r="B260" s="3" t="s">
        <v>14</v>
      </c>
      <c r="C260" s="5">
        <v>174000000</v>
      </c>
      <c r="D260" s="5">
        <v>174000000</v>
      </c>
      <c r="E260" s="7">
        <v>1011939560</v>
      </c>
      <c r="F260" s="9">
        <v>45594.523159722201</v>
      </c>
      <c r="G260" s="3" t="s">
        <v>15</v>
      </c>
      <c r="H260" s="7">
        <v>17725</v>
      </c>
      <c r="I260" s="3" t="s">
        <v>16</v>
      </c>
      <c r="J260" s="3" t="s">
        <v>455</v>
      </c>
      <c r="K260" s="3" t="s">
        <v>456</v>
      </c>
      <c r="L260" s="3" t="s">
        <v>16</v>
      </c>
      <c r="M260" s="2">
        <v>285</v>
      </c>
      <c r="N260" s="3" t="s">
        <v>110</v>
      </c>
    </row>
    <row r="261" spans="1:14" x14ac:dyDescent="0.35">
      <c r="A261" s="2" t="s">
        <v>13</v>
      </c>
      <c r="B261" s="2" t="s">
        <v>14</v>
      </c>
      <c r="C261" s="4">
        <v>51708</v>
      </c>
      <c r="D261" s="4">
        <v>51708</v>
      </c>
      <c r="E261" s="6">
        <v>1012148888</v>
      </c>
      <c r="F261" s="8">
        <v>45594.586018518501</v>
      </c>
      <c r="G261" s="2" t="s">
        <v>15</v>
      </c>
      <c r="H261" s="6">
        <v>17726</v>
      </c>
      <c r="I261" s="2" t="s">
        <v>16</v>
      </c>
      <c r="J261" s="2" t="s">
        <v>32</v>
      </c>
      <c r="K261" s="2" t="s">
        <v>457</v>
      </c>
      <c r="L261" s="2" t="s">
        <v>16</v>
      </c>
      <c r="M261" s="2" t="s">
        <v>19</v>
      </c>
      <c r="N261" s="2" t="s">
        <v>19</v>
      </c>
    </row>
    <row r="262" spans="1:14" x14ac:dyDescent="0.35">
      <c r="A262" s="3" t="s">
        <v>13</v>
      </c>
      <c r="B262" s="3" t="s">
        <v>14</v>
      </c>
      <c r="C262" s="5">
        <v>1958369.04</v>
      </c>
      <c r="D262" s="5">
        <v>1958369.04</v>
      </c>
      <c r="E262" s="7">
        <v>1012463628</v>
      </c>
      <c r="F262" s="9">
        <v>45594.667418981502</v>
      </c>
      <c r="G262" s="3" t="s">
        <v>15</v>
      </c>
      <c r="H262" s="7">
        <v>17727</v>
      </c>
      <c r="I262" s="3" t="s">
        <v>16</v>
      </c>
      <c r="J262" s="3" t="s">
        <v>458</v>
      </c>
      <c r="K262" s="3" t="s">
        <v>459</v>
      </c>
      <c r="L262" s="3" t="s">
        <v>16</v>
      </c>
      <c r="M262" s="3" t="s">
        <v>137</v>
      </c>
      <c r="N262" s="3" t="s">
        <v>137</v>
      </c>
    </row>
    <row r="263" spans="1:14" x14ac:dyDescent="0.35">
      <c r="A263" s="2" t="s">
        <v>13</v>
      </c>
      <c r="B263" s="2" t="s">
        <v>14</v>
      </c>
      <c r="C263" s="4">
        <v>51708</v>
      </c>
      <c r="D263" s="4">
        <v>51708</v>
      </c>
      <c r="E263" s="6">
        <v>1012498814</v>
      </c>
      <c r="F263" s="8">
        <v>45594.676504629599</v>
      </c>
      <c r="G263" s="2" t="s">
        <v>15</v>
      </c>
      <c r="H263" s="6">
        <v>17728</v>
      </c>
      <c r="I263" s="2" t="s">
        <v>16</v>
      </c>
      <c r="J263" s="2" t="s">
        <v>460</v>
      </c>
      <c r="K263" s="2" t="s">
        <v>461</v>
      </c>
      <c r="L263" s="2" t="s">
        <v>16</v>
      </c>
      <c r="M263" s="2" t="s">
        <v>19</v>
      </c>
      <c r="N263" s="2" t="s">
        <v>19</v>
      </c>
    </row>
    <row r="264" spans="1:14" x14ac:dyDescent="0.35">
      <c r="A264" s="3" t="s">
        <v>13</v>
      </c>
      <c r="B264" s="3" t="s">
        <v>14</v>
      </c>
      <c r="C264" s="5">
        <v>1679678</v>
      </c>
      <c r="D264" s="5">
        <v>1679678</v>
      </c>
      <c r="E264" s="7">
        <v>1012500895</v>
      </c>
      <c r="F264" s="9">
        <v>45594.677048611098</v>
      </c>
      <c r="G264" s="3" t="s">
        <v>15</v>
      </c>
      <c r="H264" s="7">
        <v>17729</v>
      </c>
      <c r="I264" s="3" t="s">
        <v>16</v>
      </c>
      <c r="J264" s="3" t="s">
        <v>462</v>
      </c>
      <c r="K264" s="3" t="s">
        <v>463</v>
      </c>
      <c r="L264" s="3" t="s">
        <v>16</v>
      </c>
      <c r="M264" s="2">
        <v>261</v>
      </c>
      <c r="N264" s="3" t="s">
        <v>31</v>
      </c>
    </row>
    <row r="265" spans="1:14" x14ac:dyDescent="0.35">
      <c r="A265" s="2" t="s">
        <v>13</v>
      </c>
      <c r="B265" s="2" t="s">
        <v>14</v>
      </c>
      <c r="C265" s="4">
        <v>555954</v>
      </c>
      <c r="D265" s="4">
        <v>555954</v>
      </c>
      <c r="E265" s="6">
        <v>1012511250</v>
      </c>
      <c r="F265" s="8">
        <v>45594.679768518501</v>
      </c>
      <c r="G265" s="2" t="s">
        <v>15</v>
      </c>
      <c r="H265" s="6">
        <v>17730</v>
      </c>
      <c r="I265" s="2" t="s">
        <v>16</v>
      </c>
      <c r="J265" s="2" t="s">
        <v>464</v>
      </c>
      <c r="K265" s="2" t="s">
        <v>63</v>
      </c>
      <c r="L265" s="2" t="s">
        <v>16</v>
      </c>
      <c r="M265" s="2">
        <v>261</v>
      </c>
      <c r="N265" s="2" t="s">
        <v>31</v>
      </c>
    </row>
    <row r="266" spans="1:14" x14ac:dyDescent="0.35">
      <c r="A266" s="3" t="s">
        <v>13</v>
      </c>
      <c r="B266" s="3" t="s">
        <v>14</v>
      </c>
      <c r="C266" s="5">
        <v>51709</v>
      </c>
      <c r="D266" s="5">
        <v>51709</v>
      </c>
      <c r="E266" s="7">
        <v>1012576956</v>
      </c>
      <c r="F266" s="9">
        <v>45594.697673611103</v>
      </c>
      <c r="G266" s="3" t="s">
        <v>15</v>
      </c>
      <c r="H266" s="7">
        <v>17732</v>
      </c>
      <c r="I266" s="3" t="s">
        <v>16</v>
      </c>
      <c r="J266" s="3" t="s">
        <v>393</v>
      </c>
      <c r="K266" s="3" t="s">
        <v>465</v>
      </c>
      <c r="L266" s="3" t="s">
        <v>16</v>
      </c>
      <c r="M266" s="3" t="s">
        <v>216</v>
      </c>
      <c r="N266" s="3" t="s">
        <v>216</v>
      </c>
    </row>
    <row r="267" spans="1:14" x14ac:dyDescent="0.35">
      <c r="A267" s="2" t="s">
        <v>13</v>
      </c>
      <c r="B267" s="2" t="s">
        <v>14</v>
      </c>
      <c r="C267" s="4">
        <v>1796606</v>
      </c>
      <c r="D267" s="4">
        <v>1796606</v>
      </c>
      <c r="E267" s="6">
        <v>1012787374</v>
      </c>
      <c r="F267" s="8">
        <v>45594.759236111102</v>
      </c>
      <c r="G267" s="2" t="s">
        <v>15</v>
      </c>
      <c r="H267" s="6">
        <v>17736</v>
      </c>
      <c r="I267" s="2" t="s">
        <v>16</v>
      </c>
      <c r="J267" s="2" t="s">
        <v>466</v>
      </c>
      <c r="K267" s="2" t="s">
        <v>467</v>
      </c>
      <c r="L267" s="2" t="s">
        <v>16</v>
      </c>
      <c r="M267" s="2" t="s">
        <v>327</v>
      </c>
      <c r="N267" s="2" t="s">
        <v>327</v>
      </c>
    </row>
    <row r="268" spans="1:14" x14ac:dyDescent="0.35">
      <c r="A268" s="3" t="s">
        <v>13</v>
      </c>
      <c r="B268" s="3" t="s">
        <v>14</v>
      </c>
      <c r="C268" s="5">
        <v>2894436</v>
      </c>
      <c r="D268" s="5">
        <v>2894436</v>
      </c>
      <c r="E268" s="7">
        <v>1013619541</v>
      </c>
      <c r="F268" s="9">
        <v>45595.341273148202</v>
      </c>
      <c r="G268" s="3" t="s">
        <v>15</v>
      </c>
      <c r="H268" s="7">
        <v>17737</v>
      </c>
      <c r="I268" s="3" t="s">
        <v>16</v>
      </c>
      <c r="J268" s="3" t="s">
        <v>468</v>
      </c>
      <c r="K268" s="3" t="s">
        <v>469</v>
      </c>
      <c r="L268" s="3" t="s">
        <v>16</v>
      </c>
      <c r="M268" s="2">
        <v>261</v>
      </c>
      <c r="N268" s="3" t="s">
        <v>31</v>
      </c>
    </row>
    <row r="269" spans="1:14" x14ac:dyDescent="0.35">
      <c r="A269" s="2" t="s">
        <v>13</v>
      </c>
      <c r="B269" s="2" t="s">
        <v>14</v>
      </c>
      <c r="C269" s="4">
        <v>984300</v>
      </c>
      <c r="D269" s="4">
        <v>984300</v>
      </c>
      <c r="E269" s="6">
        <v>1013724768</v>
      </c>
      <c r="F269" s="8">
        <v>45595.374166666697</v>
      </c>
      <c r="G269" s="2" t="s">
        <v>15</v>
      </c>
      <c r="H269" s="6">
        <v>17738</v>
      </c>
      <c r="I269" s="2" t="s">
        <v>16</v>
      </c>
      <c r="J269" s="2" t="s">
        <v>470</v>
      </c>
      <c r="K269" s="2" t="s">
        <v>471</v>
      </c>
      <c r="L269" s="2" t="s">
        <v>16</v>
      </c>
      <c r="M269" s="2" t="s">
        <v>51</v>
      </c>
      <c r="N269" s="2" t="s">
        <v>51</v>
      </c>
    </row>
    <row r="270" spans="1:14" x14ac:dyDescent="0.35">
      <c r="A270" s="3" t="s">
        <v>13</v>
      </c>
      <c r="B270" s="3" t="s">
        <v>14</v>
      </c>
      <c r="C270" s="5">
        <v>51708</v>
      </c>
      <c r="D270" s="5">
        <v>51708</v>
      </c>
      <c r="E270" s="7">
        <v>1013915197</v>
      </c>
      <c r="F270" s="9">
        <v>45595.4224189815</v>
      </c>
      <c r="G270" s="3" t="s">
        <v>15</v>
      </c>
      <c r="H270" s="7">
        <v>17741</v>
      </c>
      <c r="I270" s="3" t="s">
        <v>16</v>
      </c>
      <c r="J270" s="3" t="s">
        <v>393</v>
      </c>
      <c r="K270" s="3" t="s">
        <v>472</v>
      </c>
      <c r="L270" s="3" t="s">
        <v>16</v>
      </c>
      <c r="M270" s="3" t="s">
        <v>19</v>
      </c>
      <c r="N270" s="3" t="s">
        <v>19</v>
      </c>
    </row>
    <row r="271" spans="1:14" x14ac:dyDescent="0.35">
      <c r="A271" s="2" t="s">
        <v>13</v>
      </c>
      <c r="B271" s="2" t="s">
        <v>14</v>
      </c>
      <c r="C271" s="4">
        <v>200000</v>
      </c>
      <c r="D271" s="4">
        <v>200000</v>
      </c>
      <c r="E271" s="6">
        <v>1013959428</v>
      </c>
      <c r="F271" s="8">
        <v>45595.432326388902</v>
      </c>
      <c r="G271" s="2" t="s">
        <v>15</v>
      </c>
      <c r="H271" s="6">
        <v>17742</v>
      </c>
      <c r="I271" s="2" t="s">
        <v>16</v>
      </c>
      <c r="J271" s="2" t="s">
        <v>473</v>
      </c>
      <c r="K271" s="2" t="s">
        <v>474</v>
      </c>
      <c r="L271" s="2" t="s">
        <v>16</v>
      </c>
      <c r="M271" s="2" t="s">
        <v>41</v>
      </c>
      <c r="N271" s="2" t="s">
        <v>41</v>
      </c>
    </row>
    <row r="272" spans="1:14" x14ac:dyDescent="0.35">
      <c r="A272" s="3" t="s">
        <v>13</v>
      </c>
      <c r="B272" s="3" t="s">
        <v>14</v>
      </c>
      <c r="C272" s="5">
        <v>750000</v>
      </c>
      <c r="D272" s="5">
        <v>750000</v>
      </c>
      <c r="E272" s="7">
        <v>1013966702</v>
      </c>
      <c r="F272" s="9">
        <v>45595.433912036999</v>
      </c>
      <c r="G272" s="3" t="s">
        <v>15</v>
      </c>
      <c r="H272" s="7">
        <v>17743</v>
      </c>
      <c r="I272" s="3" t="s">
        <v>16</v>
      </c>
      <c r="J272" s="3" t="s">
        <v>475</v>
      </c>
      <c r="K272" s="3" t="s">
        <v>474</v>
      </c>
      <c r="L272" s="3" t="s">
        <v>16</v>
      </c>
      <c r="M272" s="3" t="s">
        <v>41</v>
      </c>
      <c r="N272" s="3" t="s">
        <v>41</v>
      </c>
    </row>
    <row r="273" spans="1:14" x14ac:dyDescent="0.35">
      <c r="A273" s="2" t="s">
        <v>13</v>
      </c>
      <c r="B273" s="2" t="s">
        <v>14</v>
      </c>
      <c r="C273" s="4">
        <v>300000</v>
      </c>
      <c r="D273" s="4">
        <v>300000</v>
      </c>
      <c r="E273" s="6">
        <v>1013975191</v>
      </c>
      <c r="F273" s="8">
        <v>45595.435752314799</v>
      </c>
      <c r="G273" s="2" t="s">
        <v>15</v>
      </c>
      <c r="H273" s="6">
        <v>17744</v>
      </c>
      <c r="I273" s="2" t="s">
        <v>16</v>
      </c>
      <c r="J273" s="2" t="s">
        <v>476</v>
      </c>
      <c r="K273" s="2" t="s">
        <v>474</v>
      </c>
      <c r="L273" s="2" t="s">
        <v>16</v>
      </c>
      <c r="M273" s="2" t="s">
        <v>41</v>
      </c>
      <c r="N273" s="2" t="s">
        <v>41</v>
      </c>
    </row>
    <row r="274" spans="1:14" x14ac:dyDescent="0.35">
      <c r="A274" s="3" t="s">
        <v>13</v>
      </c>
      <c r="B274" s="3" t="s">
        <v>14</v>
      </c>
      <c r="C274" s="5">
        <v>461552</v>
      </c>
      <c r="D274" s="5">
        <v>461552</v>
      </c>
      <c r="E274" s="7">
        <v>1013982210</v>
      </c>
      <c r="F274" s="9">
        <v>45595.4372337963</v>
      </c>
      <c r="G274" s="3" t="s">
        <v>15</v>
      </c>
      <c r="H274" s="7">
        <v>17745</v>
      </c>
      <c r="I274" s="3" t="s">
        <v>16</v>
      </c>
      <c r="J274" s="3" t="s">
        <v>477</v>
      </c>
      <c r="K274" s="3" t="s">
        <v>474</v>
      </c>
      <c r="L274" s="3" t="s">
        <v>16</v>
      </c>
      <c r="M274" s="3" t="s">
        <v>41</v>
      </c>
      <c r="N274" s="3" t="s">
        <v>41</v>
      </c>
    </row>
    <row r="275" spans="1:14" x14ac:dyDescent="0.35">
      <c r="A275" s="2" t="s">
        <v>13</v>
      </c>
      <c r="B275" s="2" t="s">
        <v>14</v>
      </c>
      <c r="C275" s="4">
        <v>760000</v>
      </c>
      <c r="D275" s="4">
        <v>760000</v>
      </c>
      <c r="E275" s="6">
        <v>1013988852</v>
      </c>
      <c r="F275" s="8">
        <v>45595.438680555599</v>
      </c>
      <c r="G275" s="2" t="s">
        <v>15</v>
      </c>
      <c r="H275" s="6">
        <v>17746</v>
      </c>
      <c r="I275" s="2" t="s">
        <v>16</v>
      </c>
      <c r="J275" s="2" t="s">
        <v>478</v>
      </c>
      <c r="K275" s="2" t="s">
        <v>474</v>
      </c>
      <c r="L275" s="2" t="s">
        <v>16</v>
      </c>
      <c r="M275" s="2" t="s">
        <v>41</v>
      </c>
      <c r="N275" s="2" t="s">
        <v>41</v>
      </c>
    </row>
    <row r="276" spans="1:14" x14ac:dyDescent="0.35">
      <c r="A276" s="3" t="s">
        <v>13</v>
      </c>
      <c r="B276" s="3" t="s">
        <v>14</v>
      </c>
      <c r="C276" s="5">
        <v>1283000</v>
      </c>
      <c r="D276" s="5">
        <v>1283000</v>
      </c>
      <c r="E276" s="7">
        <v>1013995850</v>
      </c>
      <c r="F276" s="9">
        <v>45595.440173611103</v>
      </c>
      <c r="G276" s="3" t="s">
        <v>15</v>
      </c>
      <c r="H276" s="7">
        <v>17747</v>
      </c>
      <c r="I276" s="3" t="s">
        <v>16</v>
      </c>
      <c r="J276" s="3" t="s">
        <v>479</v>
      </c>
      <c r="K276" s="3" t="s">
        <v>474</v>
      </c>
      <c r="L276" s="3" t="s">
        <v>16</v>
      </c>
      <c r="M276" s="3" t="s">
        <v>41</v>
      </c>
      <c r="N276" s="3" t="s">
        <v>41</v>
      </c>
    </row>
    <row r="277" spans="1:14" x14ac:dyDescent="0.35">
      <c r="A277" s="2" t="s">
        <v>13</v>
      </c>
      <c r="B277" s="2" t="s">
        <v>14</v>
      </c>
      <c r="C277" s="4">
        <v>350000</v>
      </c>
      <c r="D277" s="4">
        <v>350000</v>
      </c>
      <c r="E277" s="6">
        <v>1014003745</v>
      </c>
      <c r="F277" s="8">
        <v>45595.441874999997</v>
      </c>
      <c r="G277" s="2" t="s">
        <v>15</v>
      </c>
      <c r="H277" s="6">
        <v>17748</v>
      </c>
      <c r="I277" s="2" t="s">
        <v>16</v>
      </c>
      <c r="J277" s="2" t="s">
        <v>480</v>
      </c>
      <c r="K277" s="2" t="s">
        <v>474</v>
      </c>
      <c r="L277" s="2" t="s">
        <v>16</v>
      </c>
      <c r="M277" s="2" t="s">
        <v>41</v>
      </c>
      <c r="N277" s="2" t="s">
        <v>41</v>
      </c>
    </row>
    <row r="278" spans="1:14" x14ac:dyDescent="0.35">
      <c r="A278" s="3" t="s">
        <v>13</v>
      </c>
      <c r="B278" s="3" t="s">
        <v>14</v>
      </c>
      <c r="C278" s="5">
        <v>100000</v>
      </c>
      <c r="D278" s="5">
        <v>100000</v>
      </c>
      <c r="E278" s="7">
        <v>1014015328</v>
      </c>
      <c r="F278" s="9">
        <v>45595.444374999999</v>
      </c>
      <c r="G278" s="3" t="s">
        <v>15</v>
      </c>
      <c r="H278" s="7">
        <v>17749</v>
      </c>
      <c r="I278" s="3" t="s">
        <v>16</v>
      </c>
      <c r="J278" s="3" t="s">
        <v>481</v>
      </c>
      <c r="K278" s="3" t="s">
        <v>474</v>
      </c>
      <c r="L278" s="3" t="s">
        <v>16</v>
      </c>
      <c r="M278" s="3" t="s">
        <v>41</v>
      </c>
      <c r="N278" s="3" t="s">
        <v>41</v>
      </c>
    </row>
    <row r="279" spans="1:14" x14ac:dyDescent="0.35">
      <c r="A279" s="2" t="s">
        <v>13</v>
      </c>
      <c r="B279" s="2" t="s">
        <v>14</v>
      </c>
      <c r="C279" s="4">
        <v>895000</v>
      </c>
      <c r="D279" s="4">
        <v>895000</v>
      </c>
      <c r="E279" s="6">
        <v>1014031670</v>
      </c>
      <c r="F279" s="8">
        <v>45595.447881944398</v>
      </c>
      <c r="G279" s="2" t="s">
        <v>15</v>
      </c>
      <c r="H279" s="6">
        <v>17750</v>
      </c>
      <c r="I279" s="2" t="s">
        <v>16</v>
      </c>
      <c r="J279" s="2" t="s">
        <v>482</v>
      </c>
      <c r="K279" s="2" t="s">
        <v>474</v>
      </c>
      <c r="L279" s="2" t="s">
        <v>16</v>
      </c>
      <c r="M279" s="2" t="s">
        <v>41</v>
      </c>
      <c r="N279" s="2" t="s">
        <v>41</v>
      </c>
    </row>
    <row r="280" spans="1:14" x14ac:dyDescent="0.35">
      <c r="A280" s="3" t="s">
        <v>13</v>
      </c>
      <c r="B280" s="3" t="s">
        <v>14</v>
      </c>
      <c r="C280" s="5">
        <v>410000</v>
      </c>
      <c r="D280" s="5">
        <v>410000</v>
      </c>
      <c r="E280" s="7">
        <v>1014039120</v>
      </c>
      <c r="F280" s="9">
        <v>45595.449479166702</v>
      </c>
      <c r="G280" s="3" t="s">
        <v>15</v>
      </c>
      <c r="H280" s="7">
        <v>17751</v>
      </c>
      <c r="I280" s="3" t="s">
        <v>16</v>
      </c>
      <c r="J280" s="3" t="s">
        <v>483</v>
      </c>
      <c r="K280" s="3" t="s">
        <v>474</v>
      </c>
      <c r="L280" s="3" t="s">
        <v>16</v>
      </c>
      <c r="M280" s="3" t="s">
        <v>41</v>
      </c>
      <c r="N280" s="3" t="s">
        <v>41</v>
      </c>
    </row>
    <row r="281" spans="1:14" x14ac:dyDescent="0.35">
      <c r="A281" s="2" t="s">
        <v>13</v>
      </c>
      <c r="B281" s="2" t="s">
        <v>14</v>
      </c>
      <c r="C281" s="4">
        <v>1280000</v>
      </c>
      <c r="D281" s="4">
        <v>1280000</v>
      </c>
      <c r="E281" s="6">
        <v>1014056196</v>
      </c>
      <c r="F281" s="8">
        <v>45595.453125</v>
      </c>
      <c r="G281" s="2" t="s">
        <v>15</v>
      </c>
      <c r="H281" s="6">
        <v>17752</v>
      </c>
      <c r="I281" s="2" t="s">
        <v>16</v>
      </c>
      <c r="J281" s="2" t="s">
        <v>484</v>
      </c>
      <c r="K281" s="2" t="s">
        <v>474</v>
      </c>
      <c r="L281" s="2" t="s">
        <v>16</v>
      </c>
      <c r="M281" s="2" t="s">
        <v>41</v>
      </c>
      <c r="N281" s="2" t="s">
        <v>41</v>
      </c>
    </row>
    <row r="282" spans="1:14" x14ac:dyDescent="0.35">
      <c r="A282" s="3" t="s">
        <v>13</v>
      </c>
      <c r="B282" s="3" t="s">
        <v>14</v>
      </c>
      <c r="C282" s="5">
        <v>220000</v>
      </c>
      <c r="D282" s="5">
        <v>220000</v>
      </c>
      <c r="E282" s="7">
        <v>1014076451</v>
      </c>
      <c r="F282" s="9">
        <v>45595.457418981503</v>
      </c>
      <c r="G282" s="3" t="s">
        <v>15</v>
      </c>
      <c r="H282" s="7">
        <v>17753</v>
      </c>
      <c r="I282" s="3" t="s">
        <v>16</v>
      </c>
      <c r="J282" s="3" t="s">
        <v>485</v>
      </c>
      <c r="K282" s="3" t="s">
        <v>474</v>
      </c>
      <c r="L282" s="3" t="s">
        <v>16</v>
      </c>
      <c r="M282" s="3" t="s">
        <v>41</v>
      </c>
      <c r="N282" s="3" t="s">
        <v>41</v>
      </c>
    </row>
    <row r="283" spans="1:14" x14ac:dyDescent="0.35">
      <c r="A283" s="2" t="s">
        <v>13</v>
      </c>
      <c r="B283" s="2" t="s">
        <v>14</v>
      </c>
      <c r="C283" s="4">
        <v>1227000</v>
      </c>
      <c r="D283" s="4">
        <v>1227000</v>
      </c>
      <c r="E283" s="6">
        <v>1014180269</v>
      </c>
      <c r="F283" s="8">
        <v>45595.479444444398</v>
      </c>
      <c r="G283" s="2" t="s">
        <v>15</v>
      </c>
      <c r="H283" s="6">
        <v>17754</v>
      </c>
      <c r="I283" s="2" t="s">
        <v>16</v>
      </c>
      <c r="J283" s="2" t="s">
        <v>486</v>
      </c>
      <c r="K283" s="2" t="s">
        <v>474</v>
      </c>
      <c r="L283" s="2" t="s">
        <v>16</v>
      </c>
      <c r="M283" s="2" t="s">
        <v>41</v>
      </c>
      <c r="N283" s="2" t="s">
        <v>41</v>
      </c>
    </row>
    <row r="284" spans="1:14" x14ac:dyDescent="0.35">
      <c r="A284" s="3" t="s">
        <v>13</v>
      </c>
      <c r="B284" s="3" t="s">
        <v>14</v>
      </c>
      <c r="C284" s="5">
        <v>970000</v>
      </c>
      <c r="D284" s="5">
        <v>970000</v>
      </c>
      <c r="E284" s="7">
        <v>1014192535</v>
      </c>
      <c r="F284" s="9">
        <v>45595.4819907407</v>
      </c>
      <c r="G284" s="3" t="s">
        <v>15</v>
      </c>
      <c r="H284" s="7">
        <v>17755</v>
      </c>
      <c r="I284" s="3" t="s">
        <v>16</v>
      </c>
      <c r="J284" s="3" t="s">
        <v>487</v>
      </c>
      <c r="K284" s="3" t="s">
        <v>474</v>
      </c>
      <c r="L284" s="3" t="s">
        <v>16</v>
      </c>
      <c r="M284" s="3" t="s">
        <v>41</v>
      </c>
      <c r="N284" s="3" t="s">
        <v>41</v>
      </c>
    </row>
    <row r="285" spans="1:14" x14ac:dyDescent="0.35">
      <c r="A285" s="2" t="s">
        <v>13</v>
      </c>
      <c r="B285" s="2" t="s">
        <v>14</v>
      </c>
      <c r="C285" s="4">
        <v>797000</v>
      </c>
      <c r="D285" s="4">
        <v>797000</v>
      </c>
      <c r="E285" s="6">
        <v>1014199794</v>
      </c>
      <c r="F285" s="8">
        <v>45595.4835185185</v>
      </c>
      <c r="G285" s="2" t="s">
        <v>15</v>
      </c>
      <c r="H285" s="6">
        <v>17756</v>
      </c>
      <c r="I285" s="2" t="s">
        <v>16</v>
      </c>
      <c r="J285" s="2" t="s">
        <v>488</v>
      </c>
      <c r="K285" s="2" t="s">
        <v>474</v>
      </c>
      <c r="L285" s="2" t="s">
        <v>16</v>
      </c>
      <c r="M285" s="2" t="s">
        <v>41</v>
      </c>
      <c r="N285" s="2" t="s">
        <v>41</v>
      </c>
    </row>
    <row r="286" spans="1:14" x14ac:dyDescent="0.35">
      <c r="A286" s="3" t="s">
        <v>13</v>
      </c>
      <c r="B286" s="3" t="s">
        <v>14</v>
      </c>
      <c r="C286" s="5">
        <v>401000</v>
      </c>
      <c r="D286" s="5">
        <v>401000</v>
      </c>
      <c r="E286" s="7">
        <v>1014219893</v>
      </c>
      <c r="F286" s="9">
        <v>45595.487754629597</v>
      </c>
      <c r="G286" s="3" t="s">
        <v>15</v>
      </c>
      <c r="H286" s="7">
        <v>17758</v>
      </c>
      <c r="I286" s="3" t="s">
        <v>16</v>
      </c>
      <c r="J286" s="3" t="s">
        <v>489</v>
      </c>
      <c r="K286" s="3" t="s">
        <v>474</v>
      </c>
      <c r="L286" s="3" t="s">
        <v>16</v>
      </c>
      <c r="M286" s="3" t="s">
        <v>41</v>
      </c>
      <c r="N286" s="3" t="s">
        <v>41</v>
      </c>
    </row>
    <row r="287" spans="1:14" x14ac:dyDescent="0.35">
      <c r="A287" s="2" t="s">
        <v>13</v>
      </c>
      <c r="B287" s="2" t="s">
        <v>14</v>
      </c>
      <c r="C287" s="4">
        <v>352000</v>
      </c>
      <c r="D287" s="4">
        <v>352000</v>
      </c>
      <c r="E287" s="6">
        <v>1014228130</v>
      </c>
      <c r="F287" s="8">
        <v>45595.489467592597</v>
      </c>
      <c r="G287" s="2" t="s">
        <v>15</v>
      </c>
      <c r="H287" s="6">
        <v>17759</v>
      </c>
      <c r="I287" s="2" t="s">
        <v>16</v>
      </c>
      <c r="J287" s="2" t="s">
        <v>490</v>
      </c>
      <c r="K287" s="2" t="s">
        <v>474</v>
      </c>
      <c r="L287" s="2" t="s">
        <v>16</v>
      </c>
      <c r="M287" s="2" t="s">
        <v>41</v>
      </c>
      <c r="N287" s="2" t="s">
        <v>41</v>
      </c>
    </row>
    <row r="288" spans="1:14" x14ac:dyDescent="0.35">
      <c r="A288" s="3" t="s">
        <v>13</v>
      </c>
      <c r="B288" s="3" t="s">
        <v>14</v>
      </c>
      <c r="C288" s="5">
        <v>130000</v>
      </c>
      <c r="D288" s="5">
        <v>130000</v>
      </c>
      <c r="E288" s="7">
        <v>1014260890</v>
      </c>
      <c r="F288" s="9">
        <v>45595.496365740699</v>
      </c>
      <c r="G288" s="3" t="s">
        <v>15</v>
      </c>
      <c r="H288" s="7">
        <v>17761</v>
      </c>
      <c r="I288" s="3" t="s">
        <v>16</v>
      </c>
      <c r="J288" s="3" t="s">
        <v>491</v>
      </c>
      <c r="K288" s="3" t="s">
        <v>474</v>
      </c>
      <c r="L288" s="3" t="s">
        <v>16</v>
      </c>
      <c r="M288" s="3" t="s">
        <v>41</v>
      </c>
      <c r="N288" s="3" t="s">
        <v>41</v>
      </c>
    </row>
    <row r="289" spans="1:14" x14ac:dyDescent="0.35">
      <c r="A289" s="2" t="s">
        <v>13</v>
      </c>
      <c r="B289" s="2" t="s">
        <v>14</v>
      </c>
      <c r="C289" s="4">
        <v>590000</v>
      </c>
      <c r="D289" s="4">
        <v>590000</v>
      </c>
      <c r="E289" s="6">
        <v>1014267266</v>
      </c>
      <c r="F289" s="8">
        <v>45595.4977546296</v>
      </c>
      <c r="G289" s="2" t="s">
        <v>15</v>
      </c>
      <c r="H289" s="6">
        <v>17762</v>
      </c>
      <c r="I289" s="2" t="s">
        <v>16</v>
      </c>
      <c r="J289" s="2" t="s">
        <v>492</v>
      </c>
      <c r="K289" s="2" t="s">
        <v>474</v>
      </c>
      <c r="L289" s="2" t="s">
        <v>16</v>
      </c>
      <c r="M289" s="2" t="s">
        <v>41</v>
      </c>
      <c r="N289" s="2" t="s">
        <v>41</v>
      </c>
    </row>
    <row r="290" spans="1:14" x14ac:dyDescent="0.35">
      <c r="A290" s="3" t="s">
        <v>13</v>
      </c>
      <c r="B290" s="3" t="s">
        <v>14</v>
      </c>
      <c r="C290" s="5">
        <v>935000</v>
      </c>
      <c r="D290" s="5">
        <v>935000</v>
      </c>
      <c r="E290" s="7">
        <v>1014273966</v>
      </c>
      <c r="F290" s="9">
        <v>45595.499224537001</v>
      </c>
      <c r="G290" s="3" t="s">
        <v>15</v>
      </c>
      <c r="H290" s="7">
        <v>17763</v>
      </c>
      <c r="I290" s="3" t="s">
        <v>16</v>
      </c>
      <c r="J290" s="3" t="s">
        <v>493</v>
      </c>
      <c r="K290" s="3" t="s">
        <v>474</v>
      </c>
      <c r="L290" s="3" t="s">
        <v>16</v>
      </c>
      <c r="M290" s="3" t="s">
        <v>41</v>
      </c>
      <c r="N290" s="3" t="s">
        <v>41</v>
      </c>
    </row>
    <row r="291" spans="1:14" x14ac:dyDescent="0.35">
      <c r="A291" s="2" t="s">
        <v>13</v>
      </c>
      <c r="B291" s="2" t="s">
        <v>14</v>
      </c>
      <c r="C291" s="4">
        <v>480000</v>
      </c>
      <c r="D291" s="4">
        <v>480000</v>
      </c>
      <c r="E291" s="6">
        <v>1014282897</v>
      </c>
      <c r="F291" s="8">
        <v>45595.501203703701</v>
      </c>
      <c r="G291" s="2" t="s">
        <v>15</v>
      </c>
      <c r="H291" s="6">
        <v>17764</v>
      </c>
      <c r="I291" s="2" t="s">
        <v>16</v>
      </c>
      <c r="J291" s="2" t="s">
        <v>494</v>
      </c>
      <c r="K291" s="2" t="s">
        <v>474</v>
      </c>
      <c r="L291" s="2" t="s">
        <v>16</v>
      </c>
      <c r="M291" s="2" t="s">
        <v>41</v>
      </c>
      <c r="N291" s="2" t="s">
        <v>41</v>
      </c>
    </row>
    <row r="292" spans="1:14" x14ac:dyDescent="0.35">
      <c r="A292" s="3" t="s">
        <v>13</v>
      </c>
      <c r="B292" s="3" t="s">
        <v>14</v>
      </c>
      <c r="C292" s="5">
        <v>2135970</v>
      </c>
      <c r="D292" s="5">
        <v>2135970</v>
      </c>
      <c r="E292" s="7">
        <v>1014623812</v>
      </c>
      <c r="F292" s="9">
        <v>45595.5793865741</v>
      </c>
      <c r="G292" s="3" t="s">
        <v>15</v>
      </c>
      <c r="H292" s="7">
        <v>17766</v>
      </c>
      <c r="I292" s="3" t="s">
        <v>16</v>
      </c>
      <c r="J292" s="3" t="s">
        <v>495</v>
      </c>
      <c r="K292" s="3" t="s">
        <v>496</v>
      </c>
      <c r="L292" s="3" t="s">
        <v>16</v>
      </c>
      <c r="M292" s="3" t="s">
        <v>220</v>
      </c>
      <c r="N292" s="3" t="s">
        <v>220</v>
      </c>
    </row>
    <row r="293" spans="1:14" x14ac:dyDescent="0.35">
      <c r="A293" s="2" t="s">
        <v>13</v>
      </c>
      <c r="B293" s="2" t="s">
        <v>14</v>
      </c>
      <c r="C293" s="4">
        <v>640000</v>
      </c>
      <c r="D293" s="4">
        <v>640000</v>
      </c>
      <c r="E293" s="6">
        <v>1014842926</v>
      </c>
      <c r="F293" s="8">
        <v>45595.624942129602</v>
      </c>
      <c r="G293" s="2" t="s">
        <v>15</v>
      </c>
      <c r="H293" s="6">
        <v>17767</v>
      </c>
      <c r="I293" s="2" t="s">
        <v>16</v>
      </c>
      <c r="J293" s="2" t="s">
        <v>497</v>
      </c>
      <c r="K293" s="2" t="s">
        <v>474</v>
      </c>
      <c r="L293" s="2" t="s">
        <v>16</v>
      </c>
      <c r="M293" s="2" t="s">
        <v>41</v>
      </c>
      <c r="N293" s="2" t="s">
        <v>41</v>
      </c>
    </row>
    <row r="294" spans="1:14" x14ac:dyDescent="0.35">
      <c r="A294" s="3" t="s">
        <v>13</v>
      </c>
      <c r="B294" s="3" t="s">
        <v>14</v>
      </c>
      <c r="C294" s="5">
        <v>136500</v>
      </c>
      <c r="D294" s="5">
        <v>136500</v>
      </c>
      <c r="E294" s="7">
        <v>1014857506</v>
      </c>
      <c r="F294" s="9">
        <v>45595.6280555556</v>
      </c>
      <c r="G294" s="3" t="s">
        <v>15</v>
      </c>
      <c r="H294" s="7">
        <v>17768</v>
      </c>
      <c r="I294" s="3" t="s">
        <v>16</v>
      </c>
      <c r="J294" s="3" t="s">
        <v>498</v>
      </c>
      <c r="K294" s="3" t="s">
        <v>474</v>
      </c>
      <c r="L294" s="3" t="s">
        <v>16</v>
      </c>
      <c r="M294" s="3" t="s">
        <v>41</v>
      </c>
      <c r="N294" s="3" t="s">
        <v>41</v>
      </c>
    </row>
    <row r="295" spans="1:14" x14ac:dyDescent="0.35">
      <c r="A295" s="2" t="s">
        <v>13</v>
      </c>
      <c r="B295" s="2" t="s">
        <v>14</v>
      </c>
      <c r="C295" s="4">
        <v>9145642</v>
      </c>
      <c r="D295" s="4">
        <v>9145642</v>
      </c>
      <c r="E295" s="6">
        <v>1014877137</v>
      </c>
      <c r="F295" s="8">
        <v>45595.632222222201</v>
      </c>
      <c r="G295" s="2" t="s">
        <v>15</v>
      </c>
      <c r="H295" s="6">
        <v>17770</v>
      </c>
      <c r="I295" s="2" t="s">
        <v>16</v>
      </c>
      <c r="J295" s="2" t="s">
        <v>499</v>
      </c>
      <c r="K295" s="2" t="s">
        <v>444</v>
      </c>
      <c r="L295" s="2" t="s">
        <v>16</v>
      </c>
      <c r="M295" s="2">
        <v>261</v>
      </c>
      <c r="N295" s="2" t="s">
        <v>31</v>
      </c>
    </row>
    <row r="296" spans="1:14" x14ac:dyDescent="0.35">
      <c r="A296" s="3" t="s">
        <v>13</v>
      </c>
      <c r="B296" s="3" t="s">
        <v>14</v>
      </c>
      <c r="C296" s="5">
        <v>555954</v>
      </c>
      <c r="D296" s="5">
        <v>555954</v>
      </c>
      <c r="E296" s="7">
        <v>1014879534</v>
      </c>
      <c r="F296" s="9">
        <v>45595.632743055598</v>
      </c>
      <c r="G296" s="3" t="s">
        <v>15</v>
      </c>
      <c r="H296" s="7">
        <v>17771</v>
      </c>
      <c r="I296" s="3" t="s">
        <v>16</v>
      </c>
      <c r="J296" s="3" t="s">
        <v>500</v>
      </c>
      <c r="K296" s="3" t="s">
        <v>63</v>
      </c>
      <c r="L296" s="3" t="s">
        <v>16</v>
      </c>
      <c r="M296" s="2">
        <v>261</v>
      </c>
      <c r="N296" s="3" t="s">
        <v>31</v>
      </c>
    </row>
    <row r="297" spans="1:14" x14ac:dyDescent="0.35">
      <c r="A297" s="2" t="s">
        <v>13</v>
      </c>
      <c r="B297" s="2" t="s">
        <v>14</v>
      </c>
      <c r="C297" s="4">
        <v>301450</v>
      </c>
      <c r="D297" s="4">
        <v>301450</v>
      </c>
      <c r="E297" s="6">
        <v>1014893695</v>
      </c>
      <c r="F297" s="8">
        <v>45595.635752314804</v>
      </c>
      <c r="G297" s="2" t="s">
        <v>15</v>
      </c>
      <c r="H297" s="6">
        <v>17773</v>
      </c>
      <c r="I297" s="2" t="s">
        <v>16</v>
      </c>
      <c r="J297" s="2" t="s">
        <v>501</v>
      </c>
      <c r="K297" s="2" t="s">
        <v>63</v>
      </c>
      <c r="L297" s="2" t="s">
        <v>16</v>
      </c>
      <c r="M297" s="2">
        <v>261</v>
      </c>
      <c r="N297" s="2" t="s">
        <v>31</v>
      </c>
    </row>
    <row r="298" spans="1:14" x14ac:dyDescent="0.35">
      <c r="A298" s="3" t="s">
        <v>13</v>
      </c>
      <c r="B298" s="3" t="s">
        <v>14</v>
      </c>
      <c r="C298" s="5">
        <v>350000</v>
      </c>
      <c r="D298" s="5">
        <v>350000</v>
      </c>
      <c r="E298" s="7">
        <v>1014908544</v>
      </c>
      <c r="F298" s="9">
        <v>45595.6387384259</v>
      </c>
      <c r="G298" s="3" t="s">
        <v>15</v>
      </c>
      <c r="H298" s="7">
        <v>17774</v>
      </c>
      <c r="I298" s="3" t="s">
        <v>16</v>
      </c>
      <c r="J298" s="3" t="s">
        <v>502</v>
      </c>
      <c r="K298" s="3" t="s">
        <v>474</v>
      </c>
      <c r="L298" s="3" t="s">
        <v>16</v>
      </c>
      <c r="M298" s="3" t="s">
        <v>41</v>
      </c>
      <c r="N298" s="3" t="s">
        <v>41</v>
      </c>
    </row>
    <row r="299" spans="1:14" x14ac:dyDescent="0.35">
      <c r="A299" s="2" t="s">
        <v>13</v>
      </c>
      <c r="B299" s="2" t="s">
        <v>14</v>
      </c>
      <c r="C299" s="4">
        <v>386943</v>
      </c>
      <c r="D299" s="4">
        <v>386943</v>
      </c>
      <c r="E299" s="6">
        <v>1014927844</v>
      </c>
      <c r="F299" s="8">
        <v>45595.642615740697</v>
      </c>
      <c r="G299" s="2" t="s">
        <v>15</v>
      </c>
      <c r="H299" s="6">
        <v>17775</v>
      </c>
      <c r="I299" s="2" t="s">
        <v>16</v>
      </c>
      <c r="J299" s="2" t="s">
        <v>503</v>
      </c>
      <c r="K299" s="2" t="s">
        <v>45</v>
      </c>
      <c r="L299" s="2" t="s">
        <v>16</v>
      </c>
      <c r="M299" s="2">
        <v>261</v>
      </c>
      <c r="N299" s="2" t="s">
        <v>31</v>
      </c>
    </row>
    <row r="300" spans="1:14" x14ac:dyDescent="0.35">
      <c r="A300" s="3" t="s">
        <v>13</v>
      </c>
      <c r="B300" s="3" t="s">
        <v>14</v>
      </c>
      <c r="C300" s="5">
        <v>50000</v>
      </c>
      <c r="D300" s="5">
        <v>50000</v>
      </c>
      <c r="E300" s="7">
        <v>1014930519</v>
      </c>
      <c r="F300" s="9">
        <v>45595.643159722204</v>
      </c>
      <c r="G300" s="3" t="s">
        <v>15</v>
      </c>
      <c r="H300" s="7">
        <v>17776</v>
      </c>
      <c r="I300" s="3" t="s">
        <v>16</v>
      </c>
      <c r="J300" s="3" t="s">
        <v>504</v>
      </c>
      <c r="K300" s="3" t="s">
        <v>474</v>
      </c>
      <c r="L300" s="3" t="s">
        <v>16</v>
      </c>
      <c r="M300" s="3" t="s">
        <v>41</v>
      </c>
      <c r="N300" s="3" t="s">
        <v>41</v>
      </c>
    </row>
    <row r="301" spans="1:14" x14ac:dyDescent="0.35">
      <c r="A301" s="2" t="s">
        <v>13</v>
      </c>
      <c r="B301" s="2" t="s">
        <v>14</v>
      </c>
      <c r="C301" s="4">
        <v>300000</v>
      </c>
      <c r="D301" s="4">
        <v>300000</v>
      </c>
      <c r="E301" s="6">
        <v>1014937779</v>
      </c>
      <c r="F301" s="8">
        <v>45595.644571759301</v>
      </c>
      <c r="G301" s="2" t="s">
        <v>15</v>
      </c>
      <c r="H301" s="6">
        <v>17777</v>
      </c>
      <c r="I301" s="2" t="s">
        <v>16</v>
      </c>
      <c r="J301" s="2" t="s">
        <v>505</v>
      </c>
      <c r="K301" s="2" t="s">
        <v>474</v>
      </c>
      <c r="L301" s="2" t="s">
        <v>16</v>
      </c>
      <c r="M301" s="2" t="s">
        <v>41</v>
      </c>
      <c r="N301" s="2" t="s">
        <v>41</v>
      </c>
    </row>
    <row r="302" spans="1:14" x14ac:dyDescent="0.35">
      <c r="A302" s="3" t="s">
        <v>13</v>
      </c>
      <c r="B302" s="3" t="s">
        <v>14</v>
      </c>
      <c r="C302" s="5">
        <v>1300000</v>
      </c>
      <c r="D302" s="5">
        <v>1300000</v>
      </c>
      <c r="E302" s="7">
        <v>1014948211</v>
      </c>
      <c r="F302" s="9">
        <v>45595.646655092598</v>
      </c>
      <c r="G302" s="3" t="s">
        <v>15</v>
      </c>
      <c r="H302" s="7">
        <v>17778</v>
      </c>
      <c r="I302" s="3" t="s">
        <v>16</v>
      </c>
      <c r="J302" s="3" t="s">
        <v>506</v>
      </c>
      <c r="K302" s="3" t="s">
        <v>474</v>
      </c>
      <c r="L302" s="3" t="s">
        <v>16</v>
      </c>
      <c r="M302" s="3" t="s">
        <v>41</v>
      </c>
      <c r="N302" s="3" t="s">
        <v>41</v>
      </c>
    </row>
    <row r="303" spans="1:14" x14ac:dyDescent="0.35">
      <c r="A303" s="2" t="s">
        <v>13</v>
      </c>
      <c r="B303" s="2" t="s">
        <v>14</v>
      </c>
      <c r="C303" s="4">
        <v>200000</v>
      </c>
      <c r="D303" s="4">
        <v>200000</v>
      </c>
      <c r="E303" s="6">
        <v>1014956696</v>
      </c>
      <c r="F303" s="8">
        <v>45595.648310185199</v>
      </c>
      <c r="G303" s="2" t="s">
        <v>15</v>
      </c>
      <c r="H303" s="6">
        <v>17779</v>
      </c>
      <c r="I303" s="2" t="s">
        <v>16</v>
      </c>
      <c r="J303" s="2" t="s">
        <v>507</v>
      </c>
      <c r="K303" s="2" t="s">
        <v>474</v>
      </c>
      <c r="L303" s="2" t="s">
        <v>16</v>
      </c>
      <c r="M303" s="2" t="s">
        <v>41</v>
      </c>
      <c r="N303" s="2" t="s">
        <v>41</v>
      </c>
    </row>
    <row r="304" spans="1:14" x14ac:dyDescent="0.35">
      <c r="A304" s="3" t="s">
        <v>13</v>
      </c>
      <c r="B304" s="3" t="s">
        <v>14</v>
      </c>
      <c r="C304" s="5">
        <v>227788</v>
      </c>
      <c r="D304" s="5">
        <v>227788</v>
      </c>
      <c r="E304" s="7">
        <v>1014959268</v>
      </c>
      <c r="F304" s="9">
        <v>45595.648819444403</v>
      </c>
      <c r="G304" s="3" t="s">
        <v>15</v>
      </c>
      <c r="H304" s="7">
        <v>17781</v>
      </c>
      <c r="I304" s="3" t="s">
        <v>16</v>
      </c>
      <c r="J304" s="3" t="s">
        <v>508</v>
      </c>
      <c r="K304" s="3" t="s">
        <v>344</v>
      </c>
      <c r="L304" s="3" t="s">
        <v>16</v>
      </c>
      <c r="M304" s="2">
        <v>261</v>
      </c>
      <c r="N304" s="3" t="s">
        <v>31</v>
      </c>
    </row>
    <row r="305" spans="1:14" x14ac:dyDescent="0.35">
      <c r="A305" s="2" t="s">
        <v>13</v>
      </c>
      <c r="B305" s="2" t="s">
        <v>14</v>
      </c>
      <c r="C305" s="4">
        <v>540000</v>
      </c>
      <c r="D305" s="4">
        <v>540000</v>
      </c>
      <c r="E305" s="6">
        <v>1014971327</v>
      </c>
      <c r="F305" s="8">
        <v>45595.651203703703</v>
      </c>
      <c r="G305" s="2" t="s">
        <v>15</v>
      </c>
      <c r="H305" s="6">
        <v>17782</v>
      </c>
      <c r="I305" s="2" t="s">
        <v>16</v>
      </c>
      <c r="J305" s="2" t="s">
        <v>509</v>
      </c>
      <c r="K305" s="2" t="s">
        <v>474</v>
      </c>
      <c r="L305" s="2" t="s">
        <v>16</v>
      </c>
      <c r="M305" s="2" t="s">
        <v>41</v>
      </c>
      <c r="N305" s="2" t="s">
        <v>41</v>
      </c>
    </row>
    <row r="306" spans="1:14" x14ac:dyDescent="0.35">
      <c r="A306" s="3" t="s">
        <v>13</v>
      </c>
      <c r="B306" s="3" t="s">
        <v>14</v>
      </c>
      <c r="C306" s="5">
        <v>600000</v>
      </c>
      <c r="D306" s="5">
        <v>600000</v>
      </c>
      <c r="E306" s="7">
        <v>1014979361</v>
      </c>
      <c r="F306" s="9">
        <v>45595.652766203697</v>
      </c>
      <c r="G306" s="3" t="s">
        <v>15</v>
      </c>
      <c r="H306" s="7">
        <v>17783</v>
      </c>
      <c r="I306" s="3" t="s">
        <v>16</v>
      </c>
      <c r="J306" s="3" t="s">
        <v>510</v>
      </c>
      <c r="K306" s="3" t="s">
        <v>474</v>
      </c>
      <c r="L306" s="3" t="s">
        <v>16</v>
      </c>
      <c r="M306" s="3" t="s">
        <v>41</v>
      </c>
      <c r="N306" s="3" t="s">
        <v>41</v>
      </c>
    </row>
    <row r="307" spans="1:14" x14ac:dyDescent="0.35">
      <c r="A307" s="2" t="s">
        <v>13</v>
      </c>
      <c r="B307" s="2" t="s">
        <v>14</v>
      </c>
      <c r="C307" s="4">
        <v>205420</v>
      </c>
      <c r="D307" s="4">
        <v>205420</v>
      </c>
      <c r="E307" s="6">
        <v>1015118616</v>
      </c>
      <c r="F307" s="8">
        <v>45595.680601851898</v>
      </c>
      <c r="G307" s="2" t="s">
        <v>15</v>
      </c>
      <c r="H307" s="6">
        <v>17784</v>
      </c>
      <c r="I307" s="2" t="s">
        <v>16</v>
      </c>
      <c r="J307" s="2" t="s">
        <v>511</v>
      </c>
      <c r="K307" s="2" t="s">
        <v>342</v>
      </c>
      <c r="L307" s="2" t="s">
        <v>16</v>
      </c>
      <c r="M307" s="2">
        <v>261</v>
      </c>
      <c r="N307" s="2" t="s">
        <v>31</v>
      </c>
    </row>
    <row r="308" spans="1:14" x14ac:dyDescent="0.35">
      <c r="A308" s="3" t="s">
        <v>13</v>
      </c>
      <c r="B308" s="3" t="s">
        <v>14</v>
      </c>
      <c r="C308" s="5">
        <v>399041</v>
      </c>
      <c r="D308" s="5">
        <v>399041</v>
      </c>
      <c r="E308" s="7">
        <v>1015242502</v>
      </c>
      <c r="F308" s="9">
        <v>45595.706122685202</v>
      </c>
      <c r="G308" s="3" t="s">
        <v>15</v>
      </c>
      <c r="H308" s="7">
        <v>17786</v>
      </c>
      <c r="I308" s="3" t="s">
        <v>16</v>
      </c>
      <c r="J308" s="3" t="s">
        <v>512</v>
      </c>
      <c r="K308" s="3" t="s">
        <v>284</v>
      </c>
      <c r="L308" s="3" t="s">
        <v>16</v>
      </c>
      <c r="M308" s="12">
        <v>403</v>
      </c>
      <c r="N308" s="3" t="s">
        <v>54</v>
      </c>
    </row>
    <row r="309" spans="1:14" x14ac:dyDescent="0.35">
      <c r="A309" s="2" t="s">
        <v>13</v>
      </c>
      <c r="B309" s="2" t="s">
        <v>14</v>
      </c>
      <c r="C309" s="4">
        <v>132347</v>
      </c>
      <c r="D309" s="4">
        <v>132347</v>
      </c>
      <c r="E309" s="6">
        <v>1015247009</v>
      </c>
      <c r="F309" s="8">
        <v>45595.707071759301</v>
      </c>
      <c r="G309" s="2" t="s">
        <v>15</v>
      </c>
      <c r="H309" s="6">
        <v>17787</v>
      </c>
      <c r="I309" s="2" t="s">
        <v>16</v>
      </c>
      <c r="J309" s="2" t="s">
        <v>513</v>
      </c>
      <c r="K309" s="2" t="s">
        <v>71</v>
      </c>
      <c r="L309" s="2" t="s">
        <v>16</v>
      </c>
      <c r="M309" s="2">
        <v>261</v>
      </c>
      <c r="N309" s="2" t="s">
        <v>31</v>
      </c>
    </row>
    <row r="310" spans="1:14" x14ac:dyDescent="0.35">
      <c r="A310" s="3" t="s">
        <v>13</v>
      </c>
      <c r="B310" s="3" t="s">
        <v>14</v>
      </c>
      <c r="C310" s="5">
        <v>2531164</v>
      </c>
      <c r="D310" s="5">
        <v>2531164</v>
      </c>
      <c r="E310" s="7">
        <v>1015312968</v>
      </c>
      <c r="F310" s="9">
        <v>45595.721539351798</v>
      </c>
      <c r="G310" s="3" t="s">
        <v>15</v>
      </c>
      <c r="H310" s="7">
        <v>17788</v>
      </c>
      <c r="I310" s="3" t="s">
        <v>16</v>
      </c>
      <c r="J310" s="3" t="s">
        <v>514</v>
      </c>
      <c r="K310" s="3" t="s">
        <v>73</v>
      </c>
      <c r="L310" s="3" t="s">
        <v>16</v>
      </c>
      <c r="M310" s="2">
        <v>261</v>
      </c>
      <c r="N310" s="3" t="s">
        <v>31</v>
      </c>
    </row>
    <row r="311" spans="1:14" x14ac:dyDescent="0.35">
      <c r="A311" s="2" t="s">
        <v>13</v>
      </c>
      <c r="B311" s="2" t="s">
        <v>14</v>
      </c>
      <c r="C311" s="23">
        <v>705600</v>
      </c>
      <c r="D311" s="4">
        <v>705600</v>
      </c>
      <c r="E311" s="6">
        <v>1016605089</v>
      </c>
      <c r="F311" s="8">
        <v>45596.359259259298</v>
      </c>
      <c r="G311" s="2" t="s">
        <v>15</v>
      </c>
      <c r="H311" s="6">
        <v>17789</v>
      </c>
      <c r="I311" s="2" t="s">
        <v>16</v>
      </c>
      <c r="J311" s="2" t="s">
        <v>515</v>
      </c>
      <c r="K311" s="2" t="s">
        <v>516</v>
      </c>
      <c r="L311" s="2" t="s">
        <v>16</v>
      </c>
      <c r="M311" s="2" t="s">
        <v>170</v>
      </c>
      <c r="N311" s="2" t="s">
        <v>170</v>
      </c>
    </row>
    <row r="312" spans="1:14" x14ac:dyDescent="0.35">
      <c r="A312" s="3" t="s">
        <v>13</v>
      </c>
      <c r="B312" s="3" t="s">
        <v>14</v>
      </c>
      <c r="C312" s="23">
        <v>2687727</v>
      </c>
      <c r="D312" s="5">
        <v>2687727</v>
      </c>
      <c r="E312" s="7">
        <v>1016723915</v>
      </c>
      <c r="F312" s="9">
        <v>45596.388680555603</v>
      </c>
      <c r="G312" s="3" t="s">
        <v>15</v>
      </c>
      <c r="H312" s="7">
        <v>17792</v>
      </c>
      <c r="I312" s="3" t="s">
        <v>16</v>
      </c>
      <c r="J312" s="3" t="s">
        <v>517</v>
      </c>
      <c r="K312" s="3" t="s">
        <v>518</v>
      </c>
      <c r="L312" s="3" t="s">
        <v>16</v>
      </c>
      <c r="M312" s="3" t="s">
        <v>51</v>
      </c>
      <c r="N312" s="3" t="s">
        <v>51</v>
      </c>
    </row>
    <row r="313" spans="1:14" x14ac:dyDescent="0.35">
      <c r="A313" s="2" t="s">
        <v>13</v>
      </c>
      <c r="B313" s="2" t="s">
        <v>14</v>
      </c>
      <c r="C313" s="23">
        <v>23048432.079999998</v>
      </c>
      <c r="D313" s="4">
        <v>23048432.079999998</v>
      </c>
      <c r="E313" s="6">
        <v>1016837181</v>
      </c>
      <c r="F313" s="8">
        <v>45596.414282407401</v>
      </c>
      <c r="G313" s="2" t="s">
        <v>15</v>
      </c>
      <c r="H313" s="6">
        <v>17794</v>
      </c>
      <c r="I313" s="2" t="s">
        <v>16</v>
      </c>
      <c r="J313" s="2" t="s">
        <v>519</v>
      </c>
      <c r="K313" s="2" t="s">
        <v>263</v>
      </c>
      <c r="L313" s="2" t="s">
        <v>16</v>
      </c>
      <c r="M313" s="12">
        <v>403</v>
      </c>
      <c r="N313" s="2" t="s">
        <v>54</v>
      </c>
    </row>
    <row r="314" spans="1:14" x14ac:dyDescent="0.35">
      <c r="A314" s="3" t="s">
        <v>13</v>
      </c>
      <c r="B314" s="3" t="s">
        <v>14</v>
      </c>
      <c r="C314" s="23">
        <v>278942</v>
      </c>
      <c r="D314" s="5">
        <v>278942</v>
      </c>
      <c r="E314" s="7">
        <v>1016848726</v>
      </c>
      <c r="F314" s="9">
        <v>45596.416793981502</v>
      </c>
      <c r="G314" s="3" t="s">
        <v>15</v>
      </c>
      <c r="H314" s="7">
        <v>17796</v>
      </c>
      <c r="I314" s="3" t="s">
        <v>16</v>
      </c>
      <c r="J314" s="3" t="s">
        <v>520</v>
      </c>
      <c r="K314" s="3" t="s">
        <v>263</v>
      </c>
      <c r="L314" s="3" t="s">
        <v>16</v>
      </c>
      <c r="M314" s="2">
        <v>261</v>
      </c>
      <c r="N314" s="3" t="s">
        <v>31</v>
      </c>
    </row>
    <row r="315" spans="1:14" x14ac:dyDescent="0.35">
      <c r="A315" s="2" t="s">
        <v>13</v>
      </c>
      <c r="B315" s="2" t="s">
        <v>14</v>
      </c>
      <c r="C315" s="23">
        <v>122246</v>
      </c>
      <c r="D315" s="4">
        <v>122246</v>
      </c>
      <c r="E315" s="6">
        <v>1016881796</v>
      </c>
      <c r="F315" s="8">
        <v>45596.423877314803</v>
      </c>
      <c r="G315" s="2" t="s">
        <v>15</v>
      </c>
      <c r="H315" s="6">
        <v>17797</v>
      </c>
      <c r="I315" s="2" t="s">
        <v>16</v>
      </c>
      <c r="J315" s="2" t="s">
        <v>521</v>
      </c>
      <c r="K315" s="2" t="s">
        <v>522</v>
      </c>
      <c r="L315" s="2" t="s">
        <v>16</v>
      </c>
      <c r="M315" s="2">
        <v>261</v>
      </c>
      <c r="N315" s="2" t="s">
        <v>31</v>
      </c>
    </row>
    <row r="316" spans="1:14" x14ac:dyDescent="0.35">
      <c r="A316" s="3" t="s">
        <v>13</v>
      </c>
      <c r="B316" s="3" t="s">
        <v>14</v>
      </c>
      <c r="C316" s="23">
        <v>284700</v>
      </c>
      <c r="D316" s="5">
        <v>284700</v>
      </c>
      <c r="E316" s="7">
        <v>1016889332</v>
      </c>
      <c r="F316" s="9">
        <v>45596.425486111097</v>
      </c>
      <c r="G316" s="3" t="s">
        <v>15</v>
      </c>
      <c r="H316" s="7">
        <v>17798</v>
      </c>
      <c r="I316" s="3" t="s">
        <v>16</v>
      </c>
      <c r="J316" s="3" t="s">
        <v>523</v>
      </c>
      <c r="K316" s="3" t="s">
        <v>524</v>
      </c>
      <c r="L316" s="3" t="s">
        <v>16</v>
      </c>
      <c r="M316" s="3" t="s">
        <v>525</v>
      </c>
      <c r="N316" s="3" t="s">
        <v>525</v>
      </c>
    </row>
    <row r="317" spans="1:14" x14ac:dyDescent="0.35">
      <c r="A317" s="2" t="s">
        <v>13</v>
      </c>
      <c r="B317" s="2" t="s">
        <v>14</v>
      </c>
      <c r="C317" s="23">
        <v>2036451</v>
      </c>
      <c r="D317" s="4">
        <v>2036451</v>
      </c>
      <c r="E317" s="6">
        <v>1016902785</v>
      </c>
      <c r="F317" s="8">
        <v>45596.428333333301</v>
      </c>
      <c r="G317" s="2" t="s">
        <v>15</v>
      </c>
      <c r="H317" s="6">
        <v>17799</v>
      </c>
      <c r="I317" s="2" t="s">
        <v>16</v>
      </c>
      <c r="J317" s="2" t="s">
        <v>526</v>
      </c>
      <c r="K317" s="2" t="s">
        <v>522</v>
      </c>
      <c r="L317" s="2" t="s">
        <v>16</v>
      </c>
      <c r="M317" s="3">
        <v>374</v>
      </c>
      <c r="N317" s="2" t="s">
        <v>93</v>
      </c>
    </row>
    <row r="318" spans="1:14" x14ac:dyDescent="0.35">
      <c r="A318" s="3" t="s">
        <v>13</v>
      </c>
      <c r="B318" s="3" t="s">
        <v>14</v>
      </c>
      <c r="C318" s="23">
        <v>218822.97</v>
      </c>
      <c r="D318" s="5">
        <v>218822.97</v>
      </c>
      <c r="E318" s="7">
        <v>1016922393</v>
      </c>
      <c r="F318" s="9">
        <v>45596.432465277801</v>
      </c>
      <c r="G318" s="3" t="s">
        <v>15</v>
      </c>
      <c r="H318" s="7">
        <v>17800</v>
      </c>
      <c r="I318" s="3" t="s">
        <v>16</v>
      </c>
      <c r="J318" s="3" t="s">
        <v>527</v>
      </c>
      <c r="K318" s="3" t="s">
        <v>263</v>
      </c>
      <c r="L318" s="3" t="s">
        <v>16</v>
      </c>
      <c r="M318" s="2">
        <v>261</v>
      </c>
      <c r="N318" s="3" t="s">
        <v>31</v>
      </c>
    </row>
    <row r="319" spans="1:14" x14ac:dyDescent="0.35">
      <c r="A319" s="2" t="s">
        <v>13</v>
      </c>
      <c r="B319" s="2" t="s">
        <v>14</v>
      </c>
      <c r="C319" s="23">
        <v>176598</v>
      </c>
      <c r="D319" s="4">
        <v>176598</v>
      </c>
      <c r="E319" s="6">
        <v>1016931773</v>
      </c>
      <c r="F319" s="8">
        <v>45596.434467592597</v>
      </c>
      <c r="G319" s="2" t="s">
        <v>15</v>
      </c>
      <c r="H319" s="6">
        <v>17801</v>
      </c>
      <c r="I319" s="2" t="s">
        <v>16</v>
      </c>
      <c r="J319" s="2" t="s">
        <v>528</v>
      </c>
      <c r="K319" s="2" t="s">
        <v>263</v>
      </c>
      <c r="L319" s="2" t="s">
        <v>16</v>
      </c>
      <c r="M319" s="2">
        <v>261</v>
      </c>
      <c r="N319" s="2" t="s">
        <v>31</v>
      </c>
    </row>
    <row r="320" spans="1:14" x14ac:dyDescent="0.35">
      <c r="A320" s="3" t="s">
        <v>13</v>
      </c>
      <c r="B320" s="3" t="s">
        <v>14</v>
      </c>
      <c r="C320" s="23">
        <v>3554269</v>
      </c>
      <c r="D320" s="5">
        <v>3554269</v>
      </c>
      <c r="E320" s="7">
        <v>1016950444</v>
      </c>
      <c r="F320" s="9">
        <v>45596.438379629602</v>
      </c>
      <c r="G320" s="3" t="s">
        <v>15</v>
      </c>
      <c r="H320" s="7">
        <v>17802</v>
      </c>
      <c r="I320" s="3" t="s">
        <v>16</v>
      </c>
      <c r="J320" s="3" t="s">
        <v>529</v>
      </c>
      <c r="K320" s="3" t="s">
        <v>263</v>
      </c>
      <c r="L320" s="3" t="s">
        <v>16</v>
      </c>
      <c r="M320" s="2">
        <v>261</v>
      </c>
      <c r="N320" s="3" t="s">
        <v>31</v>
      </c>
    </row>
    <row r="321" spans="1:14" x14ac:dyDescent="0.35">
      <c r="A321" s="2" t="s">
        <v>13</v>
      </c>
      <c r="B321" s="2" t="s">
        <v>14</v>
      </c>
      <c r="C321" s="23">
        <v>843694</v>
      </c>
      <c r="D321" s="4">
        <v>843694</v>
      </c>
      <c r="E321" s="6">
        <v>1016967199</v>
      </c>
      <c r="F321" s="8">
        <v>45596.441817129598</v>
      </c>
      <c r="G321" s="2" t="s">
        <v>15</v>
      </c>
      <c r="H321" s="6">
        <v>17803</v>
      </c>
      <c r="I321" s="2" t="s">
        <v>16</v>
      </c>
      <c r="J321" s="2" t="s">
        <v>530</v>
      </c>
      <c r="K321" s="2" t="s">
        <v>263</v>
      </c>
      <c r="L321" s="2" t="s">
        <v>16</v>
      </c>
      <c r="M321" s="2" t="s">
        <v>51</v>
      </c>
      <c r="N321" s="2" t="s">
        <v>51</v>
      </c>
    </row>
    <row r="322" spans="1:14" x14ac:dyDescent="0.35">
      <c r="A322" s="3" t="s">
        <v>13</v>
      </c>
      <c r="B322" s="3" t="s">
        <v>14</v>
      </c>
      <c r="C322" s="23">
        <v>3785670</v>
      </c>
      <c r="D322" s="5">
        <v>3785670</v>
      </c>
      <c r="E322" s="7">
        <v>1017076827</v>
      </c>
      <c r="F322" s="9">
        <v>45596.464444444398</v>
      </c>
      <c r="G322" s="3" t="s">
        <v>15</v>
      </c>
      <c r="H322" s="7">
        <v>17804</v>
      </c>
      <c r="I322" s="3" t="s">
        <v>16</v>
      </c>
      <c r="J322" s="3" t="s">
        <v>531</v>
      </c>
      <c r="K322" s="3" t="s">
        <v>532</v>
      </c>
      <c r="L322" s="3" t="s">
        <v>16</v>
      </c>
      <c r="M322" s="3">
        <v>374</v>
      </c>
      <c r="N322" s="3" t="s">
        <v>93</v>
      </c>
    </row>
    <row r="323" spans="1:14" x14ac:dyDescent="0.35">
      <c r="A323" s="2" t="s">
        <v>13</v>
      </c>
      <c r="B323" s="2" t="s">
        <v>14</v>
      </c>
      <c r="C323" s="23">
        <v>200000</v>
      </c>
      <c r="D323" s="4">
        <v>200000</v>
      </c>
      <c r="E323" s="6">
        <v>1017331717</v>
      </c>
      <c r="F323" s="8">
        <v>45596.515914351898</v>
      </c>
      <c r="G323" s="2" t="s">
        <v>15</v>
      </c>
      <c r="H323" s="6">
        <v>17805</v>
      </c>
      <c r="I323" s="2" t="s">
        <v>16</v>
      </c>
      <c r="J323" s="2" t="s">
        <v>533</v>
      </c>
      <c r="K323" s="2" t="s">
        <v>534</v>
      </c>
      <c r="L323" s="2" t="s">
        <v>16</v>
      </c>
      <c r="M323" s="2">
        <v>285</v>
      </c>
      <c r="N323" s="2" t="s">
        <v>110</v>
      </c>
    </row>
    <row r="324" spans="1:14" x14ac:dyDescent="0.35">
      <c r="A324" s="3" t="s">
        <v>13</v>
      </c>
      <c r="B324" s="3" t="s">
        <v>14</v>
      </c>
      <c r="C324" s="23">
        <v>24215251</v>
      </c>
      <c r="D324" s="5">
        <v>24215251</v>
      </c>
      <c r="E324" s="7">
        <v>1017332367</v>
      </c>
      <c r="F324" s="9">
        <v>45596.516053240703</v>
      </c>
      <c r="G324" s="3" t="s">
        <v>15</v>
      </c>
      <c r="H324" s="7">
        <v>17806</v>
      </c>
      <c r="I324" s="3" t="s">
        <v>16</v>
      </c>
      <c r="J324" s="3" t="s">
        <v>535</v>
      </c>
      <c r="K324" s="3" t="s">
        <v>536</v>
      </c>
      <c r="L324" s="3" t="s">
        <v>16</v>
      </c>
      <c r="M324" s="3" t="s">
        <v>51</v>
      </c>
      <c r="N324" s="3" t="s">
        <v>51</v>
      </c>
    </row>
    <row r="325" spans="1:14" x14ac:dyDescent="0.35">
      <c r="A325" s="2" t="s">
        <v>13</v>
      </c>
      <c r="B325" s="2" t="s">
        <v>14</v>
      </c>
      <c r="C325" s="23">
        <v>17024000</v>
      </c>
      <c r="D325" s="4">
        <v>17024000</v>
      </c>
      <c r="E325" s="6">
        <v>1017970809</v>
      </c>
      <c r="F325" s="8">
        <v>45596.652337963002</v>
      </c>
      <c r="G325" s="2" t="s">
        <v>15</v>
      </c>
      <c r="H325" s="6">
        <v>17807</v>
      </c>
      <c r="I325" s="2" t="s">
        <v>16</v>
      </c>
      <c r="J325" s="2" t="s">
        <v>537</v>
      </c>
      <c r="K325" s="2" t="s">
        <v>40</v>
      </c>
      <c r="L325" s="2" t="s">
        <v>16</v>
      </c>
      <c r="M325" s="2" t="s">
        <v>76</v>
      </c>
      <c r="N325" s="2" t="s">
        <v>76</v>
      </c>
    </row>
    <row r="326" spans="1:14" x14ac:dyDescent="0.35">
      <c r="A326" s="3" t="s">
        <v>13</v>
      </c>
      <c r="B326" s="3" t="s">
        <v>14</v>
      </c>
      <c r="C326" s="23">
        <v>284585</v>
      </c>
      <c r="D326" s="5">
        <v>284585</v>
      </c>
      <c r="E326" s="7">
        <v>1018129987</v>
      </c>
      <c r="F326" s="9">
        <v>45596.684293981503</v>
      </c>
      <c r="G326" s="3" t="s">
        <v>15</v>
      </c>
      <c r="H326" s="7">
        <v>17809</v>
      </c>
      <c r="I326" s="3" t="s">
        <v>16</v>
      </c>
      <c r="J326" s="3" t="s">
        <v>538</v>
      </c>
      <c r="K326" s="3" t="s">
        <v>539</v>
      </c>
      <c r="L326" s="3" t="s">
        <v>16</v>
      </c>
      <c r="M326" s="3" t="s">
        <v>48</v>
      </c>
      <c r="N326" s="3" t="s">
        <v>48</v>
      </c>
    </row>
    <row r="327" spans="1:14" x14ac:dyDescent="0.35">
      <c r="A327" s="2" t="s">
        <v>13</v>
      </c>
      <c r="B327" s="2" t="s">
        <v>14</v>
      </c>
      <c r="C327" s="23">
        <v>5900</v>
      </c>
      <c r="D327" s="4">
        <v>5900</v>
      </c>
      <c r="E327" s="6">
        <v>1018157747</v>
      </c>
      <c r="F327" s="8">
        <v>45596.690231481502</v>
      </c>
      <c r="G327" s="2" t="s">
        <v>15</v>
      </c>
      <c r="H327" s="6">
        <v>17810</v>
      </c>
      <c r="I327" s="2" t="s">
        <v>16</v>
      </c>
      <c r="J327" s="2" t="s">
        <v>540</v>
      </c>
      <c r="K327" s="2" t="s">
        <v>541</v>
      </c>
      <c r="L327" s="2" t="s">
        <v>16</v>
      </c>
      <c r="M327" s="2">
        <v>285</v>
      </c>
      <c r="N327" s="2" t="s">
        <v>110</v>
      </c>
    </row>
    <row r="328" spans="1:14" x14ac:dyDescent="0.35">
      <c r="A328" s="3" t="s">
        <v>13</v>
      </c>
      <c r="B328" s="3" t="s">
        <v>14</v>
      </c>
      <c r="C328" s="24">
        <v>25746007.039999999</v>
      </c>
      <c r="D328" s="5">
        <v>25746007.039999999</v>
      </c>
      <c r="E328" s="7">
        <v>1019739488</v>
      </c>
      <c r="F328" s="9">
        <v>45597.406064814801</v>
      </c>
      <c r="G328" s="3" t="s">
        <v>15</v>
      </c>
      <c r="H328" s="7">
        <v>17812</v>
      </c>
      <c r="I328" s="3" t="s">
        <v>16</v>
      </c>
      <c r="J328" s="3" t="s">
        <v>542</v>
      </c>
      <c r="K328" s="3" t="s">
        <v>40</v>
      </c>
      <c r="L328" s="3" t="s">
        <v>16</v>
      </c>
      <c r="M328" s="3" t="s">
        <v>41</v>
      </c>
      <c r="N328" s="3" t="s">
        <v>41</v>
      </c>
    </row>
    <row r="329" spans="1:14" x14ac:dyDescent="0.35">
      <c r="A329" s="2" t="s">
        <v>13</v>
      </c>
      <c r="B329" s="2" t="s">
        <v>14</v>
      </c>
      <c r="C329" s="24">
        <v>51708</v>
      </c>
      <c r="D329" s="4">
        <v>51708</v>
      </c>
      <c r="E329" s="6">
        <v>1020111101</v>
      </c>
      <c r="F329" s="8">
        <v>45597.479861111096</v>
      </c>
      <c r="G329" s="2" t="s">
        <v>15</v>
      </c>
      <c r="H329" s="6">
        <v>17813</v>
      </c>
      <c r="I329" s="2" t="s">
        <v>16</v>
      </c>
      <c r="J329" s="2" t="s">
        <v>543</v>
      </c>
      <c r="K329" s="2" t="s">
        <v>544</v>
      </c>
      <c r="L329" s="2" t="s">
        <v>16</v>
      </c>
      <c r="M329" s="2" t="s">
        <v>19</v>
      </c>
      <c r="N329" s="2" t="s">
        <v>19</v>
      </c>
    </row>
    <row r="330" spans="1:14" x14ac:dyDescent="0.35">
      <c r="A330" s="3" t="s">
        <v>13</v>
      </c>
      <c r="B330" s="3" t="s">
        <v>14</v>
      </c>
      <c r="C330" s="24">
        <v>64302</v>
      </c>
      <c r="D330" s="5">
        <v>64302</v>
      </c>
      <c r="E330" s="7">
        <v>1020141100</v>
      </c>
      <c r="F330" s="9">
        <v>45597.485150462999</v>
      </c>
      <c r="G330" s="3" t="s">
        <v>15</v>
      </c>
      <c r="H330" s="7">
        <v>17814</v>
      </c>
      <c r="I330" s="3" t="s">
        <v>16</v>
      </c>
      <c r="J330" s="3" t="s">
        <v>232</v>
      </c>
      <c r="K330" s="3" t="s">
        <v>545</v>
      </c>
      <c r="L330" s="3" t="s">
        <v>16</v>
      </c>
      <c r="M330" s="3">
        <v>374</v>
      </c>
      <c r="N330" s="3" t="s">
        <v>93</v>
      </c>
    </row>
    <row r="331" spans="1:14" x14ac:dyDescent="0.35">
      <c r="A331" s="2" t="s">
        <v>13</v>
      </c>
      <c r="B331" s="2" t="s">
        <v>14</v>
      </c>
      <c r="C331" s="24">
        <v>563447</v>
      </c>
      <c r="D331" s="4">
        <v>563447</v>
      </c>
      <c r="E331" s="6">
        <v>1020205637</v>
      </c>
      <c r="F331" s="8">
        <v>45597.496805555602</v>
      </c>
      <c r="G331" s="2" t="s">
        <v>15</v>
      </c>
      <c r="H331" s="6">
        <v>17815</v>
      </c>
      <c r="I331" s="2" t="s">
        <v>16</v>
      </c>
      <c r="J331" s="2" t="s">
        <v>546</v>
      </c>
      <c r="K331" s="2" t="s">
        <v>547</v>
      </c>
      <c r="L331" s="2" t="s">
        <v>16</v>
      </c>
      <c r="M331" s="2" t="s">
        <v>51</v>
      </c>
      <c r="N331" s="2" t="s">
        <v>51</v>
      </c>
    </row>
    <row r="332" spans="1:14" x14ac:dyDescent="0.35">
      <c r="A332" s="3" t="s">
        <v>13</v>
      </c>
      <c r="B332" s="3" t="s">
        <v>14</v>
      </c>
      <c r="C332" s="24">
        <v>179186</v>
      </c>
      <c r="D332" s="5">
        <v>179186</v>
      </c>
      <c r="E332" s="7">
        <v>1020206312</v>
      </c>
      <c r="F332" s="9">
        <v>45597.496921296297</v>
      </c>
      <c r="G332" s="3" t="s">
        <v>15</v>
      </c>
      <c r="H332" s="7">
        <v>17816</v>
      </c>
      <c r="I332" s="3" t="s">
        <v>16</v>
      </c>
      <c r="J332" s="3" t="s">
        <v>548</v>
      </c>
      <c r="K332" s="3" t="s">
        <v>549</v>
      </c>
      <c r="L332" s="3" t="s">
        <v>16</v>
      </c>
      <c r="M332" s="3">
        <v>374</v>
      </c>
      <c r="N332" s="3" t="s">
        <v>93</v>
      </c>
    </row>
    <row r="333" spans="1:14" x14ac:dyDescent="0.35">
      <c r="A333" s="2" t="s">
        <v>13</v>
      </c>
      <c r="B333" s="2" t="s">
        <v>14</v>
      </c>
      <c r="C333" s="24">
        <v>13729814</v>
      </c>
      <c r="D333" s="4">
        <v>13729814</v>
      </c>
      <c r="E333" s="6">
        <v>1020223841</v>
      </c>
      <c r="F333" s="8">
        <v>45597.500034722201</v>
      </c>
      <c r="G333" s="2" t="s">
        <v>15</v>
      </c>
      <c r="H333" s="6">
        <v>17817</v>
      </c>
      <c r="I333" s="2" t="s">
        <v>16</v>
      </c>
      <c r="J333" s="2" t="s">
        <v>550</v>
      </c>
      <c r="K333" s="2" t="s">
        <v>549</v>
      </c>
      <c r="L333" s="2" t="s">
        <v>16</v>
      </c>
      <c r="M333" s="2">
        <v>261</v>
      </c>
      <c r="N333" s="2" t="s">
        <v>31</v>
      </c>
    </row>
    <row r="334" spans="1:14" x14ac:dyDescent="0.35">
      <c r="A334" s="3" t="s">
        <v>13</v>
      </c>
      <c r="B334" s="3" t="s">
        <v>14</v>
      </c>
      <c r="C334" s="24">
        <v>32130</v>
      </c>
      <c r="D334" s="5">
        <v>32130</v>
      </c>
      <c r="E334" s="7">
        <v>1020637380</v>
      </c>
      <c r="F334" s="9">
        <v>45597.582060185203</v>
      </c>
      <c r="G334" s="3" t="s">
        <v>15</v>
      </c>
      <c r="H334" s="7">
        <v>17819</v>
      </c>
      <c r="I334" s="3" t="s">
        <v>16</v>
      </c>
      <c r="J334" s="3" t="s">
        <v>551</v>
      </c>
      <c r="K334" s="3" t="s">
        <v>552</v>
      </c>
      <c r="L334" s="3" t="s">
        <v>16</v>
      </c>
      <c r="M334" s="3" t="s">
        <v>122</v>
      </c>
      <c r="N334" s="3" t="s">
        <v>122</v>
      </c>
    </row>
    <row r="335" spans="1:14" x14ac:dyDescent="0.35">
      <c r="A335" s="2" t="s">
        <v>13</v>
      </c>
      <c r="B335" s="2" t="s">
        <v>14</v>
      </c>
      <c r="C335" s="24">
        <v>177691</v>
      </c>
      <c r="D335" s="4">
        <v>177691</v>
      </c>
      <c r="E335" s="6">
        <v>1020791806</v>
      </c>
      <c r="F335" s="8">
        <v>45597.611331018503</v>
      </c>
      <c r="G335" s="2" t="s">
        <v>15</v>
      </c>
      <c r="H335" s="6">
        <v>17820</v>
      </c>
      <c r="I335" s="2" t="s">
        <v>16</v>
      </c>
      <c r="J335" s="2" t="s">
        <v>108</v>
      </c>
      <c r="K335" s="2" t="s">
        <v>109</v>
      </c>
      <c r="L335" s="2" t="s">
        <v>16</v>
      </c>
      <c r="M335" s="2">
        <v>285</v>
      </c>
      <c r="N335" s="2" t="s">
        <v>110</v>
      </c>
    </row>
    <row r="336" spans="1:14" x14ac:dyDescent="0.35">
      <c r="A336" s="3" t="s">
        <v>13</v>
      </c>
      <c r="B336" s="3" t="s">
        <v>14</v>
      </c>
      <c r="C336" s="24">
        <v>51708</v>
      </c>
      <c r="D336" s="5">
        <v>51708</v>
      </c>
      <c r="E336" s="7">
        <v>1020895504</v>
      </c>
      <c r="F336" s="9">
        <v>45597.6303819444</v>
      </c>
      <c r="G336" s="3" t="s">
        <v>15</v>
      </c>
      <c r="H336" s="7">
        <v>17821</v>
      </c>
      <c r="I336" s="3" t="s">
        <v>16</v>
      </c>
      <c r="J336" s="3" t="s">
        <v>543</v>
      </c>
      <c r="K336" s="3" t="s">
        <v>553</v>
      </c>
      <c r="L336" s="3" t="s">
        <v>16</v>
      </c>
      <c r="M336" s="3" t="s">
        <v>19</v>
      </c>
      <c r="N336" s="3" t="s">
        <v>19</v>
      </c>
    </row>
    <row r="337" spans="1:13" x14ac:dyDescent="0.35">
      <c r="B337" s="21" t="s">
        <v>567</v>
      </c>
      <c r="C337" s="22">
        <f>SUM(C221:C336)</f>
        <v>396204150.55000007</v>
      </c>
    </row>
    <row r="338" spans="1:13" x14ac:dyDescent="0.35">
      <c r="B338" s="21" t="s">
        <v>178</v>
      </c>
      <c r="C338" s="22">
        <f>+C220</f>
        <v>152142401.99999988</v>
      </c>
    </row>
    <row r="339" spans="1:13" x14ac:dyDescent="0.35">
      <c r="B339" s="21" t="s">
        <v>568</v>
      </c>
      <c r="C339" s="22">
        <v>507750559.50999999</v>
      </c>
    </row>
    <row r="340" spans="1:13" x14ac:dyDescent="0.35">
      <c r="B340" s="21" t="s">
        <v>569</v>
      </c>
      <c r="C340" s="22">
        <f>+C337+C338-C339</f>
        <v>40595993.039999962</v>
      </c>
    </row>
    <row r="341" spans="1:13" s="16" customFormat="1" x14ac:dyDescent="0.35">
      <c r="A341" s="12" t="s">
        <v>13</v>
      </c>
      <c r="B341" s="12" t="s">
        <v>14</v>
      </c>
      <c r="C341" s="13">
        <v>714970</v>
      </c>
      <c r="D341" s="13">
        <v>714970</v>
      </c>
      <c r="E341" s="14">
        <v>1021448578</v>
      </c>
      <c r="F341" s="15">
        <v>45597.7397569444</v>
      </c>
      <c r="G341" s="12" t="s">
        <v>15</v>
      </c>
      <c r="H341" s="14">
        <v>17822</v>
      </c>
      <c r="I341" s="12" t="s">
        <v>16</v>
      </c>
      <c r="J341" s="12" t="s">
        <v>554</v>
      </c>
      <c r="K341" s="12" t="s">
        <v>555</v>
      </c>
      <c r="L341" s="12" t="s">
        <v>16</v>
      </c>
      <c r="M341" s="12" t="s">
        <v>51</v>
      </c>
    </row>
    <row r="342" spans="1:13" s="16" customFormat="1" x14ac:dyDescent="0.35">
      <c r="A342" s="12" t="s">
        <v>13</v>
      </c>
      <c r="B342" s="12" t="s">
        <v>14</v>
      </c>
      <c r="C342" s="13">
        <v>1418311</v>
      </c>
      <c r="D342" s="13">
        <v>1418311</v>
      </c>
      <c r="E342" s="14">
        <v>1021465265</v>
      </c>
      <c r="F342" s="15">
        <v>45597.743634259299</v>
      </c>
      <c r="G342" s="12" t="s">
        <v>15</v>
      </c>
      <c r="H342" s="14">
        <v>17823</v>
      </c>
      <c r="I342" s="12" t="s">
        <v>16</v>
      </c>
      <c r="J342" s="12" t="s">
        <v>556</v>
      </c>
      <c r="K342" s="12" t="s">
        <v>555</v>
      </c>
      <c r="L342" s="12" t="s">
        <v>16</v>
      </c>
      <c r="M342" s="12" t="s">
        <v>51</v>
      </c>
    </row>
    <row r="343" spans="1:13" s="16" customFormat="1" x14ac:dyDescent="0.35">
      <c r="A343" s="12" t="s">
        <v>13</v>
      </c>
      <c r="B343" s="12" t="s">
        <v>14</v>
      </c>
      <c r="C343" s="13">
        <v>3122985</v>
      </c>
      <c r="D343" s="13">
        <v>3122985</v>
      </c>
      <c r="E343" s="14">
        <v>1021493048</v>
      </c>
      <c r="F343" s="15">
        <v>45597.750254629602</v>
      </c>
      <c r="G343" s="12" t="s">
        <v>15</v>
      </c>
      <c r="H343" s="14">
        <v>17824</v>
      </c>
      <c r="I343" s="12" t="s">
        <v>16</v>
      </c>
      <c r="J343" s="12" t="s">
        <v>557</v>
      </c>
      <c r="K343" s="12" t="s">
        <v>558</v>
      </c>
      <c r="L343" s="12" t="s">
        <v>16</v>
      </c>
      <c r="M343" s="12" t="s">
        <v>76</v>
      </c>
    </row>
    <row r="344" spans="1:13" s="16" customFormat="1" x14ac:dyDescent="0.35">
      <c r="A344" s="12" t="s">
        <v>13</v>
      </c>
      <c r="B344" s="12" t="s">
        <v>14</v>
      </c>
      <c r="C344" s="13">
        <v>1616826.87</v>
      </c>
      <c r="D344" s="13">
        <v>1616826.87</v>
      </c>
      <c r="E344" s="14">
        <v>1021495407</v>
      </c>
      <c r="F344" s="15">
        <v>45597.750833333303</v>
      </c>
      <c r="G344" s="12" t="s">
        <v>15</v>
      </c>
      <c r="H344" s="14">
        <v>17825</v>
      </c>
      <c r="I344" s="12" t="s">
        <v>16</v>
      </c>
      <c r="J344" s="12" t="s">
        <v>559</v>
      </c>
      <c r="K344" s="12" t="s">
        <v>555</v>
      </c>
      <c r="L344" s="12" t="s">
        <v>16</v>
      </c>
      <c r="M344" s="12" t="s">
        <v>54</v>
      </c>
    </row>
    <row r="345" spans="1:13" s="16" customFormat="1" x14ac:dyDescent="0.35">
      <c r="A345" s="12" t="s">
        <v>13</v>
      </c>
      <c r="B345" s="12" t="s">
        <v>14</v>
      </c>
      <c r="C345" s="13">
        <v>582199</v>
      </c>
      <c r="D345" s="13">
        <v>582199</v>
      </c>
      <c r="E345" s="14">
        <v>1021791850</v>
      </c>
      <c r="F345" s="15">
        <v>45597.8219328704</v>
      </c>
      <c r="G345" s="12" t="s">
        <v>15</v>
      </c>
      <c r="H345" s="14">
        <v>17826</v>
      </c>
      <c r="I345" s="12" t="s">
        <v>16</v>
      </c>
      <c r="J345" s="12" t="s">
        <v>560</v>
      </c>
      <c r="K345" s="12" t="s">
        <v>561</v>
      </c>
      <c r="L345" s="12" t="s">
        <v>16</v>
      </c>
      <c r="M345" s="12" t="s">
        <v>562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2024-10-15T13:14:34Z</dcterms:created>
  <dcterms:modified xsi:type="dcterms:W3CDTF">2024-11-07T14:37:44Z</dcterms:modified>
</cp:coreProperties>
</file>