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NCOS COMERCIALES\2023\12 DICIEMBRE\PSE\"/>
    </mc:Choice>
  </mc:AlternateContent>
  <xr:revisionPtr revIDLastSave="0" documentId="13_ncr:1_{66CBB3DA-EA6E-4610-B4ED-4B45263D7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6" i="1" l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175" i="1"/>
  <c r="C248" i="1"/>
  <c r="C247" i="1"/>
  <c r="C250" i="1" s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01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2" i="1"/>
</calcChain>
</file>

<file path=xl/sharedStrings.xml><?xml version="1.0" encoding="utf-8"?>
<sst xmlns="http://schemas.openxmlformats.org/spreadsheetml/2006/main" count="2716" uniqueCount="1008">
  <si>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</si>
  <si>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</si>
  <si>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</si>
  <si>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</si>
  <si>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</si>
  <si>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</si>
  <si>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</si>
  <si>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</si>
  <si>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</si>
  <si>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Nombre de Notaria</t>
  </si>
  <si>
    <t xml:space="preserve">EMail </t>
  </si>
  <si>
    <t>Código Notaria</t>
  </si>
  <si>
    <t>Nombre del Notario</t>
  </si>
  <si>
    <t>Ingresos Bruto</t>
  </si>
  <si>
    <t>Nit</t>
  </si>
  <si>
    <t>Ciudad</t>
  </si>
  <si>
    <t>Mes(es) de pago(s)</t>
  </si>
  <si>
    <t>PSE</t>
  </si>
  <si>
    <t>Paga</t>
  </si>
  <si>
    <t>Aprobada</t>
  </si>
  <si>
    <t/>
  </si>
  <si>
    <t>pago sancion Resolución N° 0068 de 14 de febrero de 2022</t>
  </si>
  <si>
    <t>juliantorresg@hotmail.com</t>
  </si>
  <si>
    <t>Inversiones Maria Santa S.A.S</t>
  </si>
  <si>
    <t>3104593942</t>
  </si>
  <si>
    <t>901120638</t>
  </si>
  <si>
    <t>328 MINISTERIO DE CULTURA - GESTION GENERAL</t>
  </si>
  <si>
    <t>CCOP 2023-01806 RADICADO 2023142006794341</t>
  </si>
  <si>
    <t>hacienda@simijaca-cundinamarca.gov.co</t>
  </si>
  <si>
    <t>MUNICIPIO DE SIMIJACA</t>
  </si>
  <si>
    <t>3219877075</t>
  </si>
  <si>
    <t>8999999384</t>
  </si>
  <si>
    <t>374 UGPPP - GESTION GENERAL</t>
  </si>
  <si>
    <t>CUENTA COBRO 93653 RADICADO 202311802360411 MES DE OCTUBRE 2023</t>
  </si>
  <si>
    <t>403 MINISTERIO DE SALUD Y PROTECCION SOCIAL - GESTIàN GENERAL</t>
  </si>
  <si>
    <t>SB</t>
  </si>
  <si>
    <t>SA</t>
  </si>
  <si>
    <t>DB</t>
  </si>
  <si>
    <t>TTL</t>
  </si>
  <si>
    <t>4 CUOTA RS20230828PS020177 – MDN-DVGSEDB-DIVRI</t>
  </si>
  <si>
    <t>luzmarinachoconta@hotmail.com</t>
  </si>
  <si>
    <t>LUZ MARINA CHOCONTA</t>
  </si>
  <si>
    <t>3133571430</t>
  </si>
  <si>
    <t>52124526</t>
  </si>
  <si>
    <t>474 DIRECCIàN DE VETERANOS Y REHABILITACION INCLUSIVA - DIVRI -</t>
  </si>
  <si>
    <t>Pago Arrendamiento Cafetería FGN Ibagué</t>
  </si>
  <si>
    <t>flores1342@hotmail.com</t>
  </si>
  <si>
    <t>Flor Alba Mogollón González</t>
  </si>
  <si>
    <t>3134994723</t>
  </si>
  <si>
    <t>28946770</t>
  </si>
  <si>
    <t>287 FISCALIA GENERAL DE LA NACION - GESTION GENERAL</t>
  </si>
  <si>
    <t>combenio de pago</t>
  </si>
  <si>
    <t>vallunace@hotmail.com</t>
  </si>
  <si>
    <t>LUZ DARY CASTRO ECEHEVERRY</t>
  </si>
  <si>
    <t>3132560402</t>
  </si>
  <si>
    <t>31959844</t>
  </si>
  <si>
    <t>MULTAS</t>
  </si>
  <si>
    <t>sysgasnatural1@hotmail.com</t>
  </si>
  <si>
    <t>MARTHA NUBIA RINCON URREGO</t>
  </si>
  <si>
    <t>3103383114</t>
  </si>
  <si>
    <t>51669786</t>
  </si>
  <si>
    <t>285 REGISTRADURIA NACIONAL DEL ESTADO CIVIL - GESTION GENERAL</t>
  </si>
  <si>
    <t>Pago de costas</t>
  </si>
  <si>
    <t>homelob@hotmail.com</t>
  </si>
  <si>
    <t>Hugo Orlando melo Bonilla</t>
  </si>
  <si>
    <t>3102520214</t>
  </si>
  <si>
    <t>79410347</t>
  </si>
  <si>
    <t>Pago según resolución 00389 del 09/06/2022</t>
  </si>
  <si>
    <t>jackehayk@gmail.com</t>
  </si>
  <si>
    <t>JACQUELINE HAYEK CARDENAS</t>
  </si>
  <si>
    <t>3226525946</t>
  </si>
  <si>
    <t>38257868</t>
  </si>
  <si>
    <t>CUOTA MINISTERIO DE CULTURA</t>
  </si>
  <si>
    <t>ingambientaljamer@gmail.com</t>
  </si>
  <si>
    <t>Faiber silva Rodriguez</t>
  </si>
  <si>
    <t>3205317830</t>
  </si>
  <si>
    <t>9268548</t>
  </si>
  <si>
    <t>RESOLUCION 296 2023</t>
  </si>
  <si>
    <t>MARIO.ALZATE@MANIZALES.GOV.CO</t>
  </si>
  <si>
    <t>MUNICIPIO DE MANIZALES</t>
  </si>
  <si>
    <t>3127374465</t>
  </si>
  <si>
    <t>8908010537</t>
  </si>
  <si>
    <t>cobro coactivo expediente 6129</t>
  </si>
  <si>
    <t>marcelac812@gmail.com</t>
  </si>
  <si>
    <t>CI CONGELADOS AGROANDES SAS</t>
  </si>
  <si>
    <t>3208603668</t>
  </si>
  <si>
    <t>8305122718</t>
  </si>
  <si>
    <t>333 MINCOMERCIO INDUSTRIA TURISMO - GESTION GENERAL</t>
  </si>
  <si>
    <t>FOTOCOPIAS</t>
  </si>
  <si>
    <t>derlyvalderramav@gmail.com</t>
  </si>
  <si>
    <t>DERLY VALDERRAMA VALBUENA</t>
  </si>
  <si>
    <t>3134403155</t>
  </si>
  <si>
    <t>36345794</t>
  </si>
  <si>
    <t>Desc.nom Nov sr Luis Sanchez cc 6319857</t>
  </si>
  <si>
    <t>mmolina@cremil.gov.co</t>
  </si>
  <si>
    <t>CAJA DE RET</t>
  </si>
  <si>
    <t>3108585428</t>
  </si>
  <si>
    <t>899999118</t>
  </si>
  <si>
    <t>156 MINISTERIO DE DEFENSA NACIONAL - EJERCITO</t>
  </si>
  <si>
    <t>Desc.nom nov sr Leandro Yaluzan cc 5262781</t>
  </si>
  <si>
    <t>Duplicado Carnet</t>
  </si>
  <si>
    <t>ejcamargo@registraduria.gov.co</t>
  </si>
  <si>
    <t>Edwin Jimmy Camargo Avendaño</t>
  </si>
  <si>
    <t>3125932891</t>
  </si>
  <si>
    <t>79961966</t>
  </si>
  <si>
    <t>ADMON DIC</t>
  </si>
  <si>
    <t>luz.casass@claro.com.co</t>
  </si>
  <si>
    <t xml:space="preserve">comcel </t>
  </si>
  <si>
    <t>7429797</t>
  </si>
  <si>
    <t>8001539937</t>
  </si>
  <si>
    <t>100 CONGRESO DE LA REPUBLICA  SENADO GESTION GENERAL</t>
  </si>
  <si>
    <t>CARNET</t>
  </si>
  <si>
    <t>elmusical_14@hotmail.com</t>
  </si>
  <si>
    <t>Carlos Alfonso Muñoz Rozo</t>
  </si>
  <si>
    <t>3013603559</t>
  </si>
  <si>
    <t>93373221</t>
  </si>
  <si>
    <t xml:space="preserve">ultima cuota Proceso Coactivo No. 24602   </t>
  </si>
  <si>
    <t>sgomez179@hotmail.com</t>
  </si>
  <si>
    <t>sonia gomez</t>
  </si>
  <si>
    <t>3167441769</t>
  </si>
  <si>
    <t>64739274</t>
  </si>
  <si>
    <t>Desc.nom nov sr Carlos Torres cc 83231473</t>
  </si>
  <si>
    <t>Desc.nom Nov sr Luis Malaver cc 80540618</t>
  </si>
  <si>
    <t>Desc.nom nov sr John Bedoya cc 15338778</t>
  </si>
  <si>
    <t>Pago por pérdida de carnet</t>
  </si>
  <si>
    <t>cartagenapiensa@gmail.com</t>
  </si>
  <si>
    <t>Humberto de Jesús Orozco Cera</t>
  </si>
  <si>
    <t>3167406380</t>
  </si>
  <si>
    <t>1052732348</t>
  </si>
  <si>
    <t>Desc.nom nov sr Juan Cabrera cc 79056312</t>
  </si>
  <si>
    <t>Desc.nom nov sr ROBERT OTALVARO cc 10004272</t>
  </si>
  <si>
    <t>Desc.nom nov sr Luis Salamanca cc 91445108</t>
  </si>
  <si>
    <t>Resolución No. 0057847 del 19 de julio de 2023</t>
  </si>
  <si>
    <t>FPARRABELTRAN@GMAIL.COM</t>
  </si>
  <si>
    <t>FABIO AUGUSTO PARRA BELTRÁN</t>
  </si>
  <si>
    <t>3112373183</t>
  </si>
  <si>
    <t>80231248</t>
  </si>
  <si>
    <t>150 UNIDAD ADMINISTRATIVA ESPECIAL DIRECCION DE IMPUESTOS Y ADUANAS NACIONALES-Pagadora-</t>
  </si>
  <si>
    <t>Desc.nom nov sr Jair Alban cc 7252564</t>
  </si>
  <si>
    <t>Desc.nom nov sr Martin Rocha cc 12602770</t>
  </si>
  <si>
    <t>Desc.nom nov sr Pedro Jerez cc 91156676</t>
  </si>
  <si>
    <t>Desc.nom nov sr Jose Martinez cc 14252317</t>
  </si>
  <si>
    <t>Desc.nom nov sr Javier Baron cc 79874709</t>
  </si>
  <si>
    <t>Desc.nom nov sr Efren Salazar cc 5885080</t>
  </si>
  <si>
    <t>pago perdida carnet</t>
  </si>
  <si>
    <t>luisafernanda.tovar@gmail.com</t>
  </si>
  <si>
    <t>Luisa Fernanda Tovar</t>
  </si>
  <si>
    <t>3002655007</t>
  </si>
  <si>
    <t>52047238</t>
  </si>
  <si>
    <t>Desc.nom nov sr Juan Martinez cc 13616503</t>
  </si>
  <si>
    <t>Desc.nom nov sr Emilio Narvaez cc 11319368</t>
  </si>
  <si>
    <t>Desc.nom nov sr Alex Castro cc 94391932</t>
  </si>
  <si>
    <t>Desc.nom Nov sr Janer Quintero cc 84008179</t>
  </si>
  <si>
    <t>Desc.nom nov sr Edgar Rodriguez cc 7180656</t>
  </si>
  <si>
    <t>Desc.nom nov sr Jose Fajardo cc 87550849</t>
  </si>
  <si>
    <t>Desc.nom nov sr William Prada cc 7313983</t>
  </si>
  <si>
    <t>Desc.nom nov sr Holver Mina cc 76337553</t>
  </si>
  <si>
    <t>Desc.nom nov sr Jorge Cortes cc 9971523</t>
  </si>
  <si>
    <t>Desc.nom nov sr Jonny Baquero cc 79665629</t>
  </si>
  <si>
    <t>CONSIGNACION CUOTAS PROCESALES 6101111-0 403</t>
  </si>
  <si>
    <t>veladiego@msn.com</t>
  </si>
  <si>
    <t>JOSE RAFAEL VELA MONTAÑA</t>
  </si>
  <si>
    <t>3152577265</t>
  </si>
  <si>
    <t>19091700</t>
  </si>
  <si>
    <t>Carnet Institucional</t>
  </si>
  <si>
    <t>mariaruwa@gmail.com</t>
  </si>
  <si>
    <t>Maria Paula Ruiz Walteros</t>
  </si>
  <si>
    <t>3058307285</t>
  </si>
  <si>
    <t>1018482005</t>
  </si>
  <si>
    <t>Duplicado Carné</t>
  </si>
  <si>
    <t>sneider_arce05@hotmail.com</t>
  </si>
  <si>
    <t>SNEIDER FERNANDO ARCE MURILLO</t>
  </si>
  <si>
    <t>3223713254</t>
  </si>
  <si>
    <t>1106780269</t>
  </si>
  <si>
    <t>carné institucional</t>
  </si>
  <si>
    <t>rolando1069@gmail.com</t>
  </si>
  <si>
    <t>adam rolando suarez oidor</t>
  </si>
  <si>
    <t>3504751008</t>
  </si>
  <si>
    <t>1069433461</t>
  </si>
  <si>
    <t>pago de duplicado carnets</t>
  </si>
  <si>
    <t>dinasgera0125@gmail.com</t>
  </si>
  <si>
    <t>Geraldine Quinto</t>
  </si>
  <si>
    <t>3145518361</t>
  </si>
  <si>
    <t>1107507121</t>
  </si>
  <si>
    <t xml:space="preserve">Acuerdo de pago </t>
  </si>
  <si>
    <t>cavendano0709@gmail.com</t>
  </si>
  <si>
    <t>Claudia Patricia Avendaño Blanco</t>
  </si>
  <si>
    <t>3165342994</t>
  </si>
  <si>
    <t>52308799</t>
  </si>
  <si>
    <t>363 DEPARTAMENTO ADMINISTRATIVO PARA LA PROSPERIDAD SOCIAL - GESTIàN GENERAL</t>
  </si>
  <si>
    <t>8vo pago de 10 Cuotas proceso coativo No.24179</t>
  </si>
  <si>
    <t>abogados@castroyrojas.co</t>
  </si>
  <si>
    <t>Casildo Yepes Gaitan</t>
  </si>
  <si>
    <t>3142550428</t>
  </si>
  <si>
    <t>18261306</t>
  </si>
  <si>
    <t>Proceso Coactivo No. 24106</t>
  </si>
  <si>
    <t>MDEAMARIN@HOTMAIL.COM</t>
  </si>
  <si>
    <t>EDISON ALEXANDER MARIN</t>
  </si>
  <si>
    <t>3013712328</t>
  </si>
  <si>
    <t>14892928</t>
  </si>
  <si>
    <t>mdeamarin@hotmail.com</t>
  </si>
  <si>
    <t>Mdeamarin@hotmail.com</t>
  </si>
  <si>
    <t>Multa</t>
  </si>
  <si>
    <t>colozu23@hotmail.com</t>
  </si>
  <si>
    <t xml:space="preserve">Maria Colombia Zúñiga Hinestroza </t>
  </si>
  <si>
    <t>3113075275</t>
  </si>
  <si>
    <t>31602589</t>
  </si>
  <si>
    <t>REINTEGRO</t>
  </si>
  <si>
    <t>gerencia@dentalesmarket.com</t>
  </si>
  <si>
    <t>DENTALES MARKET</t>
  </si>
  <si>
    <t>3202755074</t>
  </si>
  <si>
    <t>901046793</t>
  </si>
  <si>
    <t>364 UNIDAD ADMINISTRATIVA ESPECIAL DIRECCION DE IMPUESTOS Y ADUANAS NACIONALES RECAUDOS</t>
  </si>
  <si>
    <t>Pago cuota 32 ministerio de cultura 900138858</t>
  </si>
  <si>
    <t>ospina.carlos@locatelcolombia.com</t>
  </si>
  <si>
    <t>BRECCIA SALUD SAS</t>
  </si>
  <si>
    <t>3118213082</t>
  </si>
  <si>
    <t>9001388580</t>
  </si>
  <si>
    <t>PAGO COSTAS PRONAVICOLA SAS</t>
  </si>
  <si>
    <t>mromero@pronavicola.com</t>
  </si>
  <si>
    <t>PRONAVICOLA SAS</t>
  </si>
  <si>
    <t>2374242</t>
  </si>
  <si>
    <t>890321213</t>
  </si>
  <si>
    <t>138 MINISTERIO DE HACIENDA Y CREDITO PUBLICO - GESTION GENERAL</t>
  </si>
  <si>
    <t>Acuerdo de pago</t>
  </si>
  <si>
    <t>ileanaguca@hotmail.com</t>
  </si>
  <si>
    <t xml:space="preserve">Luis María Guzmán Guzmán </t>
  </si>
  <si>
    <t>3103369769</t>
  </si>
  <si>
    <t>326856</t>
  </si>
  <si>
    <t>Vacuna: VPH LOTE:U037336 CANTIDAD: 1</t>
  </si>
  <si>
    <t>Enfermeriaesetipacoque@gmail.com</t>
  </si>
  <si>
    <t xml:space="preserve">Centro de salud santa rita de casia TIPACOQUE BOYACÁ </t>
  </si>
  <si>
    <t>3214700582</t>
  </si>
  <si>
    <t>826002765-1</t>
  </si>
  <si>
    <t>PAGO MES DE SEPTIEMBRE2023</t>
  </si>
  <si>
    <t>operacionesfidu.co@bbva.com</t>
  </si>
  <si>
    <t>EF MUN SABANALARGA ATLANTICO</t>
  </si>
  <si>
    <t>3184647132</t>
  </si>
  <si>
    <t>860048608</t>
  </si>
  <si>
    <t>261 MINISTERIO DE TECNOLOGIAS DE LA INFORMACION Y LAS COMUNICACIONES - GESTION GENERAL</t>
  </si>
  <si>
    <t>Pago perdida de carnet</t>
  </si>
  <si>
    <t>haroldpenaranda@outlook.com</t>
  </si>
  <si>
    <t>Harold Eduardo Carrillo Peñaranda</t>
  </si>
  <si>
    <t>3232307984</t>
  </si>
  <si>
    <t>1090446252</t>
  </si>
  <si>
    <t>101 CONGRESO DE LA REPUBLICA - CAMARA DE REPRESENTANTES - GESTION GENERAL</t>
  </si>
  <si>
    <t>Resolucion 1650/2023</t>
  </si>
  <si>
    <t>tesorerageneral@armenia.gov.co</t>
  </si>
  <si>
    <t>MUNICIPIO ARMENIA</t>
  </si>
  <si>
    <t>3136842770</t>
  </si>
  <si>
    <t>890000464</t>
  </si>
  <si>
    <t>TARJETA DE APROXIMACIÓN</t>
  </si>
  <si>
    <t>jfayadc@consejodeestado.gov.co</t>
  </si>
  <si>
    <t>JALIME FAYAD CUSSE</t>
  </si>
  <si>
    <t>3017824029</t>
  </si>
  <si>
    <t>1140814481</t>
  </si>
  <si>
    <t>282 RAMA JUDICIAL - CONSEJO DE ESTADO</t>
  </si>
  <si>
    <t>julian007avellaneda@gmail.com</t>
  </si>
  <si>
    <t>JULIAN AVELLANEDA</t>
  </si>
  <si>
    <t>3167026396</t>
  </si>
  <si>
    <t>1022438332</t>
  </si>
  <si>
    <t>Carnet</t>
  </si>
  <si>
    <t>katachacon11@gmail.com</t>
  </si>
  <si>
    <t>Tatiana Katherine Beltran</t>
  </si>
  <si>
    <t>3178901819</t>
  </si>
  <si>
    <t>1012461512</t>
  </si>
  <si>
    <t>VACUNAS O BIOLOGICOS DE ESQUEMA PERMANENTE</t>
  </si>
  <si>
    <t>esehospitalmuzo.almacen@gmail.com</t>
  </si>
  <si>
    <t>DIRECCION GENERAL DE CREDITO PUBLICO Y TESORO NACIONAL</t>
  </si>
  <si>
    <t>3223673410</t>
  </si>
  <si>
    <t>899999090-2</t>
  </si>
  <si>
    <t>24879</t>
  </si>
  <si>
    <t>palacio.monsalvec@hotmail.com</t>
  </si>
  <si>
    <t xml:space="preserve">LUIS ARTURO RAMIREZ SANCHEZ </t>
  </si>
  <si>
    <t>3196492015</t>
  </si>
  <si>
    <t>71875390</t>
  </si>
  <si>
    <t>PROCESO COACTIVO 24878</t>
  </si>
  <si>
    <t xml:space="preserve">LUIS ORLANDO CARVAJAL CAÑAS </t>
  </si>
  <si>
    <t>3514070</t>
  </si>
  <si>
    <t>124541</t>
  </si>
  <si>
    <t>lourdeslopez0214@hotmail.com</t>
  </si>
  <si>
    <t>Lourdes Laudith López Barros</t>
  </si>
  <si>
    <t>3183908402</t>
  </si>
  <si>
    <t>26664941</t>
  </si>
  <si>
    <t>CUOTA PARTE 18323  MIN DEF OCTUBRE 2023</t>
  </si>
  <si>
    <t>tesoreria@loteriasantander.gov.co</t>
  </si>
  <si>
    <t>LOTERIA SANTANDER</t>
  </si>
  <si>
    <t>3015517017</t>
  </si>
  <si>
    <t>8902017253</t>
  </si>
  <si>
    <t>• Concepto del reintegro (Vacunas o biológicos de esquema permanente)</t>
  </si>
  <si>
    <t>esegacha@hotmail.com</t>
  </si>
  <si>
    <t>EMPRESA SOCIAL DEL ESTADO CENTRO DE SALUD SAN ANTONIO DE PADUA</t>
  </si>
  <si>
    <t>3112269203</t>
  </si>
  <si>
    <t>820003638-7</t>
  </si>
  <si>
    <t>PAGO SUPERFINANCIERA</t>
  </si>
  <si>
    <t>claujdlp@gmail.com</t>
  </si>
  <si>
    <t>CLAUDIA JARAMILLO PALACIOS</t>
  </si>
  <si>
    <t>3114934271</t>
  </si>
  <si>
    <t>39775456</t>
  </si>
  <si>
    <t>365 SUPERINTENDENCIA FINANCIERA DE COLOMBIA</t>
  </si>
  <si>
    <t>jenny.ochoa@fiscalia.gov.co</t>
  </si>
  <si>
    <t>JENNY YAFITH OCHOA LÓPEZ</t>
  </si>
  <si>
    <t>3115683126</t>
  </si>
  <si>
    <t>52493958</t>
  </si>
  <si>
    <t>REND FINANC CONV MUNIC FCION 1211 NOV 2023</t>
  </si>
  <si>
    <t>secretariadehacienda@fundacion-magdalena.gov.co</t>
  </si>
  <si>
    <t>MUNICIPIO DE FUNDACION</t>
  </si>
  <si>
    <t>3017602548</t>
  </si>
  <si>
    <t>8917800451</t>
  </si>
  <si>
    <t>426 MINISTERIO DEL DEPORTE - GESTION GENERAL</t>
  </si>
  <si>
    <t>CUOTAS PARTES PENSIONALES PERIODO JULIO 1 DE 2023 A OCTUBRE 31 2023</t>
  </si>
  <si>
    <t>gerenciatesoreria@meta.gov.co</t>
  </si>
  <si>
    <t>JUAN GUILLERMO ZULUAGA CARDONA</t>
  </si>
  <si>
    <t>3045454429</t>
  </si>
  <si>
    <t>DEPARTAMENTO DEL META</t>
  </si>
  <si>
    <t>PAGO POR PERDIDA DEL CARNET</t>
  </si>
  <si>
    <t>ROBERTOARIZAURBINA@GMAIL.COM</t>
  </si>
  <si>
    <t>ROBERTO CARLOS ARIZA URBINA</t>
  </si>
  <si>
    <t>3017874014</t>
  </si>
  <si>
    <t>79456725</t>
  </si>
  <si>
    <t>Arriendo</t>
  </si>
  <si>
    <t>egcguzman@hotmail.com</t>
  </si>
  <si>
    <t>Arte y galletas</t>
  </si>
  <si>
    <t>3118073052</t>
  </si>
  <si>
    <t>9002108058</t>
  </si>
  <si>
    <t>227 MINISTERIO EDUCACION NACIONAL - GESTION GENERAL</t>
  </si>
  <si>
    <t>CUOTA DICIEMBRE 2023</t>
  </si>
  <si>
    <t>maleja24@hotmail.es</t>
  </si>
  <si>
    <t>MARIA ALEJANDRA PATIÑO DIAZ</t>
  </si>
  <si>
    <t>3105564897</t>
  </si>
  <si>
    <t>1063294395</t>
  </si>
  <si>
    <t>cta 018307</t>
  </si>
  <si>
    <t>psuarez@alcaldiasoacha.gov.co</t>
  </si>
  <si>
    <t xml:space="preserve">MUNICIPIO DE SOACHA </t>
  </si>
  <si>
    <t>3108709147</t>
  </si>
  <si>
    <t>800094755</t>
  </si>
  <si>
    <t xml:space="preserve">reintegro por perdida o daño de los biológicos o insumos del PAI </t>
  </si>
  <si>
    <t>puestosaludpanqueba@gmail.com</t>
  </si>
  <si>
    <t>Neyla Riscanevo</t>
  </si>
  <si>
    <t>3132006490</t>
  </si>
  <si>
    <t>20876212</t>
  </si>
  <si>
    <t>Pago diciembre 2023</t>
  </si>
  <si>
    <t>isabel.rdaniels@gmail.com</t>
  </si>
  <si>
    <t>Hernando Rodríguez</t>
  </si>
  <si>
    <t>3152750323</t>
  </si>
  <si>
    <t>2998250</t>
  </si>
  <si>
    <t xml:space="preserve">CARNET </t>
  </si>
  <si>
    <t>leidysancheztrujillo@gmail.com</t>
  </si>
  <si>
    <t>LEIDY SANCHEZ TRUJILLO</t>
  </si>
  <si>
    <t>3174877476</t>
  </si>
  <si>
    <t>1026587076</t>
  </si>
  <si>
    <t>C.PARTES MES MAYO CUENTA 6101111</t>
  </si>
  <si>
    <t>tesoreria@udenar.edu.co</t>
  </si>
  <si>
    <t>UNIVERSIDAD DE NARIÑO</t>
  </si>
  <si>
    <t>3105497384</t>
  </si>
  <si>
    <t>800118954</t>
  </si>
  <si>
    <t>Pago obligación dic</t>
  </si>
  <si>
    <t>eldevocional@gmail.com</t>
  </si>
  <si>
    <t xml:space="preserve">Margarita Rosa Hurtado Orozco </t>
  </si>
  <si>
    <t>3195555298</t>
  </si>
  <si>
    <t>39666585</t>
  </si>
  <si>
    <t>Pago cuota # 3 y intereses dos primeras cuotas y cuota inicial.</t>
  </si>
  <si>
    <t>yomasdog@gmail.com</t>
  </si>
  <si>
    <t xml:space="preserve">María Isabel Benavides mejía </t>
  </si>
  <si>
    <t>3003128824</t>
  </si>
  <si>
    <t>37619781</t>
  </si>
  <si>
    <t>377 MINISTERIO DEL TRABAJO - GESTION GENERAL</t>
  </si>
  <si>
    <t>sdur1927@gmail.com</t>
  </si>
  <si>
    <t>Sergio Daniel Urrea Ruiz</t>
  </si>
  <si>
    <t>3102526063</t>
  </si>
  <si>
    <t>1010210672</t>
  </si>
  <si>
    <t>PAGO POR PERDIDA DE CREDENCIAL</t>
  </si>
  <si>
    <t>PAGUAYMORA17@GMAIL.COM</t>
  </si>
  <si>
    <t>JOSE LUIS PAGUAY MORA</t>
  </si>
  <si>
    <t>3155063390</t>
  </si>
  <si>
    <t>98353353</t>
  </si>
  <si>
    <t>CUOTA PARTE P NAV</t>
  </si>
  <si>
    <t>esehospitalst@gmail.com</t>
  </si>
  <si>
    <t>ESE HOSPITAL INTEGRADO SABANA DE TORRES</t>
  </si>
  <si>
    <t>3183626438</t>
  </si>
  <si>
    <t>8000645434</t>
  </si>
  <si>
    <t>504 MINISTERIO DE HACIENDA BONOS PENSIONALES</t>
  </si>
  <si>
    <t>carnet</t>
  </si>
  <si>
    <t>fredy1974fonseca@hotmail.com</t>
  </si>
  <si>
    <t>Fredy Yecid Fonseca Enciso</t>
  </si>
  <si>
    <t>3142816996</t>
  </si>
  <si>
    <t>79753000</t>
  </si>
  <si>
    <t>1980-10/11/2021</t>
  </si>
  <si>
    <t>drhgoez@gmAIL.COM</t>
  </si>
  <si>
    <t>Horacio Joel Goez Carrascal</t>
  </si>
  <si>
    <t>3005179654</t>
  </si>
  <si>
    <t>8164490</t>
  </si>
  <si>
    <t>PAGO POR PERDIDA DE CARNET</t>
  </si>
  <si>
    <t>kellylopezgomez@gmail.com</t>
  </si>
  <si>
    <t>KELLY JOHANA LOPEZ GOMEZ</t>
  </si>
  <si>
    <t>3108032713</t>
  </si>
  <si>
    <t>63548584</t>
  </si>
  <si>
    <t>CCOP2023-01785</t>
  </si>
  <si>
    <t>tesoreria@casanare.gov.co</t>
  </si>
  <si>
    <t>GOBERNACION DE CASANARE</t>
  </si>
  <si>
    <t>3142471554</t>
  </si>
  <si>
    <t>8920992166</t>
  </si>
  <si>
    <t>SANCION</t>
  </si>
  <si>
    <t>edwin.acevedo@cadena.com.co</t>
  </si>
  <si>
    <t>CADENA SA</t>
  </si>
  <si>
    <t>3786666</t>
  </si>
  <si>
    <t>8909305340</t>
  </si>
  <si>
    <t>399 UNIDAD ADMINISTRATIVA ESPECIAL - AGENCIA NACIONAL DE CONTRATACIàN PéBLICA - COLOMBIA COMPRA EFICIENTE.</t>
  </si>
  <si>
    <t>HR202304784 RP.221023 RS N.1361 20/11/2023 FALLO TUTELA -CNT</t>
  </si>
  <si>
    <t>dvaldeblanquez@mincit.gov.co</t>
  </si>
  <si>
    <t>MINISTERIO DE COMERCIO INDUSTRIA Y TURISMO</t>
  </si>
  <si>
    <t>3168607595</t>
  </si>
  <si>
    <t>8301152976</t>
  </si>
  <si>
    <t>RESOL 1165 21-11-2023 PAGO CUOTAS PARTES PENSIONADOS MPIO ESPINAL SEP-2023</t>
  </si>
  <si>
    <t>tesoreria@elespinal-tolima.gov.co</t>
  </si>
  <si>
    <t>MUNICIPIO DE EL ESPINAL</t>
  </si>
  <si>
    <t>3114951224</t>
  </si>
  <si>
    <t>890702027</t>
  </si>
  <si>
    <t>lilianaolpe@gmail.com</t>
  </si>
  <si>
    <t>Martha Liliana Olivos Perez</t>
  </si>
  <si>
    <t>3219987019</t>
  </si>
  <si>
    <t>33376873</t>
  </si>
  <si>
    <t>CPT20231131743</t>
  </si>
  <si>
    <t>tesoreria@guacamayas-boyaca.gov.co</t>
  </si>
  <si>
    <t>MUNICIPIO DE GUACAMAYAS</t>
  </si>
  <si>
    <t>3102522645</t>
  </si>
  <si>
    <t>800012631</t>
  </si>
  <si>
    <t>multa</t>
  </si>
  <si>
    <t>adriortegao@gmail.com</t>
  </si>
  <si>
    <t>LUIS EDUARDO ORTEGA</t>
  </si>
  <si>
    <t>3163947457</t>
  </si>
  <si>
    <t>7499866</t>
  </si>
  <si>
    <t>CUOTAS PARTES PENSIONALES - DIGNA ARCOS BACCA - PERIODO 202311</t>
  </si>
  <si>
    <t>shacienda@pupiales-narino.gov.co</t>
  </si>
  <si>
    <t>MUNICIPIO DE PUPIALES</t>
  </si>
  <si>
    <t>3217262049</t>
  </si>
  <si>
    <t>8000991228</t>
  </si>
  <si>
    <t>TARJETA DE APROXIMACION</t>
  </si>
  <si>
    <t>mari_otero12@hotmail.com</t>
  </si>
  <si>
    <t>MARIA DEL MAR OTERO GONZALEZ</t>
  </si>
  <si>
    <t>3102262520</t>
  </si>
  <si>
    <t>1020783974</t>
  </si>
  <si>
    <t>CTA No. CPT20231131846 OCT</t>
  </si>
  <si>
    <t>tesoreriamunicipal@socota-boyaca.gov.co</t>
  </si>
  <si>
    <t>MUNICIPIO DE SOCOTA</t>
  </si>
  <si>
    <t>3124213362</t>
  </si>
  <si>
    <t>8000269111</t>
  </si>
  <si>
    <t>CPT20231131840 MES DE OCTUBRE RADICADO PARDS 13549-2023</t>
  </si>
  <si>
    <t>CUOTAS PARTES PENSIONALES PL 34064</t>
  </si>
  <si>
    <t>llean@cartagena.gov.co</t>
  </si>
  <si>
    <t>DISTRITO DE CARTAGENA</t>
  </si>
  <si>
    <t>3176455184</t>
  </si>
  <si>
    <t>8904801844</t>
  </si>
  <si>
    <t>CUOTAS PARTES PENSIONALES PL 34068</t>
  </si>
  <si>
    <t>CUOTAS PARTES PENSIONALES PL 34303</t>
  </si>
  <si>
    <t>CUOTAS PARTES PENSIONALES PL 34311</t>
  </si>
  <si>
    <t>266 MINISTERIO DE TRANSPORTE - GESTION GENERAL</t>
  </si>
  <si>
    <t>CUOTAS PARTES PENSIONALES PL 34456</t>
  </si>
  <si>
    <t>CO1.PCCNTR.4376481</t>
  </si>
  <si>
    <t>tesoreria@asoliga.org.co</t>
  </si>
  <si>
    <t>ASOCIACION LIGA DE NUEVA VIDA</t>
  </si>
  <si>
    <t>6017946462</t>
  </si>
  <si>
    <t>860043787</t>
  </si>
  <si>
    <t>CUOTAS PARTES RESOLUCION 0837 27/11/2023</t>
  </si>
  <si>
    <t>diserna@caldas.gov.co</t>
  </si>
  <si>
    <t>DEPARTAMENTO DE CALDAS</t>
  </si>
  <si>
    <t>3007840956</t>
  </si>
  <si>
    <t>890801052</t>
  </si>
  <si>
    <t>202311-01524-01687-01846</t>
  </si>
  <si>
    <t>tesoreria@purace-cauca.gov.co</t>
  </si>
  <si>
    <t>MUNICIPIO DE PURACE</t>
  </si>
  <si>
    <t>3157659347</t>
  </si>
  <si>
    <t>891500721</t>
  </si>
  <si>
    <t>Reposición carné - Elvis Jiménez</t>
  </si>
  <si>
    <t>elvisjv@cortesuprema.gov.co</t>
  </si>
  <si>
    <t>Elvis Edward Jiménez Vasco</t>
  </si>
  <si>
    <t>3005505056</t>
  </si>
  <si>
    <t>72161831</t>
  </si>
  <si>
    <t>281 RAMA JUDICIAL - CORTE SUPREMA DE JUSTICIA</t>
  </si>
  <si>
    <t>No de expediente cobro coativo  no 6034</t>
  </si>
  <si>
    <t>selectacontable@outlook.com</t>
  </si>
  <si>
    <t>CI SELECTA SAS</t>
  </si>
  <si>
    <t>3213050116</t>
  </si>
  <si>
    <t>830032181</t>
  </si>
  <si>
    <t>CTA 93658</t>
  </si>
  <si>
    <t>Reposición carné</t>
  </si>
  <si>
    <t>miguelmorandiaz@gmail.com</t>
  </si>
  <si>
    <t>Miguel Eduardo Moran Diaz</t>
  </si>
  <si>
    <t>3006166818</t>
  </si>
  <si>
    <t>14620865</t>
  </si>
  <si>
    <t>VICTORCONTRERASC@HOTMAIL.COM</t>
  </si>
  <si>
    <t>VICTOR CONTRERAS</t>
  </si>
  <si>
    <t>3168666428</t>
  </si>
  <si>
    <t>1047495159</t>
  </si>
  <si>
    <t>Carnet de la entidad</t>
  </si>
  <si>
    <t>arturoariasvilla@gmail.com</t>
  </si>
  <si>
    <t>Arturo Arias Villa</t>
  </si>
  <si>
    <t>3123304338</t>
  </si>
  <si>
    <t>79686635</t>
  </si>
  <si>
    <t>CUOTAPARTEOCT23</t>
  </si>
  <si>
    <t>haciendaysalud@laplayadebelen-nortedesantander.gov.co</t>
  </si>
  <si>
    <t>MUNICIPIO DE LA PLAYA</t>
  </si>
  <si>
    <t>3163895431</t>
  </si>
  <si>
    <t>800000681</t>
  </si>
  <si>
    <t>CPT20230931085 AGOSTO 2023</t>
  </si>
  <si>
    <t>tesoreriatausa@hotmail.com</t>
  </si>
  <si>
    <t>mUNICIPIO DE TAUSA</t>
  </si>
  <si>
    <t>3142958388</t>
  </si>
  <si>
    <t>899999481</t>
  </si>
  <si>
    <t>PAGO INTERESES NOV-23</t>
  </si>
  <si>
    <t>erika.triana@joyco.com.co</t>
  </si>
  <si>
    <t>CONSORCIO INTERVIAL ANDINO</t>
  </si>
  <si>
    <t>3182695612</t>
  </si>
  <si>
    <t>901442422</t>
  </si>
  <si>
    <t>270 INSTITUTO NACIONAL DE VIAS - INVIAS</t>
  </si>
  <si>
    <t>leal333@hotmail.com</t>
  </si>
  <si>
    <t>JAIRO EULOGIO MORALES</t>
  </si>
  <si>
    <t>3118355621 3153112799</t>
  </si>
  <si>
    <t>14207214</t>
  </si>
  <si>
    <t>Acuerdo de pago Proceso Coactivo No 24178</t>
  </si>
  <si>
    <t>pedrohernandez682010@gmail.com</t>
  </si>
  <si>
    <t>PEDRO PABLO HERNANDEZ ROMERO</t>
  </si>
  <si>
    <t>3212881004</t>
  </si>
  <si>
    <t>17337820</t>
  </si>
  <si>
    <t>Pago carnet</t>
  </si>
  <si>
    <t>jenflo21@hotmail.com</t>
  </si>
  <si>
    <t>Jennyfer Munar Florez</t>
  </si>
  <si>
    <t>3103136762</t>
  </si>
  <si>
    <t>1136885965</t>
  </si>
  <si>
    <t>CUOTAS PARTES PENSIONALES</t>
  </si>
  <si>
    <t>tesoreria@yarumal.gov.co</t>
  </si>
  <si>
    <t>MUNICIPIO DE YARUMAL</t>
  </si>
  <si>
    <t>3147755734</t>
  </si>
  <si>
    <t>8909800961</t>
  </si>
  <si>
    <t>Pago por hurto</t>
  </si>
  <si>
    <t>marciaruizcol@gmail.com</t>
  </si>
  <si>
    <t>Marcia Ruiz</t>
  </si>
  <si>
    <t>3028664518</t>
  </si>
  <si>
    <t>1013634831</t>
  </si>
  <si>
    <t>Pago credencial</t>
  </si>
  <si>
    <t>alexander.naranjo@senado.gov.co</t>
  </si>
  <si>
    <t xml:space="preserve">Diego alexander naranjo Sánchez </t>
  </si>
  <si>
    <t>3005539624</t>
  </si>
  <si>
    <t>1015439018</t>
  </si>
  <si>
    <t>PAGO PERDIDA CARNET</t>
  </si>
  <si>
    <t>teresitaeugenia13@gmail.com</t>
  </si>
  <si>
    <t>TERESITA EUGENIA ARANGO JARAMILLO</t>
  </si>
  <si>
    <t>3163009029</t>
  </si>
  <si>
    <t>42872766</t>
  </si>
  <si>
    <t>Obligacion cobrada proceso rad 05-001-31-05-005-2009-01228-00</t>
  </si>
  <si>
    <t>apdvg@hotmail.com</t>
  </si>
  <si>
    <t>Ana Pastora Del Valle Garces</t>
  </si>
  <si>
    <t>3146085995</t>
  </si>
  <si>
    <t>42757581</t>
  </si>
  <si>
    <t>PRIMA DE NAVIDAD ALONSO ACOSTA APACHE</t>
  </si>
  <si>
    <t>tesoreria@puertorico-caqueta.gov.co</t>
  </si>
  <si>
    <t>MUNICIPIO DE PUERTO RICO</t>
  </si>
  <si>
    <t>3167174748</t>
  </si>
  <si>
    <t>800095775-9</t>
  </si>
  <si>
    <t>TARJETA ACCESO</t>
  </si>
  <si>
    <t>lquintero@minsalud.gov.co</t>
  </si>
  <si>
    <t xml:space="preserve">LUIS EMIRO QUINTERO TARAZONA </t>
  </si>
  <si>
    <t>3108600603</t>
  </si>
  <si>
    <t>79377614</t>
  </si>
  <si>
    <t>Pago cuotas partes pensionales según cuenta de cobro No. CPT20231131766</t>
  </si>
  <si>
    <t>secrehacienda@malaga-santander.gov.co</t>
  </si>
  <si>
    <t>Municipio de Málaga</t>
  </si>
  <si>
    <t>6615339</t>
  </si>
  <si>
    <t>890205229</t>
  </si>
  <si>
    <t>CUOTAS PARTES PENSIONALES NOVIEMBRE 2023 UGPP</t>
  </si>
  <si>
    <t>secretariadehacienda@choconta-cundinamarca.gov.co</t>
  </si>
  <si>
    <t>MUNICIPIO DE CHOCONTA</t>
  </si>
  <si>
    <t>8562125</t>
  </si>
  <si>
    <t>8999993573</t>
  </si>
  <si>
    <t>RES 404 DEL 24-12-2023</t>
  </si>
  <si>
    <t>tesoreria@montenegro-quindio.gov.co</t>
  </si>
  <si>
    <t>MINISTERIO DE HACIENDA Y CREDITO PUBLICO</t>
  </si>
  <si>
    <t>3166320305</t>
  </si>
  <si>
    <t>8999990902</t>
  </si>
  <si>
    <t>RES 429 DEL 07-12-2023</t>
  </si>
  <si>
    <t>PAGO PERDIDA CARNE</t>
  </si>
  <si>
    <t>garcia0005@hotmail.com</t>
  </si>
  <si>
    <t>CLAUDIA MARLENE GARCIA CHALARCA</t>
  </si>
  <si>
    <t>3125856846</t>
  </si>
  <si>
    <t>39751006</t>
  </si>
  <si>
    <t>CANCELACION COSTAS PROCESALES</t>
  </si>
  <si>
    <t>yaisago@hotmail.com</t>
  </si>
  <si>
    <t>JOSE JOAQUIN ISAZA BAHAMON</t>
  </si>
  <si>
    <t>3128410731-3147235063</t>
  </si>
  <si>
    <t>1328794</t>
  </si>
  <si>
    <t>REPOSICION TARJETA DE APROXIMACION</t>
  </si>
  <si>
    <t>JSEVL@CORTESUPREMA.GOV.CO</t>
  </si>
  <si>
    <t xml:space="preserve">JOSE VICENTE LEON VARGAS </t>
  </si>
  <si>
    <t>3103380232</t>
  </si>
  <si>
    <t>79431962</t>
  </si>
  <si>
    <t>280 RAMA JUDICIAL - CONSEJO SUPERIOR DE LA JUDICATURA</t>
  </si>
  <si>
    <t>carné</t>
  </si>
  <si>
    <t>elindolente@gmail.com</t>
  </si>
  <si>
    <t>jaime espinal</t>
  </si>
  <si>
    <t>3164462155</t>
  </si>
  <si>
    <t>71314997</t>
  </si>
  <si>
    <t>MULTA RESOLUCIÓN 008-23 DEL 30 ENERO 2023 AVISO 014-2023 ALCALDIA DE MANIZALES</t>
  </si>
  <si>
    <t>financiera.xaramiel@gmail.com</t>
  </si>
  <si>
    <t>EMMANUEL RICARDO MARIN LOPEZ</t>
  </si>
  <si>
    <t>3005610616</t>
  </si>
  <si>
    <t>1053793017</t>
  </si>
  <si>
    <t>438 MINCOMERCIO INDUSTRIA TURISMO - SUPERINTENDENCIA DE INDUSTRIA Y COMERCIO</t>
  </si>
  <si>
    <t>cuenta Cobro Ref FM0000293795</t>
  </si>
  <si>
    <t>tesorero@acacias.gov.co</t>
  </si>
  <si>
    <t>MUNICIPIO ACACIAS</t>
  </si>
  <si>
    <t>3202618832 3214904878</t>
  </si>
  <si>
    <t>8920014573</t>
  </si>
  <si>
    <t>DUPLICADO CARNÉ</t>
  </si>
  <si>
    <t>johanagarzon2011@hotmail.com</t>
  </si>
  <si>
    <t xml:space="preserve">JOHANA EDITH GARZON PRIETO </t>
  </si>
  <si>
    <t>3103079338</t>
  </si>
  <si>
    <t>52793832</t>
  </si>
  <si>
    <t>RES 297 CCOBRO 92780 DE 2023</t>
  </si>
  <si>
    <t>mario.alzate@manizales.gov.co</t>
  </si>
  <si>
    <t>RESOLUCION 261 17 OCTUBRE DEL 2023  300700011459</t>
  </si>
  <si>
    <t>contabilidad-aicacaqueta@hotmail.com</t>
  </si>
  <si>
    <t>ASOCIACION DE TRABAJADORES DE LA EDUCACION DEL CAQUETA</t>
  </si>
  <si>
    <t>3115395532</t>
  </si>
  <si>
    <t>891100539</t>
  </si>
  <si>
    <t>Duplicado carnet</t>
  </si>
  <si>
    <t>hellenprietoval868@gmail.com</t>
  </si>
  <si>
    <t>Laura Hellen Prieto Bravo</t>
  </si>
  <si>
    <t>3196216610</t>
  </si>
  <si>
    <t>1006799627</t>
  </si>
  <si>
    <t>kevinguerrerosilva@gmail.com</t>
  </si>
  <si>
    <t>Kevin</t>
  </si>
  <si>
    <t>Joan Guerrero Silva</t>
  </si>
  <si>
    <t>1014261224</t>
  </si>
  <si>
    <t>DTN CUOTAS PARTES PENSIONALES RES 2933 DE 2023</t>
  </si>
  <si>
    <t>tesoreria@vaupes.gov.co</t>
  </si>
  <si>
    <t>DEPARTAMENTO DE VAUPES</t>
  </si>
  <si>
    <t>3223732978</t>
  </si>
  <si>
    <t>8450000210</t>
  </si>
  <si>
    <t>Arrendamiento de espacio para cajero electrónico de Davivienda, en el Palacio de</t>
  </si>
  <si>
    <t>yorozco@davivienda.com</t>
  </si>
  <si>
    <t>BANCO DAVIVIENDA</t>
  </si>
  <si>
    <t>3300000</t>
  </si>
  <si>
    <t>860034313</t>
  </si>
  <si>
    <t>DTN CUOTAS PARTES PENSIONALES RES 2934 DE 2023</t>
  </si>
  <si>
    <t>396 UNIDAD DE SERVICIOS PENITENCIARIOS Y CARCELARIOS - USPEC</t>
  </si>
  <si>
    <t>DTN CUOTAS PARTES PENSIONALES RES 2941 DE 2023</t>
  </si>
  <si>
    <t>REINTEGRO REND FROS CONV 161-2021</t>
  </si>
  <si>
    <t>aleida.calderon@medellin.gov.co</t>
  </si>
  <si>
    <t>ALCALDIA DE MEDELLIN</t>
  </si>
  <si>
    <t>3113839204</t>
  </si>
  <si>
    <t>890905211</t>
  </si>
  <si>
    <t>440 DIRECCION NACIONAL DE BOMBEROS</t>
  </si>
  <si>
    <t>CTA CBRO CCOP 2023-01777; CTA CBRO CCOP 2023-01960</t>
  </si>
  <si>
    <t>TESORERIA@JENESANO-BOYACA.GOV.CO</t>
  </si>
  <si>
    <t>MUNICIPIO DE JENESANO</t>
  </si>
  <si>
    <t>3138432012</t>
  </si>
  <si>
    <t>891801376-4</t>
  </si>
  <si>
    <t>CANON ARRIENDO SE CUARTEL DEL FIJO</t>
  </si>
  <si>
    <t>tesoreriaafinia@afinia.com.co</t>
  </si>
  <si>
    <t>CARIBEMAR DE LA COSTA SAS ESP</t>
  </si>
  <si>
    <t>3229031705</t>
  </si>
  <si>
    <t>9013809491</t>
  </si>
  <si>
    <t>CUOTAS PARTES PENSIONALES #018317</t>
  </si>
  <si>
    <t>tesoreria@tunja.gov.co</t>
  </si>
  <si>
    <t>MUNICIPIO DE TUNJA</t>
  </si>
  <si>
    <t>7405770</t>
  </si>
  <si>
    <t>8918008461</t>
  </si>
  <si>
    <t>CUOTAS PARTES RESOLUCION 0863 05/12/2023</t>
  </si>
  <si>
    <t>CUOTAS PARTES PENSIONALES NOVIEMBRE MINTIC</t>
  </si>
  <si>
    <t>tesoreria@zipaquira.gov.co</t>
  </si>
  <si>
    <t>MUNICIPIO DE ZIPAQUIRA</t>
  </si>
  <si>
    <t>5939150</t>
  </si>
  <si>
    <t>8999993186</t>
  </si>
  <si>
    <t>C COBRO CPT 20231031302</t>
  </si>
  <si>
    <t>HACIENDA@ARMEROGUAYABAL-TOLIMA.GOV.CO</t>
  </si>
  <si>
    <t>ALCALDIA MUNICIPAL DE  ARMERO GUAYABAL</t>
  </si>
  <si>
    <t>3144562051</t>
  </si>
  <si>
    <t>8907009820</t>
  </si>
  <si>
    <t>SALDO PENDIENTE COMISION SALARIO</t>
  </si>
  <si>
    <t>valentina.mendeza@hotmail.com</t>
  </si>
  <si>
    <t xml:space="preserve">ALEXA VALENTINA MENDEZ ALVIS </t>
  </si>
  <si>
    <t>3228433294</t>
  </si>
  <si>
    <t>1018487934</t>
  </si>
  <si>
    <t>CUOTAS PARTES CUENTA DE COBRO CCOP 202301677 de 2023</t>
  </si>
  <si>
    <t>tesoreria@guaviare.gov.co</t>
  </si>
  <si>
    <t>DEPARTAMENTO DEL GUAVIARE</t>
  </si>
  <si>
    <t>3112328620</t>
  </si>
  <si>
    <t>8001031961</t>
  </si>
  <si>
    <t>Pago multa</t>
  </si>
  <si>
    <t>oscar.edugu@gmail.com</t>
  </si>
  <si>
    <t xml:space="preserve">Oscar Eduardo Gutiérrez Gómez </t>
  </si>
  <si>
    <t>3194055433</t>
  </si>
  <si>
    <t>1128450994</t>
  </si>
  <si>
    <t>aracelirojasalinas69@gmail.com</t>
  </si>
  <si>
    <t>ARACELI ROJAS SALINAS</t>
  </si>
  <si>
    <t>3168616861</t>
  </si>
  <si>
    <t>51794201</t>
  </si>
  <si>
    <t>Pago cláusula penal</t>
  </si>
  <si>
    <t>siniestros@confianza.com.co</t>
  </si>
  <si>
    <t>Seguros Confianza S.A.</t>
  </si>
  <si>
    <t>6444690</t>
  </si>
  <si>
    <t>860070374-9</t>
  </si>
  <si>
    <t>Costas Procesales</t>
  </si>
  <si>
    <t>ocajiao04@gmail.com</t>
  </si>
  <si>
    <t>Omar Adolfo Cajiao Obando</t>
  </si>
  <si>
    <t>3103050234</t>
  </si>
  <si>
    <t>19352065</t>
  </si>
  <si>
    <t>CC 017850-017976-018286</t>
  </si>
  <si>
    <t>TESORERI@UIS.EDU.CO</t>
  </si>
  <si>
    <t xml:space="preserve">UNIVERSIDAD INDUSTRIAL DE SANTANDER </t>
  </si>
  <si>
    <t>6076344000</t>
  </si>
  <si>
    <t>8902012134</t>
  </si>
  <si>
    <t>PAGO CUENTA DE COBRO CPT20231131637</t>
  </si>
  <si>
    <t>tesoreria@hospitalyarumal.gov.co</t>
  </si>
  <si>
    <t>HOSPITAL SAN JUAN DE DIOS DE YARUMAL</t>
  </si>
  <si>
    <t>3108244091</t>
  </si>
  <si>
    <t>8909817266</t>
  </si>
  <si>
    <t>ARRIENDO MES DICIEMBRE</t>
  </si>
  <si>
    <t>tesoreria@andirent.co</t>
  </si>
  <si>
    <t>ANDISNACKS SAS</t>
  </si>
  <si>
    <t>3102585617</t>
  </si>
  <si>
    <t>900766541</t>
  </si>
  <si>
    <t>217 MINISTERIO DE MINAS Y ENERGIA - GESTION GENERAL</t>
  </si>
  <si>
    <t>Pagos DTN / DTN - OTRAS TASAS MULTAS Y CONTRIBUCIONES NO ESPECIFICADAS ENTIDADES</t>
  </si>
  <si>
    <t>carolina.b.salcedo@hotmail.com</t>
  </si>
  <si>
    <t>CAROLINA BURGOS SALCEDO</t>
  </si>
  <si>
    <t>3114696696</t>
  </si>
  <si>
    <t>1019021772</t>
  </si>
  <si>
    <t>PAGO PROCESO COBRO COACTIVO</t>
  </si>
  <si>
    <t>heidyabella@gmail.com</t>
  </si>
  <si>
    <t>HEIDY VIVIANA ABELLA PEDRAZA</t>
  </si>
  <si>
    <t>3144157907</t>
  </si>
  <si>
    <t>1070013351</t>
  </si>
  <si>
    <t>235 INSTITUTO NACIONAL PARA CIEGOS (INCI)</t>
  </si>
  <si>
    <t>CUENTA DE COBRO 93326</t>
  </si>
  <si>
    <t>hacienda@chaparral-tolima.gov.co</t>
  </si>
  <si>
    <t>MUNICIPIO DE CHPARRAL</t>
  </si>
  <si>
    <t>3208404336</t>
  </si>
  <si>
    <t>8001000531</t>
  </si>
  <si>
    <t>Pago multa CNE Andrés Felipe Pereira Moreno, tercera cuota</t>
  </si>
  <si>
    <t>andresfelipe10@hotmail.com</t>
  </si>
  <si>
    <t>Andrés Felipe Pereira Moreno</t>
  </si>
  <si>
    <t>3007378592</t>
  </si>
  <si>
    <t>1067925291</t>
  </si>
  <si>
    <t>REINTEGRO GASTOS  DE PERSONAL</t>
  </si>
  <si>
    <t>calderon10luna@gmail.com</t>
  </si>
  <si>
    <t>Michael Edwin Calderón Luna</t>
  </si>
  <si>
    <t>3218029689</t>
  </si>
  <si>
    <t>1121205612</t>
  </si>
  <si>
    <t>284 RAMA JUDICIAL - TRIBUNALES Y JUZGADOS</t>
  </si>
  <si>
    <t>MULTA COBRO COACTIVO P. 24878</t>
  </si>
  <si>
    <t>SEBASAPONTE1991@GMAIL.COM</t>
  </si>
  <si>
    <t>LUIS ORLANDO CARVAJAL CAÑAS</t>
  </si>
  <si>
    <t>3145118853</t>
  </si>
  <si>
    <t>CPT20231131695</t>
  </si>
  <si>
    <t>hacienda@betulia-antioquia.gov.co</t>
  </si>
  <si>
    <t>MUNICIPIO DE BETULIA ANTIOQUIA</t>
  </si>
  <si>
    <t>6048436690</t>
  </si>
  <si>
    <t>8909823211</t>
  </si>
  <si>
    <t>22052023 FIVICOT</t>
  </si>
  <si>
    <t>tesoreria@simersas.com</t>
  </si>
  <si>
    <t>SERVICIOS INTEGRADOS DE MERCHANDISING SAS</t>
  </si>
  <si>
    <t>3165249389</t>
  </si>
  <si>
    <t>900479844</t>
  </si>
  <si>
    <t>COBRO121054</t>
  </si>
  <si>
    <t>444 UNIDAD DE GESTION DE OBLIGACIONES PENSIONALES Y PARAFISCALES -UGOPP</t>
  </si>
  <si>
    <t>Pago por perdida de carnet</t>
  </si>
  <si>
    <t>mafato37@hotmail.com</t>
  </si>
  <si>
    <t>Manuel Fernando Avila Tobo</t>
  </si>
  <si>
    <t>3174008149</t>
  </si>
  <si>
    <t>7166068</t>
  </si>
  <si>
    <t>2205-2023</t>
  </si>
  <si>
    <t>yyepes@dissensas.com</t>
  </si>
  <si>
    <t>DISSEN SAS</t>
  </si>
  <si>
    <t>3223669037</t>
  </si>
  <si>
    <t>800081664</t>
  </si>
  <si>
    <t>124220</t>
  </si>
  <si>
    <t>YOLIMATRUYOL@HOTMAIL.COM</t>
  </si>
  <si>
    <t>AUGUSTO TRUYOL</t>
  </si>
  <si>
    <t>3014758745</t>
  </si>
  <si>
    <t>3763107</t>
  </si>
  <si>
    <t>CUOTAS PARTES PENSIONALES TELECOM/FIDUAGRARIA</t>
  </si>
  <si>
    <t>financierayadministrativa@guamal-meta.gov.co</t>
  </si>
  <si>
    <t>MUNICIPIO DE GUAMAL</t>
  </si>
  <si>
    <t>3107874366</t>
  </si>
  <si>
    <t>8000981936</t>
  </si>
  <si>
    <t>455 MINISTERIO DE TECNOLOGIAS DE LA INFORMACION Y LAS COMUNICACIONES - AGENCIA NACIONAL DEL ESPECTRO</t>
  </si>
  <si>
    <t>CUOTA PARTE CARLOS ESQUIVEL OCT 2023</t>
  </si>
  <si>
    <t>mbossio@transitodelatlantico.gov.co</t>
  </si>
  <si>
    <t>TRANSITO DEL ATLANTICO</t>
  </si>
  <si>
    <t>3713000</t>
  </si>
  <si>
    <t>8001151021</t>
  </si>
  <si>
    <t>PAGO CUENTA DE COBRO CPT 20231131747</t>
  </si>
  <si>
    <t>SECRETARIAHACIENDA@GUICAN-BOYACA.GOV.CO</t>
  </si>
  <si>
    <t>MUNICIPIO DE GUICAN</t>
  </si>
  <si>
    <t>3016626906</t>
  </si>
  <si>
    <t>800099202-9</t>
  </si>
  <si>
    <t xml:space="preserve">PAGO DIC 23 CUOTA ACUERDO CONCILIACION. PROCESO INSOLVENCIA PERSONA NATURAL NO </t>
  </si>
  <si>
    <t>mariatere151@hotmail.com</t>
  </si>
  <si>
    <t>MARIA TERESA CASTRO GOMEZ</t>
  </si>
  <si>
    <t>3157762624</t>
  </si>
  <si>
    <t>1130614279</t>
  </si>
  <si>
    <t>RESOLUCION 304</t>
  </si>
  <si>
    <t>CPT 20231131767</t>
  </si>
  <si>
    <t>CCOBRO 018356</t>
  </si>
  <si>
    <t>REPOSICIÓN TARJETA DE APROXIMACION Y PORTA CARNE</t>
  </si>
  <si>
    <t>creacionespeniel@yahoo.com</t>
  </si>
  <si>
    <t>RICARDO HUMBERTO GONZALEZ GUERRERO</t>
  </si>
  <si>
    <t>3176743304</t>
  </si>
  <si>
    <t>2988819</t>
  </si>
  <si>
    <t>CPT20231131809</t>
  </si>
  <si>
    <t>secretariadehacienda@raquira-boyaca.gov.co</t>
  </si>
  <si>
    <t>Municipio de Raquira</t>
  </si>
  <si>
    <t>3107770945</t>
  </si>
  <si>
    <t>8918012440</t>
  </si>
  <si>
    <t>Proceso Administrativo cobro de la Nación</t>
  </si>
  <si>
    <t>naincamacho@hotmail.com</t>
  </si>
  <si>
    <t>NAIN GERMAN CAMACHO GONZALEZ</t>
  </si>
  <si>
    <t>3138515255</t>
  </si>
  <si>
    <t>19405362</t>
  </si>
  <si>
    <t>chacal405@hotmail.com</t>
  </si>
  <si>
    <t>Ernesto Elías lopez milane</t>
  </si>
  <si>
    <t>3135965527</t>
  </si>
  <si>
    <t>10772142</t>
  </si>
  <si>
    <t>DUPLICADO CARNET</t>
  </si>
  <si>
    <t>sharonbustamanteb@gmail.com</t>
  </si>
  <si>
    <t>SHARON PATRICIA BUSTAMANTE BRICEÑO</t>
  </si>
  <si>
    <t>3003275444</t>
  </si>
  <si>
    <t>57297674</t>
  </si>
  <si>
    <t>439 REGISTRADURIA NACIONAL DEL ESTADO CIVIL - CONSEJO NACIONAL ELECTORAL</t>
  </si>
  <si>
    <t>REPOSICIÓN CARNÉ F.G.N.</t>
  </si>
  <si>
    <t>diego.armando.barahona.molina@gmail.com</t>
  </si>
  <si>
    <t>FABIO LEONARDO ESCOBAR VELASQUEZ</t>
  </si>
  <si>
    <t>3212026804</t>
  </si>
  <si>
    <t>12133552</t>
  </si>
  <si>
    <t xml:space="preserve">Resolución No. 0369 del 15 de agosto de 2023 confirmada con Resolución No. 0454 </t>
  </si>
  <si>
    <t>Grimaldo.Malever@icbf.gov.co</t>
  </si>
  <si>
    <t>Instituto Colombiano de Bienestar Familiar Regional Casanare</t>
  </si>
  <si>
    <t>6086354521 EXT 854006</t>
  </si>
  <si>
    <t>8999999239-2</t>
  </si>
  <si>
    <t>393 INSTITUTO COLOMBIANO DE BIENESTAR FAMILIAR (ICBF)</t>
  </si>
  <si>
    <t xml:space="preserve">duplicado carnet </t>
  </si>
  <si>
    <t>wilsonyesidg@gmail.com</t>
  </si>
  <si>
    <t xml:space="preserve">Wilson Yesid Gutiérrez Bolaños </t>
  </si>
  <si>
    <t>3168256514</t>
  </si>
  <si>
    <t>80545114</t>
  </si>
  <si>
    <t>PERIODO OCTUBRE DE 2023</t>
  </si>
  <si>
    <t>TESORERIA@SANCARLOSDEGUAROA-META.GOV.CO</t>
  </si>
  <si>
    <t>MUNICIPIO SAN CARLOS DE GUAROA</t>
  </si>
  <si>
    <t>3133509245</t>
  </si>
  <si>
    <t>8000982031</t>
  </si>
  <si>
    <t>CPT 20231131768</t>
  </si>
  <si>
    <t>Perdida de carnet</t>
  </si>
  <si>
    <t>camilozuzunaga@gmail.com</t>
  </si>
  <si>
    <t>Jairo Orlando Sarmiento Contreras</t>
  </si>
  <si>
    <t>3163705543</t>
  </si>
  <si>
    <t>80427070</t>
  </si>
  <si>
    <t>CUOTAS PARTES JUNIO A OCYUBRE 2023 DEPARTAMENTO DE ARAUCA</t>
  </si>
  <si>
    <t>tesoreria@arauca.gov.co</t>
  </si>
  <si>
    <t>DEPARTAMENTO DE ARAUCA</t>
  </si>
  <si>
    <t>3166999539</t>
  </si>
  <si>
    <t>800102838</t>
  </si>
  <si>
    <t>SANCION RAD.N2-2023-034091USU.MADEGO</t>
  </si>
  <si>
    <t>ediaz@zofranca.com</t>
  </si>
  <si>
    <t>ZOFRANCA SA</t>
  </si>
  <si>
    <t>6607760</t>
  </si>
  <si>
    <t>800213678</t>
  </si>
  <si>
    <t>Pago renuencia proceso No 3-659 2023</t>
  </si>
  <si>
    <t>linda_alfisz@hotmail.es</t>
  </si>
  <si>
    <t>Linda Alfisz</t>
  </si>
  <si>
    <t>3124813318</t>
  </si>
  <si>
    <t>52158704</t>
  </si>
  <si>
    <t>TERCERA CUOTA Proceso Coactivo No. 24467</t>
  </si>
  <si>
    <t>molinasanchezpaulalejandra@gmail.com</t>
  </si>
  <si>
    <t>PAULA ALEJANDRA MOLINA SANCHEZ</t>
  </si>
  <si>
    <t>3204025204</t>
  </si>
  <si>
    <t>1019133558</t>
  </si>
  <si>
    <t>PAGO DISPOSIVO MEDICO JERINGAS 23 25</t>
  </si>
  <si>
    <t>ese.jenesanoboyaca@yahoo.es</t>
  </si>
  <si>
    <t>ESE CENTRO DE SALUD JENESANO</t>
  </si>
  <si>
    <t>3102096087</t>
  </si>
  <si>
    <t>8200033375</t>
  </si>
  <si>
    <t>Prima estabilidad jurídica contrato EJ-018 de 2010</t>
  </si>
  <si>
    <t>fabian.prada@enel.com</t>
  </si>
  <si>
    <t>ENEL COLOMBIA S.A. ESP</t>
  </si>
  <si>
    <t>6012190330</t>
  </si>
  <si>
    <t>8600638758</t>
  </si>
  <si>
    <t>CUOTA PARTE 2023-01993</t>
  </si>
  <si>
    <t>hacienda@villapinzon-cundinamarca.gov.co</t>
  </si>
  <si>
    <t>MUNICIPIO DE VILLAPINZON</t>
  </si>
  <si>
    <t>3212476818</t>
  </si>
  <si>
    <t>899999445</t>
  </si>
  <si>
    <t>CUENTA-CCOP-2023-01995</t>
  </si>
  <si>
    <t>hacienda.prof@sopo-cundinamarca.gov.co</t>
  </si>
  <si>
    <t>MUNICIPIO DE SOPO</t>
  </si>
  <si>
    <t>5876644</t>
  </si>
  <si>
    <t>Luis Alfredo Bernal Esguera</t>
  </si>
  <si>
    <t xml:space="preserve">CUOTA20231131674 TELECOM OCTUBRE  </t>
  </si>
  <si>
    <t>CUOTAS PARTES PENSIONALES ABRIL A OCTUBRE</t>
  </si>
  <si>
    <t>secretariahacienda@sanmateo-boyaca.gov.co</t>
  </si>
  <si>
    <t>MUNICIPIO DE SAN MATEO</t>
  </si>
  <si>
    <t>3165799897</t>
  </si>
  <si>
    <t>8918578211</t>
  </si>
  <si>
    <t>hsortiz68@misena.edu.co</t>
  </si>
  <si>
    <t>HAMILTON STEVEN ORTIZ MARTINEZ</t>
  </si>
  <si>
    <t>3214623200</t>
  </si>
  <si>
    <t>1022435786</t>
  </si>
  <si>
    <t>COSTAS BIO D S.A.-PROCESO 25000233600020130154500</t>
  </si>
  <si>
    <t>henry.ballen@biodsa.com</t>
  </si>
  <si>
    <t>BIO D SA</t>
  </si>
  <si>
    <t>3165247359</t>
  </si>
  <si>
    <t>9001045178</t>
  </si>
  <si>
    <t>PAGO CPT 20231131781</t>
  </si>
  <si>
    <t>tesoreria@muzo-boyaca.gov.co</t>
  </si>
  <si>
    <t>MUNICIPIO DE MUZO</t>
  </si>
  <si>
    <t>3174285554</t>
  </si>
  <si>
    <t>8000778087</t>
  </si>
  <si>
    <t>122496</t>
  </si>
  <si>
    <t>bertilda.barrera@gmail.com</t>
  </si>
  <si>
    <t xml:space="preserve">Bertilda Barrera </t>
  </si>
  <si>
    <t>3014209924</t>
  </si>
  <si>
    <t>26519789</t>
  </si>
  <si>
    <t>CUENTA DE COBRO CCOP2023-01921</t>
  </si>
  <si>
    <t>ALEIDA.CALDERON@MEDELLIN.GOV.CO</t>
  </si>
  <si>
    <t>Expedición Carné Fiscalía General de la Nación</t>
  </si>
  <si>
    <t>sergio.cote@fiscalia.gov.co</t>
  </si>
  <si>
    <t>Sergio Adrián Cote García</t>
  </si>
  <si>
    <t>3043832843</t>
  </si>
  <si>
    <t>1020736244</t>
  </si>
  <si>
    <t>CUENTA DE COBRO CCOP2023-01920</t>
  </si>
  <si>
    <t>PAGO CUOTA PARTE ALONSO ACOSTA MES DE DICIEMBRE</t>
  </si>
  <si>
    <t>PAGO CUOTAS PARTES PENSIONALES JAIME IRAGORRI CC 1422294</t>
  </si>
  <si>
    <t>TESORERIA@CAUCA.GOV.CO</t>
  </si>
  <si>
    <t>DEPARTAMENTO DEL CAUCA</t>
  </si>
  <si>
    <t>8244539</t>
  </si>
  <si>
    <t>891.580.016-8</t>
  </si>
  <si>
    <t>292 MINISTERIO DE AMBIENTE Y DESARROLLO SOSTENIBLE - GESTION GENERAL</t>
  </si>
  <si>
    <t xml:space="preserve">pago duplicado de carnet </t>
  </si>
  <si>
    <t>g-rod89@hotmail.com</t>
  </si>
  <si>
    <t xml:space="preserve">guillermo jose rodriguez vasquez </t>
  </si>
  <si>
    <t>3042199450</t>
  </si>
  <si>
    <t>1103102076</t>
  </si>
  <si>
    <t xml:space="preserve">CARNET INSTITUCIONAL </t>
  </si>
  <si>
    <t>nubiaejs@hotmail.com</t>
  </si>
  <si>
    <t xml:space="preserve">NUBIA EDITH JIMENEZ SANTANA </t>
  </si>
  <si>
    <t>3164355803</t>
  </si>
  <si>
    <t>51918457</t>
  </si>
  <si>
    <t>DTN- Otras tasas y multas contribuciones no especificadas entidades</t>
  </si>
  <si>
    <t>franciscoeliasguevara@gmail.com</t>
  </si>
  <si>
    <t xml:space="preserve">Francisco Elías Guevara </t>
  </si>
  <si>
    <t>3208461034</t>
  </si>
  <si>
    <t>11225397</t>
  </si>
  <si>
    <t>CUENTA DE COBRO 94023</t>
  </si>
  <si>
    <t>tesorerageneral@castillalanueva.gov.co</t>
  </si>
  <si>
    <t>MUNICIPIO DE CASTILLA LA NUEVA</t>
  </si>
  <si>
    <t>3203419862</t>
  </si>
  <si>
    <t>8000981904</t>
  </si>
  <si>
    <t>REINTEGRO PAGO MESADA PENSIONAL</t>
  </si>
  <si>
    <t>maritrura@hotmail.com</t>
  </si>
  <si>
    <t>JOSE ISMAEL TRUJILLO NIÑO (Q.E.P.D)</t>
  </si>
  <si>
    <t>3106991913</t>
  </si>
  <si>
    <t>123442</t>
  </si>
  <si>
    <t>PRIMA CONTRATO ESTABILIDAD JURIDICA</t>
  </si>
  <si>
    <t>doris.sanchezg@etb.com.co</t>
  </si>
  <si>
    <t>EMPRESA DE TELECOMUNICACIONES DE BOGOTA SA ESP</t>
  </si>
  <si>
    <t>3057066045</t>
  </si>
  <si>
    <t>8999991158</t>
  </si>
  <si>
    <t>PAGO CUOTA NOV23 ACUERDO CONCILIACION INSOLVENCIA</t>
  </si>
  <si>
    <t>PAGO RESOLUCIÓN MINISTERIO DEL INTERIOR L 39598</t>
  </si>
  <si>
    <t>aldemar.zamora@previsora.gov.co</t>
  </si>
  <si>
    <t>LA PREVISORA SA COMPAÑIA DE SEGUROS</t>
  </si>
  <si>
    <t>3485757</t>
  </si>
  <si>
    <t>8600024002</t>
  </si>
  <si>
    <t>335 MINISTERIO DEL INTERIOR - GESTIàN GENERAL</t>
  </si>
  <si>
    <t>pago 2 carnet</t>
  </si>
  <si>
    <t>fazambrano@registraduria.gov.co</t>
  </si>
  <si>
    <t>FREDY ALEXANDER ZAMBRANO CETINA</t>
  </si>
  <si>
    <t>3214333933</t>
  </si>
  <si>
    <t>7226270</t>
  </si>
  <si>
    <t>C PARTES MES NOV CTA 6101111</t>
  </si>
  <si>
    <t>REINTEGRO MES NOVIEMBRE</t>
  </si>
  <si>
    <t>CCOP-2023-01744</t>
  </si>
  <si>
    <t>tesoreria@sonson-antioquia.gov.co</t>
  </si>
  <si>
    <t>MUNICIPIO DE SONSON</t>
  </si>
  <si>
    <t>3117061880</t>
  </si>
  <si>
    <t>890980357</t>
  </si>
  <si>
    <t>CUOTAS PARTES PENSIONALES #018382</t>
  </si>
  <si>
    <t>CUENTA DE COBRO 94365</t>
  </si>
  <si>
    <t>CUENTA DE COBRO 93664</t>
  </si>
  <si>
    <t>CUENTA DE COBRO R01479</t>
  </si>
  <si>
    <t>Pago biologico rotavirus</t>
  </si>
  <si>
    <t>acopiogestion@gmail.com</t>
  </si>
  <si>
    <t>Subred centro oriente</t>
  </si>
  <si>
    <t>3132016716</t>
  </si>
  <si>
    <t>900959051-7</t>
  </si>
  <si>
    <t>res 0416 20/12/23 mes noviembre maria eugenia gonzalez hernandez</t>
  </si>
  <si>
    <t>tesoreria@giron-santander.gov.co</t>
  </si>
  <si>
    <t>MUNICIPIO DE GIRON</t>
  </si>
  <si>
    <t>6463030</t>
  </si>
  <si>
    <t>8902048026</t>
  </si>
  <si>
    <t>CPT20231031321</t>
  </si>
  <si>
    <t>CUENTA COBRO 94354 RADICADO 202311802655481 MES DE NOVIEMBRE 2023</t>
  </si>
  <si>
    <t>Cancelación fallo judicial por aporte patronal a la UGPP reliquidación pension</t>
  </si>
  <si>
    <t>jefepagaduria@hosusana.gov.co</t>
  </si>
  <si>
    <t>hospital susana lopez de valencia ese</t>
  </si>
  <si>
    <t>3182584695</t>
  </si>
  <si>
    <t>891501676</t>
  </si>
  <si>
    <t>CCOP 2023-01989 RADICADO 202301989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</si>
</sst>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0"/>
  <sheetViews>
    <sheetView tabSelected="1" topLeftCell="A154" workbookViewId="0">
      <selection activeCell="A175" sqref="A175:XFD175"/>
    </sheetView>
  </sheetViews>
  <sheetFormatPr baseColWidth="10" defaultColWidth="8.7109375" defaultRowHeight="15"/>
  <cols>
    <col min="1" max="1" width="19.140625" customWidth="1"/>
    <col min="2" max="2" width="7.85546875" customWidth="1"/>
    <col min="3" max="3" width="16" bestFit="1" customWidth="1"/>
    <col min="4" max="4" width="13.42578125" bestFit="1" customWidth="1"/>
    <col min="5" max="5" width="16.5703125" bestFit="1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58.42578125" customWidth="1"/>
    <col min="11" max="11" width="6.42578125" customWidth="1"/>
    <col min="12" max="12" width="80.5703125" customWidth="1"/>
    <col min="13" max="13" width="51.85546875" customWidth="1"/>
    <col min="14" max="14" width="15.5703125" customWidth="1"/>
    <col min="15" max="15" width="14" customWidth="1"/>
    <col min="16" max="16" width="38.28515625" customWidth="1"/>
    <col min="17" max="17" width="22.4257812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s="14" customFormat="1" ht="13.5" customHeight="1">
      <c r="A2" s="10" t="s">
        <v>17</v>
      </c>
      <c r="B2" s="10" t="s">
        <v>18</v>
      </c>
      <c r="C2" s="11">
        <v>972909</v>
      </c>
      <c r="D2" s="11">
        <v>972909</v>
      </c>
      <c r="E2" s="12">
        <v>311253587</v>
      </c>
      <c r="F2" s="13">
        <v>45261.729432870401</v>
      </c>
      <c r="G2" s="10" t="s">
        <v>19</v>
      </c>
      <c r="H2" s="12">
        <v>13198</v>
      </c>
      <c r="I2" s="10" t="s">
        <v>20</v>
      </c>
      <c r="J2" s="10" t="s">
        <v>33</v>
      </c>
      <c r="K2" s="10" t="s">
        <v>28</v>
      </c>
      <c r="L2" s="10" t="s">
        <v>29</v>
      </c>
      <c r="M2" s="10" t="s">
        <v>20</v>
      </c>
      <c r="N2" s="10" t="s">
        <v>30</v>
      </c>
      <c r="O2" s="10" t="s">
        <v>31</v>
      </c>
      <c r="P2" s="10" t="str">
        <f>MID(Q2,1,3)</f>
        <v>403</v>
      </c>
      <c r="Q2" s="10" t="s">
        <v>34</v>
      </c>
    </row>
    <row r="3" spans="1:17" s="14" customFormat="1">
      <c r="A3" s="10" t="s">
        <v>17</v>
      </c>
      <c r="B3" s="10" t="s">
        <v>18</v>
      </c>
      <c r="C3" s="11">
        <v>1105132</v>
      </c>
      <c r="D3" s="11">
        <v>1105132</v>
      </c>
      <c r="E3" s="12">
        <v>311283660</v>
      </c>
      <c r="F3" s="13">
        <v>45261.737291666701</v>
      </c>
      <c r="G3" s="10" t="s">
        <v>19</v>
      </c>
      <c r="H3" s="12">
        <v>13200</v>
      </c>
      <c r="I3" s="10" t="s">
        <v>20</v>
      </c>
      <c r="J3" s="10" t="s">
        <v>27</v>
      </c>
      <c r="K3" s="10" t="s">
        <v>28</v>
      </c>
      <c r="L3" s="10" t="s">
        <v>29</v>
      </c>
      <c r="M3" s="10" t="s">
        <v>20</v>
      </c>
      <c r="N3" s="10" t="s">
        <v>30</v>
      </c>
      <c r="O3" s="10" t="s">
        <v>31</v>
      </c>
      <c r="P3" s="10" t="str">
        <f t="shared" ref="P3:P66" si="0">MID(Q3,1,3)</f>
        <v>374</v>
      </c>
      <c r="Q3" s="10" t="s">
        <v>32</v>
      </c>
    </row>
    <row r="4" spans="1:17" s="14" customFormat="1" ht="13.5" customHeight="1">
      <c r="A4" s="10" t="s">
        <v>17</v>
      </c>
      <c r="B4" s="10" t="s">
        <v>18</v>
      </c>
      <c r="C4" s="11">
        <v>3122985</v>
      </c>
      <c r="D4" s="11">
        <v>3122985</v>
      </c>
      <c r="E4" s="12">
        <v>311781888</v>
      </c>
      <c r="F4" s="13">
        <v>45261.889016203699</v>
      </c>
      <c r="G4" s="10" t="s">
        <v>19</v>
      </c>
      <c r="H4" s="12">
        <v>13201</v>
      </c>
      <c r="I4" s="10" t="s">
        <v>20</v>
      </c>
      <c r="J4" s="10" t="s">
        <v>21</v>
      </c>
      <c r="K4" s="10" t="s">
        <v>22</v>
      </c>
      <c r="L4" s="10" t="s">
        <v>23</v>
      </c>
      <c r="M4" s="10" t="s">
        <v>20</v>
      </c>
      <c r="N4" s="10" t="s">
        <v>24</v>
      </c>
      <c r="O4" s="10" t="s">
        <v>25</v>
      </c>
      <c r="P4" s="10" t="str">
        <f t="shared" si="0"/>
        <v>328</v>
      </c>
      <c r="Q4" s="10" t="s">
        <v>26</v>
      </c>
    </row>
    <row r="5" spans="1:17">
      <c r="A5" s="2" t="s">
        <v>17</v>
      </c>
      <c r="B5" s="2" t="s">
        <v>18</v>
      </c>
      <c r="C5" s="4">
        <v>401110</v>
      </c>
      <c r="D5" s="4">
        <v>401110</v>
      </c>
      <c r="E5" s="6">
        <v>312376765</v>
      </c>
      <c r="F5" s="8">
        <v>45262.401979166701</v>
      </c>
      <c r="G5" s="2" t="s">
        <v>19</v>
      </c>
      <c r="H5" s="6">
        <v>13202</v>
      </c>
      <c r="I5" s="2" t="s">
        <v>20</v>
      </c>
      <c r="J5" s="2" t="s">
        <v>39</v>
      </c>
      <c r="K5" s="2" t="s">
        <v>40</v>
      </c>
      <c r="L5" s="2" t="s">
        <v>41</v>
      </c>
      <c r="M5" s="2" t="s">
        <v>20</v>
      </c>
      <c r="N5" s="2" t="s">
        <v>42</v>
      </c>
      <c r="O5" s="2" t="s">
        <v>43</v>
      </c>
      <c r="P5" s="10" t="str">
        <f t="shared" si="0"/>
        <v>474</v>
      </c>
      <c r="Q5" s="2" t="s">
        <v>44</v>
      </c>
    </row>
    <row r="6" spans="1:17">
      <c r="A6" s="3" t="s">
        <v>17</v>
      </c>
      <c r="B6" s="3" t="s">
        <v>18</v>
      </c>
      <c r="C6" s="5">
        <v>4326000</v>
      </c>
      <c r="D6" s="5">
        <v>4326000</v>
      </c>
      <c r="E6" s="7">
        <v>312732148</v>
      </c>
      <c r="F6" s="9">
        <v>45262.501828703702</v>
      </c>
      <c r="G6" s="3" t="s">
        <v>19</v>
      </c>
      <c r="H6" s="7">
        <v>13203</v>
      </c>
      <c r="I6" s="3" t="s">
        <v>20</v>
      </c>
      <c r="J6" s="3" t="s">
        <v>45</v>
      </c>
      <c r="K6" s="3" t="s">
        <v>46</v>
      </c>
      <c r="L6" s="3" t="s">
        <v>47</v>
      </c>
      <c r="M6" s="3" t="s">
        <v>20</v>
      </c>
      <c r="N6" s="3" t="s">
        <v>48</v>
      </c>
      <c r="O6" s="3" t="s">
        <v>49</v>
      </c>
      <c r="P6" s="10" t="str">
        <f t="shared" si="0"/>
        <v>287</v>
      </c>
      <c r="Q6" s="3" t="s">
        <v>50</v>
      </c>
    </row>
    <row r="7" spans="1:17">
      <c r="A7" s="2" t="s">
        <v>17</v>
      </c>
      <c r="B7" s="2" t="s">
        <v>18</v>
      </c>
      <c r="C7" s="4">
        <v>100000</v>
      </c>
      <c r="D7" s="4">
        <v>100000</v>
      </c>
      <c r="E7" s="6">
        <v>313007263</v>
      </c>
      <c r="F7" s="8">
        <v>45262.593715277799</v>
      </c>
      <c r="G7" s="2" t="s">
        <v>19</v>
      </c>
      <c r="H7" s="6">
        <v>13204</v>
      </c>
      <c r="I7" s="2" t="s">
        <v>20</v>
      </c>
      <c r="J7" s="2" t="s">
        <v>51</v>
      </c>
      <c r="K7" s="2" t="s">
        <v>52</v>
      </c>
      <c r="L7" s="2" t="s">
        <v>53</v>
      </c>
      <c r="M7" s="2" t="s">
        <v>20</v>
      </c>
      <c r="N7" s="2" t="s">
        <v>54</v>
      </c>
      <c r="O7" s="2" t="s">
        <v>55</v>
      </c>
      <c r="P7" s="10" t="str">
        <f t="shared" si="0"/>
        <v>474</v>
      </c>
      <c r="Q7" s="2" t="s">
        <v>44</v>
      </c>
    </row>
    <row r="8" spans="1:17">
      <c r="A8" s="3" t="s">
        <v>17</v>
      </c>
      <c r="B8" s="3" t="s">
        <v>18</v>
      </c>
      <c r="C8" s="5">
        <v>1500000</v>
      </c>
      <c r="D8" s="5">
        <v>1500000</v>
      </c>
      <c r="E8" s="7">
        <v>313455064</v>
      </c>
      <c r="F8" s="9">
        <v>45262.777650463002</v>
      </c>
      <c r="G8" s="3" t="s">
        <v>19</v>
      </c>
      <c r="H8" s="7">
        <v>13205</v>
      </c>
      <c r="I8" s="3" t="s">
        <v>20</v>
      </c>
      <c r="J8" s="3" t="s">
        <v>56</v>
      </c>
      <c r="K8" s="3" t="s">
        <v>57</v>
      </c>
      <c r="L8" s="3" t="s">
        <v>58</v>
      </c>
      <c r="M8" s="3" t="s">
        <v>20</v>
      </c>
      <c r="N8" s="3" t="s">
        <v>59</v>
      </c>
      <c r="O8" s="3" t="s">
        <v>60</v>
      </c>
      <c r="P8" s="10" t="str">
        <f t="shared" si="0"/>
        <v>285</v>
      </c>
      <c r="Q8" s="3" t="s">
        <v>61</v>
      </c>
    </row>
    <row r="9" spans="1:17">
      <c r="A9" s="2" t="s">
        <v>17</v>
      </c>
      <c r="B9" s="2" t="s">
        <v>18</v>
      </c>
      <c r="C9" s="4">
        <v>200000</v>
      </c>
      <c r="D9" s="4">
        <v>200000</v>
      </c>
      <c r="E9" s="6">
        <v>314240333</v>
      </c>
      <c r="F9" s="8">
        <v>45263.493078703701</v>
      </c>
      <c r="G9" s="2" t="s">
        <v>19</v>
      </c>
      <c r="H9" s="6">
        <v>13206</v>
      </c>
      <c r="I9" s="2" t="s">
        <v>20</v>
      </c>
      <c r="J9" s="2" t="s">
        <v>62</v>
      </c>
      <c r="K9" s="2" t="s">
        <v>63</v>
      </c>
      <c r="L9" s="2" t="s">
        <v>64</v>
      </c>
      <c r="M9" s="2" t="s">
        <v>20</v>
      </c>
      <c r="N9" s="2" t="s">
        <v>65</v>
      </c>
      <c r="O9" s="2" t="s">
        <v>66</v>
      </c>
      <c r="P9" s="10" t="str">
        <f t="shared" si="0"/>
        <v>403</v>
      </c>
      <c r="Q9" s="2" t="s">
        <v>34</v>
      </c>
    </row>
    <row r="10" spans="1:17">
      <c r="A10" s="3" t="s">
        <v>17</v>
      </c>
      <c r="B10" s="3" t="s">
        <v>18</v>
      </c>
      <c r="C10" s="5">
        <v>185000</v>
      </c>
      <c r="D10" s="5">
        <v>185000</v>
      </c>
      <c r="E10" s="7">
        <v>314828221</v>
      </c>
      <c r="F10" s="9">
        <v>45263.789895833303</v>
      </c>
      <c r="G10" s="3" t="s">
        <v>19</v>
      </c>
      <c r="H10" s="7">
        <v>13207</v>
      </c>
      <c r="I10" s="3" t="s">
        <v>20</v>
      </c>
      <c r="J10" s="3" t="s">
        <v>67</v>
      </c>
      <c r="K10" s="3" t="s">
        <v>68</v>
      </c>
      <c r="L10" s="3" t="s">
        <v>69</v>
      </c>
      <c r="M10" s="3" t="s">
        <v>20</v>
      </c>
      <c r="N10" s="3" t="s">
        <v>70</v>
      </c>
      <c r="O10" s="3" t="s">
        <v>71</v>
      </c>
      <c r="P10" s="10" t="str">
        <f t="shared" si="0"/>
        <v>474</v>
      </c>
      <c r="Q10" s="3" t="s">
        <v>44</v>
      </c>
    </row>
    <row r="11" spans="1:17">
      <c r="A11" s="2" t="s">
        <v>17</v>
      </c>
      <c r="B11" s="2" t="s">
        <v>18</v>
      </c>
      <c r="C11" s="4">
        <v>1000000</v>
      </c>
      <c r="D11" s="4">
        <v>1000000</v>
      </c>
      <c r="E11" s="6">
        <v>315346260</v>
      </c>
      <c r="F11" s="8">
        <v>45264.322870370401</v>
      </c>
      <c r="G11" s="2" t="s">
        <v>19</v>
      </c>
      <c r="H11" s="6">
        <v>13208</v>
      </c>
      <c r="I11" s="2" t="s">
        <v>20</v>
      </c>
      <c r="J11" s="2" t="s">
        <v>72</v>
      </c>
      <c r="K11" s="2" t="s">
        <v>73</v>
      </c>
      <c r="L11" s="2" t="s">
        <v>74</v>
      </c>
      <c r="M11" s="2" t="s">
        <v>20</v>
      </c>
      <c r="N11" s="2" t="s">
        <v>75</v>
      </c>
      <c r="O11" s="2" t="s">
        <v>76</v>
      </c>
      <c r="P11" s="10" t="str">
        <f t="shared" si="0"/>
        <v>328</v>
      </c>
      <c r="Q11" s="2" t="s">
        <v>26</v>
      </c>
    </row>
    <row r="12" spans="1:17">
      <c r="A12" s="3" t="s">
        <v>17</v>
      </c>
      <c r="B12" s="3" t="s">
        <v>18</v>
      </c>
      <c r="C12" s="5">
        <v>390890</v>
      </c>
      <c r="D12" s="5">
        <v>390890</v>
      </c>
      <c r="E12" s="7">
        <v>315363225</v>
      </c>
      <c r="F12" s="9">
        <v>45264.329189814802</v>
      </c>
      <c r="G12" s="3" t="s">
        <v>19</v>
      </c>
      <c r="H12" s="7">
        <v>13209</v>
      </c>
      <c r="I12" s="3" t="s">
        <v>20</v>
      </c>
      <c r="J12" s="3" t="s">
        <v>77</v>
      </c>
      <c r="K12" s="3" t="s">
        <v>78</v>
      </c>
      <c r="L12" s="3" t="s">
        <v>79</v>
      </c>
      <c r="M12" s="3" t="s">
        <v>20</v>
      </c>
      <c r="N12" s="3" t="s">
        <v>80</v>
      </c>
      <c r="O12" s="3" t="s">
        <v>81</v>
      </c>
      <c r="P12" s="10" t="str">
        <f t="shared" si="0"/>
        <v>474</v>
      </c>
      <c r="Q12" s="3" t="s">
        <v>44</v>
      </c>
    </row>
    <row r="13" spans="1:17">
      <c r="A13" s="2" t="s">
        <v>17</v>
      </c>
      <c r="B13" s="2" t="s">
        <v>18</v>
      </c>
      <c r="C13" s="4">
        <v>200000</v>
      </c>
      <c r="D13" s="4">
        <v>200000</v>
      </c>
      <c r="E13" s="6">
        <v>315574703</v>
      </c>
      <c r="F13" s="8">
        <v>45264.384675925903</v>
      </c>
      <c r="G13" s="2" t="s">
        <v>19</v>
      </c>
      <c r="H13" s="6">
        <v>13210</v>
      </c>
      <c r="I13" s="2" t="s">
        <v>20</v>
      </c>
      <c r="J13" s="2" t="s">
        <v>82</v>
      </c>
      <c r="K13" s="2" t="s">
        <v>83</v>
      </c>
      <c r="L13" s="2" t="s">
        <v>84</v>
      </c>
      <c r="M13" s="2" t="s">
        <v>20</v>
      </c>
      <c r="N13" s="2" t="s">
        <v>85</v>
      </c>
      <c r="O13" s="2" t="s">
        <v>86</v>
      </c>
      <c r="P13" s="10" t="str">
        <f t="shared" si="0"/>
        <v>333</v>
      </c>
      <c r="Q13" s="2" t="s">
        <v>87</v>
      </c>
    </row>
    <row r="14" spans="1:17">
      <c r="A14" s="3" t="s">
        <v>17</v>
      </c>
      <c r="B14" s="3" t="s">
        <v>18</v>
      </c>
      <c r="C14" s="5">
        <v>15416</v>
      </c>
      <c r="D14" s="5">
        <v>15416</v>
      </c>
      <c r="E14" s="7">
        <v>315617315</v>
      </c>
      <c r="F14" s="9">
        <v>45264.393946759301</v>
      </c>
      <c r="G14" s="3" t="s">
        <v>19</v>
      </c>
      <c r="H14" s="7">
        <v>13211</v>
      </c>
      <c r="I14" s="3" t="s">
        <v>20</v>
      </c>
      <c r="J14" s="3" t="s">
        <v>88</v>
      </c>
      <c r="K14" s="3" t="s">
        <v>89</v>
      </c>
      <c r="L14" s="3" t="s">
        <v>90</v>
      </c>
      <c r="M14" s="3" t="s">
        <v>20</v>
      </c>
      <c r="N14" s="3" t="s">
        <v>91</v>
      </c>
      <c r="O14" s="3" t="s">
        <v>92</v>
      </c>
      <c r="P14" s="10" t="str">
        <f t="shared" si="0"/>
        <v>287</v>
      </c>
      <c r="Q14" s="3" t="s">
        <v>50</v>
      </c>
    </row>
    <row r="15" spans="1:17">
      <c r="A15" s="2" t="s">
        <v>17</v>
      </c>
      <c r="B15" s="2" t="s">
        <v>18</v>
      </c>
      <c r="C15" s="4">
        <v>750000</v>
      </c>
      <c r="D15" s="4">
        <v>750000</v>
      </c>
      <c r="E15" s="6">
        <v>316008742</v>
      </c>
      <c r="F15" s="8">
        <v>45264.471435185202</v>
      </c>
      <c r="G15" s="2" t="s">
        <v>19</v>
      </c>
      <c r="H15" s="6">
        <v>13212</v>
      </c>
      <c r="I15" s="2" t="s">
        <v>20</v>
      </c>
      <c r="J15" s="2" t="s">
        <v>93</v>
      </c>
      <c r="K15" s="2" t="s">
        <v>94</v>
      </c>
      <c r="L15" s="2" t="s">
        <v>95</v>
      </c>
      <c r="M15" s="2" t="s">
        <v>20</v>
      </c>
      <c r="N15" s="2" t="s">
        <v>96</v>
      </c>
      <c r="O15" s="2" t="s">
        <v>97</v>
      </c>
      <c r="P15" s="10" t="str">
        <f t="shared" si="0"/>
        <v>156</v>
      </c>
      <c r="Q15" s="2" t="s">
        <v>98</v>
      </c>
    </row>
    <row r="16" spans="1:17">
      <c r="A16" s="3" t="s">
        <v>17</v>
      </c>
      <c r="B16" s="3" t="s">
        <v>18</v>
      </c>
      <c r="C16" s="5">
        <v>155000</v>
      </c>
      <c r="D16" s="5">
        <v>155000</v>
      </c>
      <c r="E16" s="7">
        <v>316020207</v>
      </c>
      <c r="F16" s="9">
        <v>45264.473622685196</v>
      </c>
      <c r="G16" s="3" t="s">
        <v>19</v>
      </c>
      <c r="H16" s="7">
        <v>13213</v>
      </c>
      <c r="I16" s="3" t="s">
        <v>20</v>
      </c>
      <c r="J16" s="3" t="s">
        <v>99</v>
      </c>
      <c r="K16" s="3" t="s">
        <v>94</v>
      </c>
      <c r="L16" s="3" t="s">
        <v>95</v>
      </c>
      <c r="M16" s="3" t="s">
        <v>20</v>
      </c>
      <c r="N16" s="3" t="s">
        <v>96</v>
      </c>
      <c r="O16" s="3" t="s">
        <v>97</v>
      </c>
      <c r="P16" s="10" t="str">
        <f t="shared" si="0"/>
        <v>156</v>
      </c>
      <c r="Q16" s="3" t="s">
        <v>98</v>
      </c>
    </row>
    <row r="17" spans="1:17">
      <c r="A17" s="2" t="s">
        <v>17</v>
      </c>
      <c r="B17" s="2" t="s">
        <v>18</v>
      </c>
      <c r="C17" s="4">
        <v>5900</v>
      </c>
      <c r="D17" s="4">
        <v>5900</v>
      </c>
      <c r="E17" s="6">
        <v>316110317</v>
      </c>
      <c r="F17" s="8">
        <v>45264.490648148101</v>
      </c>
      <c r="G17" s="2" t="s">
        <v>19</v>
      </c>
      <c r="H17" s="6">
        <v>13215</v>
      </c>
      <c r="I17" s="2" t="s">
        <v>20</v>
      </c>
      <c r="J17" s="2" t="s">
        <v>100</v>
      </c>
      <c r="K17" s="2" t="s">
        <v>101</v>
      </c>
      <c r="L17" s="2" t="s">
        <v>102</v>
      </c>
      <c r="M17" s="2" t="s">
        <v>20</v>
      </c>
      <c r="N17" s="2" t="s">
        <v>103</v>
      </c>
      <c r="O17" s="2" t="s">
        <v>104</v>
      </c>
      <c r="P17" s="10" t="str">
        <f t="shared" si="0"/>
        <v>285</v>
      </c>
      <c r="Q17" s="2" t="s">
        <v>61</v>
      </c>
    </row>
    <row r="18" spans="1:17">
      <c r="A18" s="3" t="s">
        <v>17</v>
      </c>
      <c r="B18" s="3" t="s">
        <v>18</v>
      </c>
      <c r="C18" s="5">
        <v>12529762</v>
      </c>
      <c r="D18" s="5">
        <v>12529762</v>
      </c>
      <c r="E18" s="7">
        <v>316179075</v>
      </c>
      <c r="F18" s="9">
        <v>45264.504074074102</v>
      </c>
      <c r="G18" s="3" t="s">
        <v>19</v>
      </c>
      <c r="H18" s="7">
        <v>13216</v>
      </c>
      <c r="I18" s="3" t="s">
        <v>20</v>
      </c>
      <c r="J18" s="3" t="s">
        <v>105</v>
      </c>
      <c r="K18" s="3" t="s">
        <v>106</v>
      </c>
      <c r="L18" s="3" t="s">
        <v>107</v>
      </c>
      <c r="M18" s="3" t="s">
        <v>20</v>
      </c>
      <c r="N18" s="3" t="s">
        <v>108</v>
      </c>
      <c r="O18" s="3" t="s">
        <v>109</v>
      </c>
      <c r="P18" s="10" t="str">
        <f t="shared" si="0"/>
        <v>100</v>
      </c>
      <c r="Q18" s="3" t="s">
        <v>110</v>
      </c>
    </row>
    <row r="19" spans="1:17">
      <c r="A19" s="2" t="s">
        <v>17</v>
      </c>
      <c r="B19" s="2" t="s">
        <v>18</v>
      </c>
      <c r="C19" s="4">
        <v>30000</v>
      </c>
      <c r="D19" s="4">
        <v>30000</v>
      </c>
      <c r="E19" s="6">
        <v>316324313</v>
      </c>
      <c r="F19" s="8">
        <v>45264.535092592603</v>
      </c>
      <c r="G19" s="2" t="s">
        <v>19</v>
      </c>
      <c r="H19" s="6">
        <v>13217</v>
      </c>
      <c r="I19" s="2" t="s">
        <v>20</v>
      </c>
      <c r="J19" s="2" t="s">
        <v>111</v>
      </c>
      <c r="K19" s="2" t="s">
        <v>112</v>
      </c>
      <c r="L19" s="2" t="s">
        <v>113</v>
      </c>
      <c r="M19" s="2" t="s">
        <v>20</v>
      </c>
      <c r="N19" s="2" t="s">
        <v>114</v>
      </c>
      <c r="O19" s="2" t="s">
        <v>115</v>
      </c>
      <c r="P19" s="10" t="str">
        <f t="shared" si="0"/>
        <v>287</v>
      </c>
      <c r="Q19" s="2" t="s">
        <v>50</v>
      </c>
    </row>
    <row r="20" spans="1:17">
      <c r="A20" s="3" t="s">
        <v>17</v>
      </c>
      <c r="B20" s="3" t="s">
        <v>18</v>
      </c>
      <c r="C20" s="5">
        <v>2028285</v>
      </c>
      <c r="D20" s="5">
        <v>2028285</v>
      </c>
      <c r="E20" s="7">
        <v>316333696</v>
      </c>
      <c r="F20" s="9">
        <v>45264.537291666697</v>
      </c>
      <c r="G20" s="3" t="s">
        <v>19</v>
      </c>
      <c r="H20" s="7">
        <v>13218</v>
      </c>
      <c r="I20" s="3" t="s">
        <v>20</v>
      </c>
      <c r="J20" s="3" t="s">
        <v>116</v>
      </c>
      <c r="K20" s="3" t="s">
        <v>117</v>
      </c>
      <c r="L20" s="3" t="s">
        <v>118</v>
      </c>
      <c r="M20" s="3" t="s">
        <v>20</v>
      </c>
      <c r="N20" s="3" t="s">
        <v>119</v>
      </c>
      <c r="O20" s="3" t="s">
        <v>120</v>
      </c>
      <c r="P20" s="10" t="str">
        <f t="shared" si="0"/>
        <v>285</v>
      </c>
      <c r="Q20" s="3" t="s">
        <v>61</v>
      </c>
    </row>
    <row r="21" spans="1:17">
      <c r="A21" s="2" t="s">
        <v>17</v>
      </c>
      <c r="B21" s="2" t="s">
        <v>18</v>
      </c>
      <c r="C21" s="4">
        <v>300000</v>
      </c>
      <c r="D21" s="4">
        <v>300000</v>
      </c>
      <c r="E21" s="6">
        <v>316519916</v>
      </c>
      <c r="F21" s="8">
        <v>45264.580219907402</v>
      </c>
      <c r="G21" s="2" t="s">
        <v>19</v>
      </c>
      <c r="H21" s="6">
        <v>13219</v>
      </c>
      <c r="I21" s="2" t="s">
        <v>20</v>
      </c>
      <c r="J21" s="2" t="s">
        <v>121</v>
      </c>
      <c r="K21" s="2" t="s">
        <v>94</v>
      </c>
      <c r="L21" s="2" t="s">
        <v>95</v>
      </c>
      <c r="M21" s="2" t="s">
        <v>20</v>
      </c>
      <c r="N21" s="2" t="s">
        <v>96</v>
      </c>
      <c r="O21" s="2" t="s">
        <v>97</v>
      </c>
      <c r="P21" s="10" t="str">
        <f t="shared" si="0"/>
        <v>156</v>
      </c>
      <c r="Q21" s="2" t="s">
        <v>98</v>
      </c>
    </row>
    <row r="22" spans="1:17">
      <c r="A22" s="3" t="s">
        <v>17</v>
      </c>
      <c r="B22" s="3" t="s">
        <v>18</v>
      </c>
      <c r="C22" s="5">
        <v>411846</v>
      </c>
      <c r="D22" s="5">
        <v>411846</v>
      </c>
      <c r="E22" s="7">
        <v>316543885</v>
      </c>
      <c r="F22" s="9">
        <v>45264.585717592599</v>
      </c>
      <c r="G22" s="3" t="s">
        <v>19</v>
      </c>
      <c r="H22" s="7">
        <v>13220</v>
      </c>
      <c r="I22" s="3" t="s">
        <v>20</v>
      </c>
      <c r="J22" s="3" t="s">
        <v>122</v>
      </c>
      <c r="K22" s="3" t="s">
        <v>94</v>
      </c>
      <c r="L22" s="3" t="s">
        <v>95</v>
      </c>
      <c r="M22" s="3" t="s">
        <v>20</v>
      </c>
      <c r="N22" s="3" t="s">
        <v>96</v>
      </c>
      <c r="O22" s="3" t="s">
        <v>97</v>
      </c>
      <c r="P22" s="10" t="str">
        <f t="shared" si="0"/>
        <v>156</v>
      </c>
      <c r="Q22" s="3" t="s">
        <v>98</v>
      </c>
    </row>
    <row r="23" spans="1:17">
      <c r="A23" s="2" t="s">
        <v>17</v>
      </c>
      <c r="B23" s="2" t="s">
        <v>18</v>
      </c>
      <c r="C23" s="4">
        <v>555000</v>
      </c>
      <c r="D23" s="4">
        <v>555000</v>
      </c>
      <c r="E23" s="6">
        <v>316575120</v>
      </c>
      <c r="F23" s="8">
        <v>45264.592650462997</v>
      </c>
      <c r="G23" s="2" t="s">
        <v>19</v>
      </c>
      <c r="H23" s="6">
        <v>13221</v>
      </c>
      <c r="I23" s="2" t="s">
        <v>20</v>
      </c>
      <c r="J23" s="2" t="s">
        <v>123</v>
      </c>
      <c r="K23" s="2" t="s">
        <v>94</v>
      </c>
      <c r="L23" s="2" t="s">
        <v>95</v>
      </c>
      <c r="M23" s="2" t="s">
        <v>20</v>
      </c>
      <c r="N23" s="2" t="s">
        <v>96</v>
      </c>
      <c r="O23" s="2" t="s">
        <v>97</v>
      </c>
      <c r="P23" s="10" t="str">
        <f t="shared" si="0"/>
        <v>156</v>
      </c>
      <c r="Q23" s="2" t="s">
        <v>98</v>
      </c>
    </row>
    <row r="24" spans="1:17">
      <c r="A24" s="3" t="s">
        <v>17</v>
      </c>
      <c r="B24" s="3" t="s">
        <v>18</v>
      </c>
      <c r="C24" s="5">
        <v>51708</v>
      </c>
      <c r="D24" s="5">
        <v>51708</v>
      </c>
      <c r="E24" s="7">
        <v>316588280</v>
      </c>
      <c r="F24" s="9">
        <v>45264.595462963</v>
      </c>
      <c r="G24" s="3" t="s">
        <v>19</v>
      </c>
      <c r="H24" s="7">
        <v>13222</v>
      </c>
      <c r="I24" s="3" t="s">
        <v>20</v>
      </c>
      <c r="J24" s="3" t="s">
        <v>124</v>
      </c>
      <c r="K24" s="3" t="s">
        <v>125</v>
      </c>
      <c r="L24" s="3" t="s">
        <v>126</v>
      </c>
      <c r="M24" s="3" t="s">
        <v>20</v>
      </c>
      <c r="N24" s="3" t="s">
        <v>127</v>
      </c>
      <c r="O24" s="3" t="s">
        <v>128</v>
      </c>
      <c r="P24" s="10" t="str">
        <f t="shared" si="0"/>
        <v>100</v>
      </c>
      <c r="Q24" s="3" t="s">
        <v>110</v>
      </c>
    </row>
    <row r="25" spans="1:17">
      <c r="A25" s="2" t="s">
        <v>17</v>
      </c>
      <c r="B25" s="2" t="s">
        <v>18</v>
      </c>
      <c r="C25" s="4">
        <v>1156527</v>
      </c>
      <c r="D25" s="4">
        <v>1156527</v>
      </c>
      <c r="E25" s="6">
        <v>316588965</v>
      </c>
      <c r="F25" s="8">
        <v>45264.595625000002</v>
      </c>
      <c r="G25" s="2" t="s">
        <v>19</v>
      </c>
      <c r="H25" s="6">
        <v>13223</v>
      </c>
      <c r="I25" s="2" t="s">
        <v>20</v>
      </c>
      <c r="J25" s="2" t="s">
        <v>129</v>
      </c>
      <c r="K25" s="2" t="s">
        <v>94</v>
      </c>
      <c r="L25" s="2" t="s">
        <v>95</v>
      </c>
      <c r="M25" s="2" t="s">
        <v>20</v>
      </c>
      <c r="N25" s="2" t="s">
        <v>96</v>
      </c>
      <c r="O25" s="2" t="s">
        <v>97</v>
      </c>
      <c r="P25" s="10" t="str">
        <f t="shared" si="0"/>
        <v>156</v>
      </c>
      <c r="Q25" s="2" t="s">
        <v>98</v>
      </c>
    </row>
    <row r="26" spans="1:17">
      <c r="A26" s="3" t="s">
        <v>17</v>
      </c>
      <c r="B26" s="3" t="s">
        <v>18</v>
      </c>
      <c r="C26" s="5">
        <v>350000</v>
      </c>
      <c r="D26" s="5">
        <v>350000</v>
      </c>
      <c r="E26" s="7">
        <v>316634556</v>
      </c>
      <c r="F26" s="9">
        <v>45264.605266203696</v>
      </c>
      <c r="G26" s="3" t="s">
        <v>19</v>
      </c>
      <c r="H26" s="7">
        <v>13224</v>
      </c>
      <c r="I26" s="3" t="s">
        <v>20</v>
      </c>
      <c r="J26" s="3" t="s">
        <v>130</v>
      </c>
      <c r="K26" s="3" t="s">
        <v>94</v>
      </c>
      <c r="L26" s="3" t="s">
        <v>95</v>
      </c>
      <c r="M26" s="3" t="s">
        <v>20</v>
      </c>
      <c r="N26" s="3" t="s">
        <v>96</v>
      </c>
      <c r="O26" s="3" t="s">
        <v>97</v>
      </c>
      <c r="P26" s="10" t="str">
        <f t="shared" si="0"/>
        <v>156</v>
      </c>
      <c r="Q26" s="3" t="s">
        <v>98</v>
      </c>
    </row>
    <row r="27" spans="1:17">
      <c r="A27" s="2" t="s">
        <v>17</v>
      </c>
      <c r="B27" s="2" t="s">
        <v>18</v>
      </c>
      <c r="C27" s="4">
        <v>100000</v>
      </c>
      <c r="D27" s="4">
        <v>100000</v>
      </c>
      <c r="E27" s="6">
        <v>316642334</v>
      </c>
      <c r="F27" s="8">
        <v>45264.606886574104</v>
      </c>
      <c r="G27" s="2" t="s">
        <v>19</v>
      </c>
      <c r="H27" s="6">
        <v>13225</v>
      </c>
      <c r="I27" s="2" t="s">
        <v>20</v>
      </c>
      <c r="J27" s="2" t="s">
        <v>131</v>
      </c>
      <c r="K27" s="2" t="s">
        <v>94</v>
      </c>
      <c r="L27" s="2" t="s">
        <v>95</v>
      </c>
      <c r="M27" s="2" t="s">
        <v>20</v>
      </c>
      <c r="N27" s="2" t="s">
        <v>96</v>
      </c>
      <c r="O27" s="2" t="s">
        <v>97</v>
      </c>
      <c r="P27" s="10" t="str">
        <f t="shared" si="0"/>
        <v>156</v>
      </c>
      <c r="Q27" s="2" t="s">
        <v>98</v>
      </c>
    </row>
    <row r="28" spans="1:17">
      <c r="A28" s="3" t="s">
        <v>17</v>
      </c>
      <c r="B28" s="3" t="s">
        <v>18</v>
      </c>
      <c r="C28" s="5">
        <v>9717466</v>
      </c>
      <c r="D28" s="5">
        <v>9717466</v>
      </c>
      <c r="E28" s="7">
        <v>316654893</v>
      </c>
      <c r="F28" s="9">
        <v>45264.609525462998</v>
      </c>
      <c r="G28" s="3" t="s">
        <v>19</v>
      </c>
      <c r="H28" s="7">
        <v>13227</v>
      </c>
      <c r="I28" s="3" t="s">
        <v>20</v>
      </c>
      <c r="J28" s="3" t="s">
        <v>132</v>
      </c>
      <c r="K28" s="3" t="s">
        <v>133</v>
      </c>
      <c r="L28" s="3" t="s">
        <v>134</v>
      </c>
      <c r="M28" s="3" t="s">
        <v>20</v>
      </c>
      <c r="N28" s="3" t="s">
        <v>135</v>
      </c>
      <c r="O28" s="3" t="s">
        <v>136</v>
      </c>
      <c r="P28" s="10" t="str">
        <f t="shared" si="0"/>
        <v>150</v>
      </c>
      <c r="Q28" s="3" t="s">
        <v>137</v>
      </c>
    </row>
    <row r="29" spans="1:17">
      <c r="A29" s="2" t="s">
        <v>17</v>
      </c>
      <c r="B29" s="2" t="s">
        <v>18</v>
      </c>
      <c r="C29" s="4">
        <v>806934</v>
      </c>
      <c r="D29" s="4">
        <v>806934</v>
      </c>
      <c r="E29" s="6">
        <v>316656092</v>
      </c>
      <c r="F29" s="8">
        <v>45264.6097800926</v>
      </c>
      <c r="G29" s="2" t="s">
        <v>19</v>
      </c>
      <c r="H29" s="6">
        <v>13228</v>
      </c>
      <c r="I29" s="2" t="s">
        <v>20</v>
      </c>
      <c r="J29" s="2" t="s">
        <v>138</v>
      </c>
      <c r="K29" s="2" t="s">
        <v>94</v>
      </c>
      <c r="L29" s="2" t="s">
        <v>95</v>
      </c>
      <c r="M29" s="2" t="s">
        <v>20</v>
      </c>
      <c r="N29" s="2" t="s">
        <v>96</v>
      </c>
      <c r="O29" s="2" t="s">
        <v>97</v>
      </c>
      <c r="P29" s="10" t="str">
        <f t="shared" si="0"/>
        <v>156</v>
      </c>
      <c r="Q29" s="2" t="s">
        <v>98</v>
      </c>
    </row>
    <row r="30" spans="1:17">
      <c r="A30" s="3" t="s">
        <v>17</v>
      </c>
      <c r="B30" s="3" t="s">
        <v>18</v>
      </c>
      <c r="C30" s="5">
        <v>508000</v>
      </c>
      <c r="D30" s="5">
        <v>508000</v>
      </c>
      <c r="E30" s="7">
        <v>316668526</v>
      </c>
      <c r="F30" s="9">
        <v>45264.612488425897</v>
      </c>
      <c r="G30" s="3" t="s">
        <v>19</v>
      </c>
      <c r="H30" s="7">
        <v>13229</v>
      </c>
      <c r="I30" s="3" t="s">
        <v>20</v>
      </c>
      <c r="J30" s="3" t="s">
        <v>139</v>
      </c>
      <c r="K30" s="3" t="s">
        <v>94</v>
      </c>
      <c r="L30" s="3" t="s">
        <v>95</v>
      </c>
      <c r="M30" s="3" t="s">
        <v>20</v>
      </c>
      <c r="N30" s="3" t="s">
        <v>96</v>
      </c>
      <c r="O30" s="3" t="s">
        <v>97</v>
      </c>
      <c r="P30" s="10" t="str">
        <f t="shared" si="0"/>
        <v>156</v>
      </c>
      <c r="Q30" s="3" t="s">
        <v>98</v>
      </c>
    </row>
    <row r="31" spans="1:17">
      <c r="A31" s="2" t="s">
        <v>17</v>
      </c>
      <c r="B31" s="2" t="s">
        <v>18</v>
      </c>
      <c r="C31" s="4">
        <v>410000</v>
      </c>
      <c r="D31" s="4">
        <v>410000</v>
      </c>
      <c r="E31" s="6">
        <v>316679811</v>
      </c>
      <c r="F31" s="8">
        <v>45264.614907407398</v>
      </c>
      <c r="G31" s="2" t="s">
        <v>19</v>
      </c>
      <c r="H31" s="6">
        <v>13230</v>
      </c>
      <c r="I31" s="2" t="s">
        <v>20</v>
      </c>
      <c r="J31" s="2" t="s">
        <v>140</v>
      </c>
      <c r="K31" s="2" t="s">
        <v>94</v>
      </c>
      <c r="L31" s="2" t="s">
        <v>95</v>
      </c>
      <c r="M31" s="2" t="s">
        <v>20</v>
      </c>
      <c r="N31" s="2" t="s">
        <v>96</v>
      </c>
      <c r="O31" s="2" t="s">
        <v>97</v>
      </c>
      <c r="P31" s="10" t="str">
        <f t="shared" si="0"/>
        <v>156</v>
      </c>
      <c r="Q31" s="2" t="s">
        <v>98</v>
      </c>
    </row>
    <row r="32" spans="1:17">
      <c r="A32" s="3" t="s">
        <v>17</v>
      </c>
      <c r="B32" s="3" t="s">
        <v>18</v>
      </c>
      <c r="C32" s="5">
        <v>450000</v>
      </c>
      <c r="D32" s="5">
        <v>450000</v>
      </c>
      <c r="E32" s="7">
        <v>316689893</v>
      </c>
      <c r="F32" s="9">
        <v>45264.617037037002</v>
      </c>
      <c r="G32" s="3" t="s">
        <v>19</v>
      </c>
      <c r="H32" s="7">
        <v>13231</v>
      </c>
      <c r="I32" s="3" t="s">
        <v>20</v>
      </c>
      <c r="J32" s="3" t="s">
        <v>141</v>
      </c>
      <c r="K32" s="3" t="s">
        <v>94</v>
      </c>
      <c r="L32" s="3" t="s">
        <v>95</v>
      </c>
      <c r="M32" s="3" t="s">
        <v>20</v>
      </c>
      <c r="N32" s="3" t="s">
        <v>96</v>
      </c>
      <c r="O32" s="3" t="s">
        <v>97</v>
      </c>
      <c r="P32" s="10" t="str">
        <f t="shared" si="0"/>
        <v>156</v>
      </c>
      <c r="Q32" s="3" t="s">
        <v>98</v>
      </c>
    </row>
    <row r="33" spans="1:17">
      <c r="A33" s="2" t="s">
        <v>17</v>
      </c>
      <c r="B33" s="2" t="s">
        <v>18</v>
      </c>
      <c r="C33" s="4">
        <v>400000</v>
      </c>
      <c r="D33" s="4">
        <v>400000</v>
      </c>
      <c r="E33" s="6">
        <v>316701626</v>
      </c>
      <c r="F33" s="8">
        <v>45264.619490740697</v>
      </c>
      <c r="G33" s="2" t="s">
        <v>19</v>
      </c>
      <c r="H33" s="6">
        <v>13232</v>
      </c>
      <c r="I33" s="2" t="s">
        <v>20</v>
      </c>
      <c r="J33" s="2" t="s">
        <v>142</v>
      </c>
      <c r="K33" s="2" t="s">
        <v>94</v>
      </c>
      <c r="L33" s="2" t="s">
        <v>95</v>
      </c>
      <c r="M33" s="2" t="s">
        <v>20</v>
      </c>
      <c r="N33" s="2" t="s">
        <v>96</v>
      </c>
      <c r="O33" s="2" t="s">
        <v>97</v>
      </c>
      <c r="P33" s="10" t="str">
        <f t="shared" si="0"/>
        <v>156</v>
      </c>
      <c r="Q33" s="2" t="s">
        <v>98</v>
      </c>
    </row>
    <row r="34" spans="1:17">
      <c r="A34" s="3" t="s">
        <v>17</v>
      </c>
      <c r="B34" s="3" t="s">
        <v>18</v>
      </c>
      <c r="C34" s="5">
        <v>1280000</v>
      </c>
      <c r="D34" s="5">
        <v>1280000</v>
      </c>
      <c r="E34" s="7">
        <v>316712691</v>
      </c>
      <c r="F34" s="9">
        <v>45264.621782407397</v>
      </c>
      <c r="G34" s="3" t="s">
        <v>19</v>
      </c>
      <c r="H34" s="7">
        <v>13233</v>
      </c>
      <c r="I34" s="3" t="s">
        <v>20</v>
      </c>
      <c r="J34" s="3" t="s">
        <v>143</v>
      </c>
      <c r="K34" s="3" t="s">
        <v>94</v>
      </c>
      <c r="L34" s="3" t="s">
        <v>95</v>
      </c>
      <c r="M34" s="3" t="s">
        <v>20</v>
      </c>
      <c r="N34" s="3" t="s">
        <v>96</v>
      </c>
      <c r="O34" s="3" t="s">
        <v>97</v>
      </c>
      <c r="P34" s="10" t="str">
        <f t="shared" si="0"/>
        <v>156</v>
      </c>
      <c r="Q34" s="3" t="s">
        <v>98</v>
      </c>
    </row>
    <row r="35" spans="1:17">
      <c r="A35" s="2" t="s">
        <v>17</v>
      </c>
      <c r="B35" s="2" t="s">
        <v>18</v>
      </c>
      <c r="C35" s="4">
        <v>51708</v>
      </c>
      <c r="D35" s="4">
        <v>51708</v>
      </c>
      <c r="E35" s="6">
        <v>316714968</v>
      </c>
      <c r="F35" s="8">
        <v>45264.6222569444</v>
      </c>
      <c r="G35" s="2" t="s">
        <v>19</v>
      </c>
      <c r="H35" s="6">
        <v>13234</v>
      </c>
      <c r="I35" s="2" t="s">
        <v>20</v>
      </c>
      <c r="J35" s="2" t="s">
        <v>144</v>
      </c>
      <c r="K35" s="2" t="s">
        <v>145</v>
      </c>
      <c r="L35" s="2" t="s">
        <v>146</v>
      </c>
      <c r="M35" s="2" t="s">
        <v>20</v>
      </c>
      <c r="N35" s="2" t="s">
        <v>147</v>
      </c>
      <c r="O35" s="2" t="s">
        <v>148</v>
      </c>
      <c r="P35" s="10" t="str">
        <f t="shared" si="0"/>
        <v>100</v>
      </c>
      <c r="Q35" s="2" t="s">
        <v>110</v>
      </c>
    </row>
    <row r="36" spans="1:17">
      <c r="A36" s="3" t="s">
        <v>17</v>
      </c>
      <c r="B36" s="3" t="s">
        <v>18</v>
      </c>
      <c r="C36" s="5">
        <v>220000</v>
      </c>
      <c r="D36" s="5">
        <v>220000</v>
      </c>
      <c r="E36" s="7">
        <v>316725224</v>
      </c>
      <c r="F36" s="9">
        <v>45264.624409722201</v>
      </c>
      <c r="G36" s="3" t="s">
        <v>19</v>
      </c>
      <c r="H36" s="7">
        <v>13235</v>
      </c>
      <c r="I36" s="3" t="s">
        <v>20</v>
      </c>
      <c r="J36" s="3" t="s">
        <v>149</v>
      </c>
      <c r="K36" s="3" t="s">
        <v>94</v>
      </c>
      <c r="L36" s="3" t="s">
        <v>95</v>
      </c>
      <c r="M36" s="3" t="s">
        <v>20</v>
      </c>
      <c r="N36" s="3" t="s">
        <v>96</v>
      </c>
      <c r="O36" s="3" t="s">
        <v>97</v>
      </c>
      <c r="P36" s="10" t="str">
        <f t="shared" si="0"/>
        <v>156</v>
      </c>
      <c r="Q36" s="3" t="s">
        <v>98</v>
      </c>
    </row>
    <row r="37" spans="1:17">
      <c r="A37" s="2" t="s">
        <v>17</v>
      </c>
      <c r="B37" s="2" t="s">
        <v>18</v>
      </c>
      <c r="C37" s="4">
        <v>1106496</v>
      </c>
      <c r="D37" s="4">
        <v>1106496</v>
      </c>
      <c r="E37" s="6">
        <v>316734742</v>
      </c>
      <c r="F37" s="8">
        <v>45264.626412037003</v>
      </c>
      <c r="G37" s="2" t="s">
        <v>19</v>
      </c>
      <c r="H37" s="6">
        <v>13236</v>
      </c>
      <c r="I37" s="2" t="s">
        <v>20</v>
      </c>
      <c r="J37" s="2" t="s">
        <v>150</v>
      </c>
      <c r="K37" s="2" t="s">
        <v>94</v>
      </c>
      <c r="L37" s="2" t="s">
        <v>95</v>
      </c>
      <c r="M37" s="2" t="s">
        <v>20</v>
      </c>
      <c r="N37" s="2" t="s">
        <v>96</v>
      </c>
      <c r="O37" s="2" t="s">
        <v>97</v>
      </c>
      <c r="P37" s="10" t="str">
        <f t="shared" si="0"/>
        <v>156</v>
      </c>
      <c r="Q37" s="2" t="s">
        <v>98</v>
      </c>
    </row>
    <row r="38" spans="1:17">
      <c r="A38" s="3" t="s">
        <v>17</v>
      </c>
      <c r="B38" s="3" t="s">
        <v>18</v>
      </c>
      <c r="C38" s="5">
        <v>874145</v>
      </c>
      <c r="D38" s="5">
        <v>874145</v>
      </c>
      <c r="E38" s="7">
        <v>316760591</v>
      </c>
      <c r="F38" s="9">
        <v>45264.631863425901</v>
      </c>
      <c r="G38" s="3" t="s">
        <v>19</v>
      </c>
      <c r="H38" s="7">
        <v>13238</v>
      </c>
      <c r="I38" s="3" t="s">
        <v>20</v>
      </c>
      <c r="J38" s="3" t="s">
        <v>151</v>
      </c>
      <c r="K38" s="3" t="s">
        <v>94</v>
      </c>
      <c r="L38" s="3" t="s">
        <v>95</v>
      </c>
      <c r="M38" s="3" t="s">
        <v>20</v>
      </c>
      <c r="N38" s="3" t="s">
        <v>96</v>
      </c>
      <c r="O38" s="3" t="s">
        <v>97</v>
      </c>
      <c r="P38" s="10" t="str">
        <f t="shared" si="0"/>
        <v>156</v>
      </c>
      <c r="Q38" s="3" t="s">
        <v>98</v>
      </c>
    </row>
    <row r="39" spans="1:17">
      <c r="A39" s="2" t="s">
        <v>17</v>
      </c>
      <c r="B39" s="2" t="s">
        <v>18</v>
      </c>
      <c r="C39" s="4">
        <v>718082</v>
      </c>
      <c r="D39" s="4">
        <v>718082</v>
      </c>
      <c r="E39" s="6">
        <v>316770109</v>
      </c>
      <c r="F39" s="8">
        <v>45264.633877314802</v>
      </c>
      <c r="G39" s="2" t="s">
        <v>19</v>
      </c>
      <c r="H39" s="6">
        <v>13239</v>
      </c>
      <c r="I39" s="2" t="s">
        <v>20</v>
      </c>
      <c r="J39" s="2" t="s">
        <v>152</v>
      </c>
      <c r="K39" s="2" t="s">
        <v>94</v>
      </c>
      <c r="L39" s="2" t="s">
        <v>95</v>
      </c>
      <c r="M39" s="2" t="s">
        <v>20</v>
      </c>
      <c r="N39" s="2" t="s">
        <v>96</v>
      </c>
      <c r="O39" s="2" t="s">
        <v>97</v>
      </c>
      <c r="P39" s="10" t="str">
        <f t="shared" si="0"/>
        <v>156</v>
      </c>
      <c r="Q39" s="2" t="s">
        <v>98</v>
      </c>
    </row>
    <row r="40" spans="1:17">
      <c r="A40" s="3" t="s">
        <v>17</v>
      </c>
      <c r="B40" s="3" t="s">
        <v>18</v>
      </c>
      <c r="C40" s="5">
        <v>401000</v>
      </c>
      <c r="D40" s="5">
        <v>401000</v>
      </c>
      <c r="E40" s="7">
        <v>316811886</v>
      </c>
      <c r="F40" s="9">
        <v>45264.6425115741</v>
      </c>
      <c r="G40" s="3" t="s">
        <v>19</v>
      </c>
      <c r="H40" s="7">
        <v>13241</v>
      </c>
      <c r="I40" s="3" t="s">
        <v>20</v>
      </c>
      <c r="J40" s="3" t="s">
        <v>153</v>
      </c>
      <c r="K40" s="3" t="s">
        <v>94</v>
      </c>
      <c r="L40" s="3" t="s">
        <v>95</v>
      </c>
      <c r="M40" s="3" t="s">
        <v>20</v>
      </c>
      <c r="N40" s="3" t="s">
        <v>96</v>
      </c>
      <c r="O40" s="3" t="s">
        <v>97</v>
      </c>
      <c r="P40" s="10" t="str">
        <f t="shared" si="0"/>
        <v>156</v>
      </c>
      <c r="Q40" s="3" t="s">
        <v>98</v>
      </c>
    </row>
    <row r="41" spans="1:17">
      <c r="A41" s="2" t="s">
        <v>17</v>
      </c>
      <c r="B41" s="2" t="s">
        <v>18</v>
      </c>
      <c r="C41" s="4">
        <v>352000</v>
      </c>
      <c r="D41" s="4">
        <v>352000</v>
      </c>
      <c r="E41" s="6">
        <v>316822202</v>
      </c>
      <c r="F41" s="8">
        <v>45264.644664351901</v>
      </c>
      <c r="G41" s="2" t="s">
        <v>19</v>
      </c>
      <c r="H41" s="6">
        <v>13242</v>
      </c>
      <c r="I41" s="2" t="s">
        <v>20</v>
      </c>
      <c r="J41" s="2" t="s">
        <v>154</v>
      </c>
      <c r="K41" s="2" t="s">
        <v>94</v>
      </c>
      <c r="L41" s="2" t="s">
        <v>95</v>
      </c>
      <c r="M41" s="2" t="s">
        <v>20</v>
      </c>
      <c r="N41" s="2" t="s">
        <v>96</v>
      </c>
      <c r="O41" s="2" t="s">
        <v>97</v>
      </c>
      <c r="P41" s="10" t="str">
        <f t="shared" si="0"/>
        <v>156</v>
      </c>
      <c r="Q41" s="2" t="s">
        <v>98</v>
      </c>
    </row>
    <row r="42" spans="1:17">
      <c r="A42" s="3" t="s">
        <v>17</v>
      </c>
      <c r="B42" s="3" t="s">
        <v>18</v>
      </c>
      <c r="C42" s="5">
        <v>130000</v>
      </c>
      <c r="D42" s="5">
        <v>130000</v>
      </c>
      <c r="E42" s="7">
        <v>316834017</v>
      </c>
      <c r="F42" s="9">
        <v>45264.647141203699</v>
      </c>
      <c r="G42" s="3" t="s">
        <v>19</v>
      </c>
      <c r="H42" s="7">
        <v>13243</v>
      </c>
      <c r="I42" s="3" t="s">
        <v>20</v>
      </c>
      <c r="J42" s="3" t="s">
        <v>155</v>
      </c>
      <c r="K42" s="3" t="s">
        <v>94</v>
      </c>
      <c r="L42" s="3" t="s">
        <v>95</v>
      </c>
      <c r="M42" s="3" t="s">
        <v>20</v>
      </c>
      <c r="N42" s="3" t="s">
        <v>96</v>
      </c>
      <c r="O42" s="3" t="s">
        <v>97</v>
      </c>
      <c r="P42" s="10" t="str">
        <f t="shared" si="0"/>
        <v>156</v>
      </c>
      <c r="Q42" s="3" t="s">
        <v>98</v>
      </c>
    </row>
    <row r="43" spans="1:17">
      <c r="A43" s="2" t="s">
        <v>17</v>
      </c>
      <c r="B43" s="2" t="s">
        <v>18</v>
      </c>
      <c r="C43" s="4">
        <v>377000</v>
      </c>
      <c r="D43" s="4">
        <v>377000</v>
      </c>
      <c r="E43" s="6">
        <v>316843014</v>
      </c>
      <c r="F43" s="8">
        <v>45264.649004629602</v>
      </c>
      <c r="G43" s="2" t="s">
        <v>19</v>
      </c>
      <c r="H43" s="6">
        <v>13245</v>
      </c>
      <c r="I43" s="2" t="s">
        <v>20</v>
      </c>
      <c r="J43" s="2" t="s">
        <v>156</v>
      </c>
      <c r="K43" s="2" t="s">
        <v>94</v>
      </c>
      <c r="L43" s="2" t="s">
        <v>95</v>
      </c>
      <c r="M43" s="2" t="s">
        <v>20</v>
      </c>
      <c r="N43" s="2" t="s">
        <v>96</v>
      </c>
      <c r="O43" s="2" t="s">
        <v>97</v>
      </c>
      <c r="P43" s="10" t="str">
        <f t="shared" si="0"/>
        <v>156</v>
      </c>
      <c r="Q43" s="2" t="s">
        <v>98</v>
      </c>
    </row>
    <row r="44" spans="1:17">
      <c r="A44" s="3" t="s">
        <v>17</v>
      </c>
      <c r="B44" s="3" t="s">
        <v>18</v>
      </c>
      <c r="C44" s="5">
        <v>842932</v>
      </c>
      <c r="D44" s="5">
        <v>842932</v>
      </c>
      <c r="E44" s="7">
        <v>316852685</v>
      </c>
      <c r="F44" s="9">
        <v>45264.651006944398</v>
      </c>
      <c r="G44" s="3" t="s">
        <v>19</v>
      </c>
      <c r="H44" s="7">
        <v>13246</v>
      </c>
      <c r="I44" s="3" t="s">
        <v>20</v>
      </c>
      <c r="J44" s="3" t="s">
        <v>157</v>
      </c>
      <c r="K44" s="3" t="s">
        <v>94</v>
      </c>
      <c r="L44" s="3" t="s">
        <v>95</v>
      </c>
      <c r="M44" s="3" t="s">
        <v>20</v>
      </c>
      <c r="N44" s="3" t="s">
        <v>96</v>
      </c>
      <c r="O44" s="3" t="s">
        <v>97</v>
      </c>
      <c r="P44" s="10" t="str">
        <f t="shared" si="0"/>
        <v>156</v>
      </c>
      <c r="Q44" s="3" t="s">
        <v>98</v>
      </c>
    </row>
    <row r="45" spans="1:17">
      <c r="A45" s="2" t="s">
        <v>17</v>
      </c>
      <c r="B45" s="2" t="s">
        <v>18</v>
      </c>
      <c r="C45" s="4">
        <v>100000</v>
      </c>
      <c r="D45" s="4">
        <v>100000</v>
      </c>
      <c r="E45" s="6">
        <v>316865058</v>
      </c>
      <c r="F45" s="8">
        <v>45264.653611111098</v>
      </c>
      <c r="G45" s="2" t="s">
        <v>19</v>
      </c>
      <c r="H45" s="6">
        <v>13247</v>
      </c>
      <c r="I45" s="2" t="s">
        <v>20</v>
      </c>
      <c r="J45" s="2" t="s">
        <v>158</v>
      </c>
      <c r="K45" s="2" t="s">
        <v>94</v>
      </c>
      <c r="L45" s="2" t="s">
        <v>95</v>
      </c>
      <c r="M45" s="2" t="s">
        <v>20</v>
      </c>
      <c r="N45" s="2" t="s">
        <v>96</v>
      </c>
      <c r="O45" s="2" t="s">
        <v>97</v>
      </c>
      <c r="P45" s="10" t="str">
        <f t="shared" si="0"/>
        <v>156</v>
      </c>
      <c r="Q45" s="2" t="s">
        <v>98</v>
      </c>
    </row>
    <row r="46" spans="1:17">
      <c r="A46" s="3" t="s">
        <v>17</v>
      </c>
      <c r="B46" s="3" t="s">
        <v>18</v>
      </c>
      <c r="C46" s="5">
        <v>100000</v>
      </c>
      <c r="D46" s="5">
        <v>100000</v>
      </c>
      <c r="E46" s="7">
        <v>316875304</v>
      </c>
      <c r="F46" s="9">
        <v>45264.655740740702</v>
      </c>
      <c r="G46" s="3" t="s">
        <v>19</v>
      </c>
      <c r="H46" s="7">
        <v>13248</v>
      </c>
      <c r="I46" s="3" t="s">
        <v>20</v>
      </c>
      <c r="J46" s="3" t="s">
        <v>159</v>
      </c>
      <c r="K46" s="3" t="s">
        <v>160</v>
      </c>
      <c r="L46" s="3" t="s">
        <v>161</v>
      </c>
      <c r="M46" s="3" t="s">
        <v>20</v>
      </c>
      <c r="N46" s="3" t="s">
        <v>162</v>
      </c>
      <c r="O46" s="3" t="s">
        <v>163</v>
      </c>
      <c r="P46" s="10" t="str">
        <f t="shared" si="0"/>
        <v>403</v>
      </c>
      <c r="Q46" s="3" t="s">
        <v>34</v>
      </c>
    </row>
    <row r="47" spans="1:17">
      <c r="A47" s="2" t="s">
        <v>17</v>
      </c>
      <c r="B47" s="2" t="s">
        <v>18</v>
      </c>
      <c r="C47" s="4">
        <v>5900</v>
      </c>
      <c r="D47" s="4">
        <v>5900</v>
      </c>
      <c r="E47" s="6">
        <v>316916486</v>
      </c>
      <c r="F47" s="8">
        <v>45264.664305555598</v>
      </c>
      <c r="G47" s="2" t="s">
        <v>19</v>
      </c>
      <c r="H47" s="6">
        <v>13249</v>
      </c>
      <c r="I47" s="2" t="s">
        <v>20</v>
      </c>
      <c r="J47" s="2" t="s">
        <v>164</v>
      </c>
      <c r="K47" s="2" t="s">
        <v>165</v>
      </c>
      <c r="L47" s="2" t="s">
        <v>166</v>
      </c>
      <c r="M47" s="2" t="s">
        <v>20</v>
      </c>
      <c r="N47" s="2" t="s">
        <v>167</v>
      </c>
      <c r="O47" s="2" t="s">
        <v>168</v>
      </c>
      <c r="P47" s="10" t="str">
        <f t="shared" si="0"/>
        <v>285</v>
      </c>
      <c r="Q47" s="2" t="s">
        <v>61</v>
      </c>
    </row>
    <row r="48" spans="1:17">
      <c r="A48" s="3" t="s">
        <v>17</v>
      </c>
      <c r="B48" s="3" t="s">
        <v>18</v>
      </c>
      <c r="C48" s="5">
        <v>5900</v>
      </c>
      <c r="D48" s="5">
        <v>5900</v>
      </c>
      <c r="E48" s="7">
        <v>316968812</v>
      </c>
      <c r="F48" s="9">
        <v>45264.674907407403</v>
      </c>
      <c r="G48" s="3" t="s">
        <v>19</v>
      </c>
      <c r="H48" s="7">
        <v>13252</v>
      </c>
      <c r="I48" s="3" t="s">
        <v>20</v>
      </c>
      <c r="J48" s="3" t="s">
        <v>169</v>
      </c>
      <c r="K48" s="3" t="s">
        <v>170</v>
      </c>
      <c r="L48" s="3" t="s">
        <v>171</v>
      </c>
      <c r="M48" s="3" t="s">
        <v>20</v>
      </c>
      <c r="N48" s="3" t="s">
        <v>172</v>
      </c>
      <c r="O48" s="3" t="s">
        <v>173</v>
      </c>
      <c r="P48" s="10" t="str">
        <f t="shared" si="0"/>
        <v>285</v>
      </c>
      <c r="Q48" s="3" t="s">
        <v>61</v>
      </c>
    </row>
    <row r="49" spans="1:17">
      <c r="A49" s="2" t="s">
        <v>17</v>
      </c>
      <c r="B49" s="2" t="s">
        <v>18</v>
      </c>
      <c r="C49" s="4">
        <v>5900</v>
      </c>
      <c r="D49" s="4">
        <v>5900</v>
      </c>
      <c r="E49" s="6">
        <v>316973230</v>
      </c>
      <c r="F49" s="8">
        <v>45264.675810185203</v>
      </c>
      <c r="G49" s="2" t="s">
        <v>19</v>
      </c>
      <c r="H49" s="6">
        <v>13253</v>
      </c>
      <c r="I49" s="2" t="s">
        <v>20</v>
      </c>
      <c r="J49" s="2" t="s">
        <v>174</v>
      </c>
      <c r="K49" s="2" t="s">
        <v>175</v>
      </c>
      <c r="L49" s="2" t="s">
        <v>176</v>
      </c>
      <c r="M49" s="2" t="s">
        <v>20</v>
      </c>
      <c r="N49" s="2" t="s">
        <v>177</v>
      </c>
      <c r="O49" s="2" t="s">
        <v>178</v>
      </c>
      <c r="P49" s="10" t="str">
        <f t="shared" si="0"/>
        <v>285</v>
      </c>
      <c r="Q49" s="2" t="s">
        <v>61</v>
      </c>
    </row>
    <row r="50" spans="1:17">
      <c r="A50" s="3" t="s">
        <v>17</v>
      </c>
      <c r="B50" s="3" t="s">
        <v>18</v>
      </c>
      <c r="C50" s="5">
        <v>5900</v>
      </c>
      <c r="D50" s="5">
        <v>5900</v>
      </c>
      <c r="E50" s="7">
        <v>317036882</v>
      </c>
      <c r="F50" s="9">
        <v>45264.689201388901</v>
      </c>
      <c r="G50" s="3" t="s">
        <v>19</v>
      </c>
      <c r="H50" s="7">
        <v>13255</v>
      </c>
      <c r="I50" s="3" t="s">
        <v>20</v>
      </c>
      <c r="J50" s="3" t="s">
        <v>179</v>
      </c>
      <c r="K50" s="3" t="s">
        <v>180</v>
      </c>
      <c r="L50" s="3" t="s">
        <v>181</v>
      </c>
      <c r="M50" s="3" t="s">
        <v>20</v>
      </c>
      <c r="N50" s="3" t="s">
        <v>182</v>
      </c>
      <c r="O50" s="3" t="s">
        <v>183</v>
      </c>
      <c r="P50" s="10" t="str">
        <f t="shared" si="0"/>
        <v>285</v>
      </c>
      <c r="Q50" s="3" t="s">
        <v>61</v>
      </c>
    </row>
    <row r="51" spans="1:17">
      <c r="A51" s="2" t="s">
        <v>17</v>
      </c>
      <c r="B51" s="2" t="s">
        <v>18</v>
      </c>
      <c r="C51" s="4">
        <v>598500</v>
      </c>
      <c r="D51" s="4">
        <v>598500</v>
      </c>
      <c r="E51" s="6">
        <v>317044343</v>
      </c>
      <c r="F51" s="8">
        <v>45264.690925925897</v>
      </c>
      <c r="G51" s="2" t="s">
        <v>19</v>
      </c>
      <c r="H51" s="6">
        <v>13256</v>
      </c>
      <c r="I51" s="2" t="s">
        <v>20</v>
      </c>
      <c r="J51" s="2" t="s">
        <v>184</v>
      </c>
      <c r="K51" s="2" t="s">
        <v>185</v>
      </c>
      <c r="L51" s="2" t="s">
        <v>186</v>
      </c>
      <c r="M51" s="2" t="s">
        <v>20</v>
      </c>
      <c r="N51" s="2" t="s">
        <v>187</v>
      </c>
      <c r="O51" s="2" t="s">
        <v>188</v>
      </c>
      <c r="P51" s="10" t="str">
        <f t="shared" si="0"/>
        <v>363</v>
      </c>
      <c r="Q51" s="2" t="s">
        <v>189</v>
      </c>
    </row>
    <row r="52" spans="1:17">
      <c r="A52" s="3" t="s">
        <v>17</v>
      </c>
      <c r="B52" s="3" t="s">
        <v>18</v>
      </c>
      <c r="C52" s="5">
        <v>1100000</v>
      </c>
      <c r="D52" s="5">
        <v>1100000</v>
      </c>
      <c r="E52" s="7">
        <v>317047246</v>
      </c>
      <c r="F52" s="9">
        <v>45264.691631944399</v>
      </c>
      <c r="G52" s="3" t="s">
        <v>19</v>
      </c>
      <c r="H52" s="7">
        <v>13257</v>
      </c>
      <c r="I52" s="3" t="s">
        <v>20</v>
      </c>
      <c r="J52" s="3" t="s">
        <v>190</v>
      </c>
      <c r="K52" s="3" t="s">
        <v>191</v>
      </c>
      <c r="L52" s="3" t="s">
        <v>192</v>
      </c>
      <c r="M52" s="3" t="s">
        <v>20</v>
      </c>
      <c r="N52" s="3" t="s">
        <v>193</v>
      </c>
      <c r="O52" s="3" t="s">
        <v>194</v>
      </c>
      <c r="P52" s="10" t="str">
        <f t="shared" si="0"/>
        <v>285</v>
      </c>
      <c r="Q52" s="3" t="s">
        <v>61</v>
      </c>
    </row>
    <row r="53" spans="1:17">
      <c r="A53" s="2" t="s">
        <v>17</v>
      </c>
      <c r="B53" s="2" t="s">
        <v>18</v>
      </c>
      <c r="C53" s="4">
        <v>1100000</v>
      </c>
      <c r="D53" s="4">
        <v>1100000</v>
      </c>
      <c r="E53" s="6">
        <v>317139489</v>
      </c>
      <c r="F53" s="8">
        <v>45264.713784722197</v>
      </c>
      <c r="G53" s="2" t="s">
        <v>19</v>
      </c>
      <c r="H53" s="6">
        <v>13258</v>
      </c>
      <c r="I53" s="2" t="s">
        <v>20</v>
      </c>
      <c r="J53" s="2" t="s">
        <v>195</v>
      </c>
      <c r="K53" s="2" t="s">
        <v>196</v>
      </c>
      <c r="L53" s="2" t="s">
        <v>197</v>
      </c>
      <c r="M53" s="2" t="s">
        <v>20</v>
      </c>
      <c r="N53" s="2" t="s">
        <v>198</v>
      </c>
      <c r="O53" s="2" t="s">
        <v>199</v>
      </c>
      <c r="P53" s="10" t="str">
        <f t="shared" si="0"/>
        <v>285</v>
      </c>
      <c r="Q53" s="2" t="s">
        <v>61</v>
      </c>
    </row>
    <row r="54" spans="1:17">
      <c r="A54" s="3" t="s">
        <v>17</v>
      </c>
      <c r="B54" s="3" t="s">
        <v>18</v>
      </c>
      <c r="C54" s="5">
        <v>1100000</v>
      </c>
      <c r="D54" s="5">
        <v>1100000</v>
      </c>
      <c r="E54" s="7">
        <v>317160827</v>
      </c>
      <c r="F54" s="9">
        <v>45264.7190625</v>
      </c>
      <c r="G54" s="3" t="s">
        <v>19</v>
      </c>
      <c r="H54" s="7">
        <v>13259</v>
      </c>
      <c r="I54" s="3" t="s">
        <v>20</v>
      </c>
      <c r="J54" s="3" t="s">
        <v>195</v>
      </c>
      <c r="K54" s="3" t="s">
        <v>196</v>
      </c>
      <c r="L54" s="3" t="s">
        <v>197</v>
      </c>
      <c r="M54" s="3" t="s">
        <v>20</v>
      </c>
      <c r="N54" s="3" t="s">
        <v>198</v>
      </c>
      <c r="O54" s="3" t="s">
        <v>199</v>
      </c>
      <c r="P54" s="10" t="str">
        <f t="shared" si="0"/>
        <v>285</v>
      </c>
      <c r="Q54" s="3" t="s">
        <v>61</v>
      </c>
    </row>
    <row r="55" spans="1:17">
      <c r="A55" s="2" t="s">
        <v>17</v>
      </c>
      <c r="B55" s="2" t="s">
        <v>18</v>
      </c>
      <c r="C55" s="4">
        <v>1100000</v>
      </c>
      <c r="D55" s="4">
        <v>1100000</v>
      </c>
      <c r="E55" s="6">
        <v>317171843</v>
      </c>
      <c r="F55" s="8">
        <v>45264.721828703703</v>
      </c>
      <c r="G55" s="2" t="s">
        <v>19</v>
      </c>
      <c r="H55" s="6">
        <v>13260</v>
      </c>
      <c r="I55" s="2" t="s">
        <v>20</v>
      </c>
      <c r="J55" s="2" t="s">
        <v>195</v>
      </c>
      <c r="K55" s="2" t="s">
        <v>196</v>
      </c>
      <c r="L55" s="2" t="s">
        <v>197</v>
      </c>
      <c r="M55" s="2" t="s">
        <v>20</v>
      </c>
      <c r="N55" s="2" t="s">
        <v>198</v>
      </c>
      <c r="O55" s="2" t="s">
        <v>199</v>
      </c>
      <c r="P55" s="10" t="str">
        <f t="shared" si="0"/>
        <v>285</v>
      </c>
      <c r="Q55" s="2" t="s">
        <v>61</v>
      </c>
    </row>
    <row r="56" spans="1:17">
      <c r="A56" s="3" t="s">
        <v>17</v>
      </c>
      <c r="B56" s="3" t="s">
        <v>18</v>
      </c>
      <c r="C56" s="5">
        <v>1100000</v>
      </c>
      <c r="D56" s="5">
        <v>1100000</v>
      </c>
      <c r="E56" s="7">
        <v>317183017</v>
      </c>
      <c r="F56" s="9">
        <v>45264.724652777797</v>
      </c>
      <c r="G56" s="3" t="s">
        <v>19</v>
      </c>
      <c r="H56" s="7">
        <v>13261</v>
      </c>
      <c r="I56" s="3" t="s">
        <v>20</v>
      </c>
      <c r="J56" s="3" t="s">
        <v>195</v>
      </c>
      <c r="K56" s="3" t="s">
        <v>196</v>
      </c>
      <c r="L56" s="3" t="s">
        <v>197</v>
      </c>
      <c r="M56" s="3" t="s">
        <v>20</v>
      </c>
      <c r="N56" s="3" t="s">
        <v>198</v>
      </c>
      <c r="O56" s="3" t="s">
        <v>199</v>
      </c>
      <c r="P56" s="10" t="str">
        <f t="shared" si="0"/>
        <v>285</v>
      </c>
      <c r="Q56" s="3" t="s">
        <v>61</v>
      </c>
    </row>
    <row r="57" spans="1:17">
      <c r="A57" s="2" t="s">
        <v>17</v>
      </c>
      <c r="B57" s="2" t="s">
        <v>18</v>
      </c>
      <c r="C57" s="4">
        <v>1100000</v>
      </c>
      <c r="D57" s="4">
        <v>1100000</v>
      </c>
      <c r="E57" s="6">
        <v>317192486</v>
      </c>
      <c r="F57" s="8">
        <v>45264.727048611101</v>
      </c>
      <c r="G57" s="2" t="s">
        <v>19</v>
      </c>
      <c r="H57" s="6">
        <v>13262</v>
      </c>
      <c r="I57" s="2" t="s">
        <v>20</v>
      </c>
      <c r="J57" s="2" t="s">
        <v>195</v>
      </c>
      <c r="K57" s="2" t="s">
        <v>200</v>
      </c>
      <c r="L57" s="2" t="s">
        <v>197</v>
      </c>
      <c r="M57" s="2" t="s">
        <v>20</v>
      </c>
      <c r="N57" s="2" t="s">
        <v>198</v>
      </c>
      <c r="O57" s="2" t="s">
        <v>199</v>
      </c>
      <c r="P57" s="10" t="str">
        <f t="shared" si="0"/>
        <v>285</v>
      </c>
      <c r="Q57" s="2" t="s">
        <v>61</v>
      </c>
    </row>
    <row r="58" spans="1:17">
      <c r="A58" s="3" t="s">
        <v>17</v>
      </c>
      <c r="B58" s="3" t="s">
        <v>18</v>
      </c>
      <c r="C58" s="5">
        <v>1100000</v>
      </c>
      <c r="D58" s="5">
        <v>1100000</v>
      </c>
      <c r="E58" s="7">
        <v>317199046</v>
      </c>
      <c r="F58" s="9">
        <v>45264.728703703702</v>
      </c>
      <c r="G58" s="3" t="s">
        <v>19</v>
      </c>
      <c r="H58" s="7">
        <v>13263</v>
      </c>
      <c r="I58" s="3" t="s">
        <v>20</v>
      </c>
      <c r="J58" s="3" t="s">
        <v>195</v>
      </c>
      <c r="K58" s="3" t="s">
        <v>200</v>
      </c>
      <c r="L58" s="3" t="s">
        <v>197</v>
      </c>
      <c r="M58" s="3" t="s">
        <v>20</v>
      </c>
      <c r="N58" s="3" t="s">
        <v>198</v>
      </c>
      <c r="O58" s="3" t="s">
        <v>199</v>
      </c>
      <c r="P58" s="10" t="str">
        <f t="shared" si="0"/>
        <v>285</v>
      </c>
      <c r="Q58" s="3" t="s">
        <v>61</v>
      </c>
    </row>
    <row r="59" spans="1:17">
      <c r="A59" s="2" t="s">
        <v>17</v>
      </c>
      <c r="B59" s="2" t="s">
        <v>18</v>
      </c>
      <c r="C59" s="4">
        <v>1100000</v>
      </c>
      <c r="D59" s="4">
        <v>1100000</v>
      </c>
      <c r="E59" s="6">
        <v>317339535</v>
      </c>
      <c r="F59" s="8">
        <v>45264.765150462998</v>
      </c>
      <c r="G59" s="2" t="s">
        <v>19</v>
      </c>
      <c r="H59" s="6">
        <v>13264</v>
      </c>
      <c r="I59" s="2" t="s">
        <v>20</v>
      </c>
      <c r="J59" s="2" t="s">
        <v>195</v>
      </c>
      <c r="K59" s="2" t="s">
        <v>200</v>
      </c>
      <c r="L59" s="2" t="s">
        <v>197</v>
      </c>
      <c r="M59" s="2" t="s">
        <v>20</v>
      </c>
      <c r="N59" s="2" t="s">
        <v>198</v>
      </c>
      <c r="O59" s="2" t="s">
        <v>199</v>
      </c>
      <c r="P59" s="10" t="str">
        <f t="shared" si="0"/>
        <v>285</v>
      </c>
      <c r="Q59" s="2" t="s">
        <v>61</v>
      </c>
    </row>
    <row r="60" spans="1:17">
      <c r="A60" s="3" t="s">
        <v>17</v>
      </c>
      <c r="B60" s="3" t="s">
        <v>18</v>
      </c>
      <c r="C60" s="5">
        <v>1100000</v>
      </c>
      <c r="D60" s="5">
        <v>1100000</v>
      </c>
      <c r="E60" s="7">
        <v>317351907</v>
      </c>
      <c r="F60" s="9">
        <v>45264.768402777801</v>
      </c>
      <c r="G60" s="3" t="s">
        <v>19</v>
      </c>
      <c r="H60" s="7">
        <v>13265</v>
      </c>
      <c r="I60" s="3" t="s">
        <v>20</v>
      </c>
      <c r="J60" s="3" t="s">
        <v>195</v>
      </c>
      <c r="K60" s="3" t="s">
        <v>201</v>
      </c>
      <c r="L60" s="3" t="s">
        <v>197</v>
      </c>
      <c r="M60" s="3" t="s">
        <v>20</v>
      </c>
      <c r="N60" s="3" t="s">
        <v>198</v>
      </c>
      <c r="O60" s="3" t="s">
        <v>199</v>
      </c>
      <c r="P60" s="10" t="str">
        <f t="shared" si="0"/>
        <v>285</v>
      </c>
      <c r="Q60" s="3" t="s">
        <v>61</v>
      </c>
    </row>
    <row r="61" spans="1:17">
      <c r="A61" s="2" t="s">
        <v>17</v>
      </c>
      <c r="B61" s="2" t="s">
        <v>18</v>
      </c>
      <c r="C61" s="4">
        <v>1274925</v>
      </c>
      <c r="D61" s="4">
        <v>1274925</v>
      </c>
      <c r="E61" s="6">
        <v>317360530</v>
      </c>
      <c r="F61" s="8">
        <v>45264.770682870403</v>
      </c>
      <c r="G61" s="2" t="s">
        <v>19</v>
      </c>
      <c r="H61" s="6">
        <v>13266</v>
      </c>
      <c r="I61" s="2" t="s">
        <v>20</v>
      </c>
      <c r="J61" s="2" t="s">
        <v>195</v>
      </c>
      <c r="K61" s="2" t="s">
        <v>200</v>
      </c>
      <c r="L61" s="2" t="s">
        <v>197</v>
      </c>
      <c r="M61" s="2" t="s">
        <v>20</v>
      </c>
      <c r="N61" s="2" t="s">
        <v>198</v>
      </c>
      <c r="O61" s="2" t="s">
        <v>199</v>
      </c>
      <c r="P61" s="10" t="str">
        <f t="shared" si="0"/>
        <v>285</v>
      </c>
      <c r="Q61" s="2" t="s">
        <v>61</v>
      </c>
    </row>
    <row r="62" spans="1:17">
      <c r="A62" s="3" t="s">
        <v>17</v>
      </c>
      <c r="B62" s="3" t="s">
        <v>18</v>
      </c>
      <c r="C62" s="5">
        <v>6011100</v>
      </c>
      <c r="D62" s="5">
        <v>6011100</v>
      </c>
      <c r="E62" s="7">
        <v>317408472</v>
      </c>
      <c r="F62" s="9">
        <v>45264.782488425903</v>
      </c>
      <c r="G62" s="3" t="s">
        <v>19</v>
      </c>
      <c r="H62" s="7">
        <v>13271</v>
      </c>
      <c r="I62" s="3" t="s">
        <v>20</v>
      </c>
      <c r="J62" s="3" t="s">
        <v>202</v>
      </c>
      <c r="K62" s="3" t="s">
        <v>203</v>
      </c>
      <c r="L62" s="3" t="s">
        <v>204</v>
      </c>
      <c r="M62" s="3" t="s">
        <v>20</v>
      </c>
      <c r="N62" s="3" t="s">
        <v>205</v>
      </c>
      <c r="O62" s="3" t="s">
        <v>206</v>
      </c>
      <c r="P62" s="10" t="str">
        <f t="shared" si="0"/>
        <v>285</v>
      </c>
      <c r="Q62" s="3" t="s">
        <v>61</v>
      </c>
    </row>
    <row r="63" spans="1:17">
      <c r="A63" s="2" t="s">
        <v>17</v>
      </c>
      <c r="B63" s="2" t="s">
        <v>18</v>
      </c>
      <c r="C63" s="4">
        <v>67000</v>
      </c>
      <c r="D63" s="4">
        <v>67000</v>
      </c>
      <c r="E63" s="6">
        <v>318394685</v>
      </c>
      <c r="F63" s="8">
        <v>45265.372962963003</v>
      </c>
      <c r="G63" s="2" t="s">
        <v>19</v>
      </c>
      <c r="H63" s="6">
        <v>13272</v>
      </c>
      <c r="I63" s="2" t="s">
        <v>20</v>
      </c>
      <c r="J63" s="2" t="s">
        <v>207</v>
      </c>
      <c r="K63" s="2" t="s">
        <v>208</v>
      </c>
      <c r="L63" s="2" t="s">
        <v>209</v>
      </c>
      <c r="M63" s="2" t="s">
        <v>20</v>
      </c>
      <c r="N63" s="2" t="s">
        <v>210</v>
      </c>
      <c r="O63" s="2" t="s">
        <v>211</v>
      </c>
      <c r="P63" s="10" t="str">
        <f t="shared" si="0"/>
        <v>364</v>
      </c>
      <c r="Q63" s="2" t="s">
        <v>212</v>
      </c>
    </row>
    <row r="64" spans="1:17">
      <c r="A64" s="3" t="s">
        <v>17</v>
      </c>
      <c r="B64" s="3" t="s">
        <v>18</v>
      </c>
      <c r="C64" s="5">
        <v>2760387</v>
      </c>
      <c r="D64" s="5">
        <v>2760387</v>
      </c>
      <c r="E64" s="7">
        <v>318595063</v>
      </c>
      <c r="F64" s="9">
        <v>45265.418946759302</v>
      </c>
      <c r="G64" s="3" t="s">
        <v>19</v>
      </c>
      <c r="H64" s="7">
        <v>13275</v>
      </c>
      <c r="I64" s="3" t="s">
        <v>20</v>
      </c>
      <c r="J64" s="3" t="s">
        <v>213</v>
      </c>
      <c r="K64" s="3" t="s">
        <v>214</v>
      </c>
      <c r="L64" s="3" t="s">
        <v>215</v>
      </c>
      <c r="M64" s="3" t="s">
        <v>20</v>
      </c>
      <c r="N64" s="3" t="s">
        <v>216</v>
      </c>
      <c r="O64" s="3" t="s">
        <v>217</v>
      </c>
      <c r="P64" s="10" t="str">
        <f t="shared" si="0"/>
        <v>328</v>
      </c>
      <c r="Q64" s="3" t="s">
        <v>26</v>
      </c>
    </row>
    <row r="65" spans="1:17">
      <c r="A65" s="2" t="s">
        <v>17</v>
      </c>
      <c r="B65" s="2" t="s">
        <v>18</v>
      </c>
      <c r="C65" s="4">
        <v>43808000</v>
      </c>
      <c r="D65" s="4">
        <v>43808000</v>
      </c>
      <c r="E65" s="6">
        <v>318726770</v>
      </c>
      <c r="F65" s="8">
        <v>45265.446967592601</v>
      </c>
      <c r="G65" s="2" t="s">
        <v>19</v>
      </c>
      <c r="H65" s="6">
        <v>13276</v>
      </c>
      <c r="I65" s="2" t="s">
        <v>20</v>
      </c>
      <c r="J65" s="2" t="s">
        <v>218</v>
      </c>
      <c r="K65" s="2" t="s">
        <v>219</v>
      </c>
      <c r="L65" s="2" t="s">
        <v>220</v>
      </c>
      <c r="M65" s="2" t="s">
        <v>20</v>
      </c>
      <c r="N65" s="2" t="s">
        <v>221</v>
      </c>
      <c r="O65" s="2" t="s">
        <v>222</v>
      </c>
      <c r="P65" s="10" t="str">
        <f t="shared" si="0"/>
        <v>138</v>
      </c>
      <c r="Q65" s="2" t="s">
        <v>223</v>
      </c>
    </row>
    <row r="66" spans="1:17">
      <c r="A66" s="3" t="s">
        <v>17</v>
      </c>
      <c r="B66" s="3" t="s">
        <v>18</v>
      </c>
      <c r="C66" s="5">
        <v>41000</v>
      </c>
      <c r="D66" s="5">
        <v>41000</v>
      </c>
      <c r="E66" s="7">
        <v>318991074</v>
      </c>
      <c r="F66" s="9">
        <v>45265.501805555599</v>
      </c>
      <c r="G66" s="3" t="s">
        <v>19</v>
      </c>
      <c r="H66" s="7">
        <v>13277</v>
      </c>
      <c r="I66" s="3" t="s">
        <v>20</v>
      </c>
      <c r="J66" s="3" t="s">
        <v>224</v>
      </c>
      <c r="K66" s="3" t="s">
        <v>225</v>
      </c>
      <c r="L66" s="3" t="s">
        <v>226</v>
      </c>
      <c r="M66" s="3" t="s">
        <v>20</v>
      </c>
      <c r="N66" s="3" t="s">
        <v>227</v>
      </c>
      <c r="O66" s="3" t="s">
        <v>228</v>
      </c>
      <c r="P66" s="10" t="str">
        <f t="shared" si="0"/>
        <v>333</v>
      </c>
      <c r="Q66" s="3" t="s">
        <v>87</v>
      </c>
    </row>
    <row r="67" spans="1:17">
      <c r="A67" s="2" t="s">
        <v>17</v>
      </c>
      <c r="B67" s="2" t="s">
        <v>18</v>
      </c>
      <c r="C67" s="4">
        <v>48275</v>
      </c>
      <c r="D67" s="4">
        <v>48275</v>
      </c>
      <c r="E67" s="6">
        <v>319454076</v>
      </c>
      <c r="F67" s="8">
        <v>45265.609375</v>
      </c>
      <c r="G67" s="2" t="s">
        <v>19</v>
      </c>
      <c r="H67" s="6">
        <v>13278</v>
      </c>
      <c r="I67" s="2" t="s">
        <v>20</v>
      </c>
      <c r="J67" s="2" t="s">
        <v>229</v>
      </c>
      <c r="K67" s="2" t="s">
        <v>230</v>
      </c>
      <c r="L67" s="2" t="s">
        <v>231</v>
      </c>
      <c r="M67" s="2" t="s">
        <v>20</v>
      </c>
      <c r="N67" s="2" t="s">
        <v>232</v>
      </c>
      <c r="O67" s="2" t="s">
        <v>233</v>
      </c>
      <c r="P67" s="10" t="str">
        <f t="shared" ref="P67:P100" si="1">MID(Q67,1,3)</f>
        <v>403</v>
      </c>
      <c r="Q67" s="2" t="s">
        <v>34</v>
      </c>
    </row>
    <row r="68" spans="1:17">
      <c r="A68" s="3" t="s">
        <v>17</v>
      </c>
      <c r="B68" s="3" t="s">
        <v>18</v>
      </c>
      <c r="C68" s="5">
        <v>316622</v>
      </c>
      <c r="D68" s="5">
        <v>316622</v>
      </c>
      <c r="E68" s="7">
        <v>319517074</v>
      </c>
      <c r="F68" s="9">
        <v>45265.622731481497</v>
      </c>
      <c r="G68" s="3" t="s">
        <v>19</v>
      </c>
      <c r="H68" s="7">
        <v>13279</v>
      </c>
      <c r="I68" s="3" t="s">
        <v>20</v>
      </c>
      <c r="J68" s="3" t="s">
        <v>234</v>
      </c>
      <c r="K68" s="3" t="s">
        <v>235</v>
      </c>
      <c r="L68" s="3" t="s">
        <v>236</v>
      </c>
      <c r="M68" s="3" t="s">
        <v>20</v>
      </c>
      <c r="N68" s="3" t="s">
        <v>237</v>
      </c>
      <c r="O68" s="3" t="s">
        <v>238</v>
      </c>
      <c r="P68" s="10" t="str">
        <f t="shared" si="1"/>
        <v>261</v>
      </c>
      <c r="Q68" s="3" t="s">
        <v>239</v>
      </c>
    </row>
    <row r="69" spans="1:17">
      <c r="A69" s="2" t="s">
        <v>17</v>
      </c>
      <c r="B69" s="2" t="s">
        <v>18</v>
      </c>
      <c r="C69" s="4">
        <v>51708</v>
      </c>
      <c r="D69" s="4">
        <v>51708</v>
      </c>
      <c r="E69" s="6">
        <v>319678083</v>
      </c>
      <c r="F69" s="8">
        <v>45265.656898148103</v>
      </c>
      <c r="G69" s="2" t="s">
        <v>19</v>
      </c>
      <c r="H69" s="6">
        <v>13280</v>
      </c>
      <c r="I69" s="2" t="s">
        <v>20</v>
      </c>
      <c r="J69" s="2" t="s">
        <v>240</v>
      </c>
      <c r="K69" s="2" t="s">
        <v>241</v>
      </c>
      <c r="L69" s="2" t="s">
        <v>242</v>
      </c>
      <c r="M69" s="2" t="s">
        <v>20</v>
      </c>
      <c r="N69" s="2" t="s">
        <v>243</v>
      </c>
      <c r="O69" s="2" t="s">
        <v>244</v>
      </c>
      <c r="P69" s="10" t="str">
        <f t="shared" si="1"/>
        <v>101</v>
      </c>
      <c r="Q69" s="2" t="s">
        <v>245</v>
      </c>
    </row>
    <row r="70" spans="1:17">
      <c r="A70" s="3" t="s">
        <v>17</v>
      </c>
      <c r="B70" s="3" t="s">
        <v>18</v>
      </c>
      <c r="C70" s="5">
        <v>15849917</v>
      </c>
      <c r="D70" s="5">
        <v>15849917</v>
      </c>
      <c r="E70" s="7">
        <v>319745909</v>
      </c>
      <c r="F70" s="9">
        <v>45265.6715162037</v>
      </c>
      <c r="G70" s="3" t="s">
        <v>19</v>
      </c>
      <c r="H70" s="7">
        <v>13281</v>
      </c>
      <c r="I70" s="3" t="s">
        <v>20</v>
      </c>
      <c r="J70" s="3" t="s">
        <v>246</v>
      </c>
      <c r="K70" s="3" t="s">
        <v>247</v>
      </c>
      <c r="L70" s="3" t="s">
        <v>248</v>
      </c>
      <c r="M70" s="3" t="s">
        <v>20</v>
      </c>
      <c r="N70" s="3" t="s">
        <v>249</v>
      </c>
      <c r="O70" s="3" t="s">
        <v>250</v>
      </c>
      <c r="P70" s="10" t="str">
        <f t="shared" si="1"/>
        <v>474</v>
      </c>
      <c r="Q70" s="3" t="s">
        <v>44</v>
      </c>
    </row>
    <row r="71" spans="1:17">
      <c r="A71" s="2" t="s">
        <v>17</v>
      </c>
      <c r="B71" s="2" t="s">
        <v>18</v>
      </c>
      <c r="C71" s="4">
        <v>66077</v>
      </c>
      <c r="D71" s="4">
        <v>66077</v>
      </c>
      <c r="E71" s="6">
        <v>320171662</v>
      </c>
      <c r="F71" s="8">
        <v>45265.782164351898</v>
      </c>
      <c r="G71" s="2" t="s">
        <v>19</v>
      </c>
      <c r="H71" s="6">
        <v>13282</v>
      </c>
      <c r="I71" s="2" t="s">
        <v>20</v>
      </c>
      <c r="J71" s="2" t="s">
        <v>251</v>
      </c>
      <c r="K71" s="2" t="s">
        <v>252</v>
      </c>
      <c r="L71" s="2" t="s">
        <v>253</v>
      </c>
      <c r="M71" s="2" t="s">
        <v>20</v>
      </c>
      <c r="N71" s="2" t="s">
        <v>254</v>
      </c>
      <c r="O71" s="2" t="s">
        <v>255</v>
      </c>
      <c r="P71" s="10" t="str">
        <f t="shared" si="1"/>
        <v>282</v>
      </c>
      <c r="Q71" s="2" t="s">
        <v>256</v>
      </c>
    </row>
    <row r="72" spans="1:17">
      <c r="A72" s="3" t="s">
        <v>17</v>
      </c>
      <c r="B72" s="3" t="s">
        <v>18</v>
      </c>
      <c r="C72" s="5">
        <v>5900</v>
      </c>
      <c r="D72" s="5">
        <v>5900</v>
      </c>
      <c r="E72" s="7">
        <v>321091951</v>
      </c>
      <c r="F72" s="9">
        <v>45266.363090277802</v>
      </c>
      <c r="G72" s="3" t="s">
        <v>19</v>
      </c>
      <c r="H72" s="7">
        <v>13283</v>
      </c>
      <c r="I72" s="3" t="s">
        <v>20</v>
      </c>
      <c r="J72" s="3" t="s">
        <v>17</v>
      </c>
      <c r="K72" s="3" t="s">
        <v>257</v>
      </c>
      <c r="L72" s="3" t="s">
        <v>258</v>
      </c>
      <c r="M72" s="3" t="s">
        <v>20</v>
      </c>
      <c r="N72" s="3" t="s">
        <v>259</v>
      </c>
      <c r="O72" s="3" t="s">
        <v>260</v>
      </c>
      <c r="P72" s="10" t="str">
        <f t="shared" si="1"/>
        <v>285</v>
      </c>
      <c r="Q72" s="3" t="s">
        <v>61</v>
      </c>
    </row>
    <row r="73" spans="1:17">
      <c r="A73" s="2" t="s">
        <v>17</v>
      </c>
      <c r="B73" s="2" t="s">
        <v>18</v>
      </c>
      <c r="C73" s="4">
        <v>5900</v>
      </c>
      <c r="D73" s="4">
        <v>5900</v>
      </c>
      <c r="E73" s="6">
        <v>321216659</v>
      </c>
      <c r="F73" s="8">
        <v>45266.394467592603</v>
      </c>
      <c r="G73" s="2" t="s">
        <v>19</v>
      </c>
      <c r="H73" s="6">
        <v>13284</v>
      </c>
      <c r="I73" s="2" t="s">
        <v>20</v>
      </c>
      <c r="J73" s="2" t="s">
        <v>261</v>
      </c>
      <c r="K73" s="2" t="s">
        <v>262</v>
      </c>
      <c r="L73" s="2" t="s">
        <v>263</v>
      </c>
      <c r="M73" s="2" t="s">
        <v>20</v>
      </c>
      <c r="N73" s="2" t="s">
        <v>264</v>
      </c>
      <c r="O73" s="2" t="s">
        <v>265</v>
      </c>
      <c r="P73" s="10" t="str">
        <f t="shared" si="1"/>
        <v>285</v>
      </c>
      <c r="Q73" s="2" t="s">
        <v>61</v>
      </c>
    </row>
    <row r="74" spans="1:17">
      <c r="A74" s="3" t="s">
        <v>17</v>
      </c>
      <c r="B74" s="3" t="s">
        <v>18</v>
      </c>
      <c r="C74" s="5">
        <v>45825</v>
      </c>
      <c r="D74" s="5">
        <v>45825</v>
      </c>
      <c r="E74" s="7">
        <v>321261313</v>
      </c>
      <c r="F74" s="9">
        <v>45266.404699074097</v>
      </c>
      <c r="G74" s="3" t="s">
        <v>19</v>
      </c>
      <c r="H74" s="7">
        <v>13285</v>
      </c>
      <c r="I74" s="3" t="s">
        <v>20</v>
      </c>
      <c r="J74" s="3" t="s">
        <v>266</v>
      </c>
      <c r="K74" s="3" t="s">
        <v>267</v>
      </c>
      <c r="L74" s="3" t="s">
        <v>268</v>
      </c>
      <c r="M74" s="3" t="s">
        <v>20</v>
      </c>
      <c r="N74" s="3" t="s">
        <v>269</v>
      </c>
      <c r="O74" s="3" t="s">
        <v>270</v>
      </c>
      <c r="P74" s="10" t="str">
        <f t="shared" si="1"/>
        <v>403</v>
      </c>
      <c r="Q74" s="3" t="s">
        <v>34</v>
      </c>
    </row>
    <row r="75" spans="1:17">
      <c r="A75" s="2" t="s">
        <v>17</v>
      </c>
      <c r="B75" s="2" t="s">
        <v>18</v>
      </c>
      <c r="C75" s="4">
        <v>1101136</v>
      </c>
      <c r="D75" s="4">
        <v>1101136</v>
      </c>
      <c r="E75" s="6">
        <v>321310893</v>
      </c>
      <c r="F75" s="8">
        <v>45266.4159490741</v>
      </c>
      <c r="G75" s="2" t="s">
        <v>19</v>
      </c>
      <c r="H75" s="6">
        <v>13286</v>
      </c>
      <c r="I75" s="2" t="s">
        <v>20</v>
      </c>
      <c r="J75" s="2" t="s">
        <v>271</v>
      </c>
      <c r="K75" s="2" t="s">
        <v>272</v>
      </c>
      <c r="L75" s="2" t="s">
        <v>273</v>
      </c>
      <c r="M75" s="2" t="s">
        <v>20</v>
      </c>
      <c r="N75" s="2" t="s">
        <v>274</v>
      </c>
      <c r="O75" s="2" t="s">
        <v>275</v>
      </c>
      <c r="P75" s="10" t="str">
        <f t="shared" si="1"/>
        <v>285</v>
      </c>
      <c r="Q75" s="2" t="s">
        <v>61</v>
      </c>
    </row>
    <row r="76" spans="1:17">
      <c r="A76" s="3" t="s">
        <v>17</v>
      </c>
      <c r="B76" s="3" t="s">
        <v>18</v>
      </c>
      <c r="C76" s="5">
        <v>1101136</v>
      </c>
      <c r="D76" s="5">
        <v>1101136</v>
      </c>
      <c r="E76" s="7">
        <v>321345650</v>
      </c>
      <c r="F76" s="9">
        <v>45266.4238078704</v>
      </c>
      <c r="G76" s="3" t="s">
        <v>19</v>
      </c>
      <c r="H76" s="7">
        <v>13287</v>
      </c>
      <c r="I76" s="3" t="s">
        <v>20</v>
      </c>
      <c r="J76" s="3" t="s">
        <v>276</v>
      </c>
      <c r="K76" s="3" t="s">
        <v>272</v>
      </c>
      <c r="L76" s="3" t="s">
        <v>277</v>
      </c>
      <c r="M76" s="3" t="s">
        <v>20</v>
      </c>
      <c r="N76" s="3" t="s">
        <v>274</v>
      </c>
      <c r="O76" s="3" t="s">
        <v>278</v>
      </c>
      <c r="P76" s="10" t="str">
        <f t="shared" si="1"/>
        <v>285</v>
      </c>
      <c r="Q76" s="3" t="s">
        <v>61</v>
      </c>
    </row>
    <row r="77" spans="1:17">
      <c r="A77" s="2" t="s">
        <v>17</v>
      </c>
      <c r="B77" s="2" t="s">
        <v>18</v>
      </c>
      <c r="C77" s="4">
        <v>640000</v>
      </c>
      <c r="D77" s="4">
        <v>640000</v>
      </c>
      <c r="E77" s="6">
        <v>321390832</v>
      </c>
      <c r="F77" s="8">
        <v>45266.433842592603</v>
      </c>
      <c r="G77" s="2" t="s">
        <v>19</v>
      </c>
      <c r="H77" s="6">
        <v>13288</v>
      </c>
      <c r="I77" s="2" t="s">
        <v>20</v>
      </c>
      <c r="J77" s="2" t="s">
        <v>279</v>
      </c>
      <c r="K77" s="2" t="s">
        <v>280</v>
      </c>
      <c r="L77" s="2" t="s">
        <v>281</v>
      </c>
      <c r="M77" s="2" t="s">
        <v>20</v>
      </c>
      <c r="N77" s="2" t="s">
        <v>282</v>
      </c>
      <c r="O77" s="2" t="s">
        <v>283</v>
      </c>
      <c r="P77" s="10" t="str">
        <f t="shared" si="1"/>
        <v>374</v>
      </c>
      <c r="Q77" s="2" t="s">
        <v>32</v>
      </c>
    </row>
    <row r="78" spans="1:17">
      <c r="A78" s="3" t="s">
        <v>17</v>
      </c>
      <c r="B78" s="3" t="s">
        <v>18</v>
      </c>
      <c r="C78" s="5">
        <v>5819116</v>
      </c>
      <c r="D78" s="5">
        <v>5819116</v>
      </c>
      <c r="E78" s="7">
        <v>321733342</v>
      </c>
      <c r="F78" s="9">
        <v>45266.5091203704</v>
      </c>
      <c r="G78" s="3" t="s">
        <v>19</v>
      </c>
      <c r="H78" s="7">
        <v>13289</v>
      </c>
      <c r="I78" s="3" t="s">
        <v>20</v>
      </c>
      <c r="J78" s="3" t="s">
        <v>284</v>
      </c>
      <c r="K78" s="3" t="s">
        <v>285</v>
      </c>
      <c r="L78" s="3" t="s">
        <v>286</v>
      </c>
      <c r="M78" s="3" t="s">
        <v>20</v>
      </c>
      <c r="N78" s="3" t="s">
        <v>287</v>
      </c>
      <c r="O78" s="3" t="s">
        <v>288</v>
      </c>
      <c r="P78" s="10" t="str">
        <f t="shared" si="1"/>
        <v>474</v>
      </c>
      <c r="Q78" s="3" t="s">
        <v>44</v>
      </c>
    </row>
    <row r="79" spans="1:17">
      <c r="A79" s="2" t="s">
        <v>17</v>
      </c>
      <c r="B79" s="2" t="s">
        <v>18</v>
      </c>
      <c r="C79" s="4">
        <v>96548</v>
      </c>
      <c r="D79" s="4">
        <v>96548</v>
      </c>
      <c r="E79" s="6">
        <v>321862872</v>
      </c>
      <c r="F79" s="8">
        <v>45266.540914351899</v>
      </c>
      <c r="G79" s="2" t="s">
        <v>19</v>
      </c>
      <c r="H79" s="6">
        <v>13292</v>
      </c>
      <c r="I79" s="2" t="s">
        <v>20</v>
      </c>
      <c r="J79" s="2" t="s">
        <v>289</v>
      </c>
      <c r="K79" s="2" t="s">
        <v>290</v>
      </c>
      <c r="L79" s="2" t="s">
        <v>291</v>
      </c>
      <c r="M79" s="2" t="s">
        <v>20</v>
      </c>
      <c r="N79" s="2" t="s">
        <v>292</v>
      </c>
      <c r="O79" s="2" t="s">
        <v>293</v>
      </c>
      <c r="P79" s="10" t="str">
        <f t="shared" si="1"/>
        <v>403</v>
      </c>
      <c r="Q79" s="2" t="s">
        <v>34</v>
      </c>
    </row>
    <row r="80" spans="1:17">
      <c r="A80" s="3" t="s">
        <v>17</v>
      </c>
      <c r="B80" s="3" t="s">
        <v>18</v>
      </c>
      <c r="C80" s="5">
        <v>1350000</v>
      </c>
      <c r="D80" s="5">
        <v>1350000</v>
      </c>
      <c r="E80" s="7">
        <v>321980019</v>
      </c>
      <c r="F80" s="9">
        <v>45266.571875000001</v>
      </c>
      <c r="G80" s="3" t="s">
        <v>19</v>
      </c>
      <c r="H80" s="7">
        <v>13294</v>
      </c>
      <c r="I80" s="3" t="s">
        <v>20</v>
      </c>
      <c r="J80" s="3" t="s">
        <v>294</v>
      </c>
      <c r="K80" s="3" t="s">
        <v>295</v>
      </c>
      <c r="L80" s="3" t="s">
        <v>296</v>
      </c>
      <c r="M80" s="3" t="s">
        <v>20</v>
      </c>
      <c r="N80" s="3" t="s">
        <v>297</v>
      </c>
      <c r="O80" s="3" t="s">
        <v>298</v>
      </c>
      <c r="P80" s="10" t="str">
        <f t="shared" si="1"/>
        <v>365</v>
      </c>
      <c r="Q80" s="3" t="s">
        <v>299</v>
      </c>
    </row>
    <row r="81" spans="1:17">
      <c r="A81" s="2" t="s">
        <v>17</v>
      </c>
      <c r="B81" s="2" t="s">
        <v>18</v>
      </c>
      <c r="C81" s="4">
        <v>30000</v>
      </c>
      <c r="D81" s="4">
        <v>30000</v>
      </c>
      <c r="E81" s="6">
        <v>322025020</v>
      </c>
      <c r="F81" s="8">
        <v>45266.583576388897</v>
      </c>
      <c r="G81" s="2" t="s">
        <v>19</v>
      </c>
      <c r="H81" s="6">
        <v>13295</v>
      </c>
      <c r="I81" s="2" t="s">
        <v>20</v>
      </c>
      <c r="J81" s="2" t="s">
        <v>111</v>
      </c>
      <c r="K81" s="2" t="s">
        <v>300</v>
      </c>
      <c r="L81" s="2" t="s">
        <v>301</v>
      </c>
      <c r="M81" s="2" t="s">
        <v>20</v>
      </c>
      <c r="N81" s="2" t="s">
        <v>302</v>
      </c>
      <c r="O81" s="2" t="s">
        <v>303</v>
      </c>
      <c r="P81" s="10" t="str">
        <f t="shared" si="1"/>
        <v>138</v>
      </c>
      <c r="Q81" s="2" t="s">
        <v>223</v>
      </c>
    </row>
    <row r="82" spans="1:17">
      <c r="A82" s="3" t="s">
        <v>17</v>
      </c>
      <c r="B82" s="3" t="s">
        <v>18</v>
      </c>
      <c r="C82" s="5">
        <v>30000</v>
      </c>
      <c r="D82" s="5">
        <v>30000</v>
      </c>
      <c r="E82" s="7">
        <v>322066686</v>
      </c>
      <c r="F82" s="9">
        <v>45266.5937037037</v>
      </c>
      <c r="G82" s="3" t="s">
        <v>19</v>
      </c>
      <c r="H82" s="7">
        <v>13296</v>
      </c>
      <c r="I82" s="3" t="s">
        <v>20</v>
      </c>
      <c r="J82" s="3" t="s">
        <v>111</v>
      </c>
      <c r="K82" s="3" t="s">
        <v>300</v>
      </c>
      <c r="L82" s="3" t="s">
        <v>301</v>
      </c>
      <c r="M82" s="3" t="s">
        <v>20</v>
      </c>
      <c r="N82" s="3" t="s">
        <v>302</v>
      </c>
      <c r="O82" s="3" t="s">
        <v>303</v>
      </c>
      <c r="P82" s="10" t="str">
        <f t="shared" si="1"/>
        <v>287</v>
      </c>
      <c r="Q82" s="3" t="s">
        <v>50</v>
      </c>
    </row>
    <row r="83" spans="1:17">
      <c r="A83" s="2" t="s">
        <v>17</v>
      </c>
      <c r="B83" s="2" t="s">
        <v>18</v>
      </c>
      <c r="C83" s="4">
        <v>785598.69</v>
      </c>
      <c r="D83" s="4">
        <v>785598.69</v>
      </c>
      <c r="E83" s="6">
        <v>322139890</v>
      </c>
      <c r="F83" s="8">
        <v>45266.610694444404</v>
      </c>
      <c r="G83" s="2" t="s">
        <v>19</v>
      </c>
      <c r="H83" s="6">
        <v>13297</v>
      </c>
      <c r="I83" s="2" t="s">
        <v>20</v>
      </c>
      <c r="J83" s="2" t="s">
        <v>304</v>
      </c>
      <c r="K83" s="2" t="s">
        <v>305</v>
      </c>
      <c r="L83" s="2" t="s">
        <v>306</v>
      </c>
      <c r="M83" s="2" t="s">
        <v>20</v>
      </c>
      <c r="N83" s="2" t="s">
        <v>307</v>
      </c>
      <c r="O83" s="2" t="s">
        <v>308</v>
      </c>
      <c r="P83" s="10" t="str">
        <f t="shared" si="1"/>
        <v>426</v>
      </c>
      <c r="Q83" s="2" t="s">
        <v>309</v>
      </c>
    </row>
    <row r="84" spans="1:17">
      <c r="A84" s="3" t="s">
        <v>17</v>
      </c>
      <c r="B84" s="3" t="s">
        <v>18</v>
      </c>
      <c r="C84" s="5">
        <v>993623</v>
      </c>
      <c r="D84" s="5">
        <v>993623</v>
      </c>
      <c r="E84" s="7">
        <v>322152481</v>
      </c>
      <c r="F84" s="9">
        <v>45266.613692129598</v>
      </c>
      <c r="G84" s="3" t="s">
        <v>19</v>
      </c>
      <c r="H84" s="7">
        <v>13298</v>
      </c>
      <c r="I84" s="3" t="s">
        <v>20</v>
      </c>
      <c r="J84" s="3" t="s">
        <v>310</v>
      </c>
      <c r="K84" s="3" t="s">
        <v>311</v>
      </c>
      <c r="L84" s="3" t="s">
        <v>312</v>
      </c>
      <c r="M84" s="3" t="s">
        <v>20</v>
      </c>
      <c r="N84" s="3" t="s">
        <v>313</v>
      </c>
      <c r="O84" s="3" t="s">
        <v>314</v>
      </c>
      <c r="P84" s="10" t="str">
        <f t="shared" si="1"/>
        <v>474</v>
      </c>
      <c r="Q84" s="3" t="s">
        <v>44</v>
      </c>
    </row>
    <row r="85" spans="1:17">
      <c r="A85" s="2" t="s">
        <v>17</v>
      </c>
      <c r="B85" s="2" t="s">
        <v>18</v>
      </c>
      <c r="C85" s="4">
        <v>51708</v>
      </c>
      <c r="D85" s="4">
        <v>51708</v>
      </c>
      <c r="E85" s="6">
        <v>322290367</v>
      </c>
      <c r="F85" s="8">
        <v>45266.646585648101</v>
      </c>
      <c r="G85" s="2" t="s">
        <v>19</v>
      </c>
      <c r="H85" s="6">
        <v>13299</v>
      </c>
      <c r="I85" s="2" t="s">
        <v>20</v>
      </c>
      <c r="J85" s="2" t="s">
        <v>315</v>
      </c>
      <c r="K85" s="2" t="s">
        <v>316</v>
      </c>
      <c r="L85" s="2" t="s">
        <v>317</v>
      </c>
      <c r="M85" s="2" t="s">
        <v>20</v>
      </c>
      <c r="N85" s="2" t="s">
        <v>318</v>
      </c>
      <c r="O85" s="2" t="s">
        <v>319</v>
      </c>
      <c r="P85" s="10" t="str">
        <f t="shared" si="1"/>
        <v>100</v>
      </c>
      <c r="Q85" s="2" t="s">
        <v>110</v>
      </c>
    </row>
    <row r="86" spans="1:17">
      <c r="A86" s="3" t="s">
        <v>17</v>
      </c>
      <c r="B86" s="3" t="s">
        <v>18</v>
      </c>
      <c r="C86" s="5">
        <v>1539671</v>
      </c>
      <c r="D86" s="5">
        <v>1539671</v>
      </c>
      <c r="E86" s="7">
        <v>323133164</v>
      </c>
      <c r="F86" s="9">
        <v>45266.884421296301</v>
      </c>
      <c r="G86" s="3" t="s">
        <v>19</v>
      </c>
      <c r="H86" s="7">
        <v>13300</v>
      </c>
      <c r="I86" s="3" t="s">
        <v>20</v>
      </c>
      <c r="J86" s="3" t="s">
        <v>320</v>
      </c>
      <c r="K86" s="3" t="s">
        <v>321</v>
      </c>
      <c r="L86" s="3" t="s">
        <v>322</v>
      </c>
      <c r="M86" s="3" t="s">
        <v>20</v>
      </c>
      <c r="N86" s="3" t="s">
        <v>323</v>
      </c>
      <c r="O86" s="3" t="s">
        <v>324</v>
      </c>
      <c r="P86" s="10" t="str">
        <f t="shared" si="1"/>
        <v>227</v>
      </c>
      <c r="Q86" s="3" t="s">
        <v>325</v>
      </c>
    </row>
    <row r="87" spans="1:17">
      <c r="A87" s="2" t="s">
        <v>17</v>
      </c>
      <c r="B87" s="2" t="s">
        <v>18</v>
      </c>
      <c r="C87" s="4">
        <v>1500000</v>
      </c>
      <c r="D87" s="4">
        <v>1500000</v>
      </c>
      <c r="E87" s="6">
        <v>323175469</v>
      </c>
      <c r="F87" s="8">
        <v>45266.899328703701</v>
      </c>
      <c r="G87" s="2" t="s">
        <v>19</v>
      </c>
      <c r="H87" s="6">
        <v>13301</v>
      </c>
      <c r="I87" s="2" t="s">
        <v>20</v>
      </c>
      <c r="J87" s="2" t="s">
        <v>326</v>
      </c>
      <c r="K87" s="2" t="s">
        <v>327</v>
      </c>
      <c r="L87" s="2" t="s">
        <v>328</v>
      </c>
      <c r="M87" s="2" t="s">
        <v>20</v>
      </c>
      <c r="N87" s="2" t="s">
        <v>329</v>
      </c>
      <c r="O87" s="2" t="s">
        <v>330</v>
      </c>
      <c r="P87" s="10" t="str">
        <f t="shared" si="1"/>
        <v>285</v>
      </c>
      <c r="Q87" s="2" t="s">
        <v>61</v>
      </c>
    </row>
    <row r="88" spans="1:17">
      <c r="A88" s="3" t="s">
        <v>17</v>
      </c>
      <c r="B88" s="3" t="s">
        <v>18</v>
      </c>
      <c r="C88" s="5">
        <v>216278</v>
      </c>
      <c r="D88" s="5">
        <v>216278</v>
      </c>
      <c r="E88" s="7">
        <v>323604458</v>
      </c>
      <c r="F88" s="9">
        <v>45267.356111111098</v>
      </c>
      <c r="G88" s="3" t="s">
        <v>19</v>
      </c>
      <c r="H88" s="7">
        <v>13302</v>
      </c>
      <c r="I88" s="3" t="s">
        <v>20</v>
      </c>
      <c r="J88" s="3" t="s">
        <v>331</v>
      </c>
      <c r="K88" s="3" t="s">
        <v>332</v>
      </c>
      <c r="L88" s="3" t="s">
        <v>333</v>
      </c>
      <c r="M88" s="3" t="s">
        <v>20</v>
      </c>
      <c r="N88" s="3" t="s">
        <v>334</v>
      </c>
      <c r="O88" s="3" t="s">
        <v>335</v>
      </c>
      <c r="P88" s="10" t="str">
        <f t="shared" si="1"/>
        <v>474</v>
      </c>
      <c r="Q88" s="3" t="s">
        <v>44</v>
      </c>
    </row>
    <row r="89" spans="1:17">
      <c r="A89" s="2" t="s">
        <v>17</v>
      </c>
      <c r="B89" s="2" t="s">
        <v>18</v>
      </c>
      <c r="C89" s="4">
        <v>5200</v>
      </c>
      <c r="D89" s="4">
        <v>5200</v>
      </c>
      <c r="E89" s="6">
        <v>323875086</v>
      </c>
      <c r="F89" s="8">
        <v>45267.4287847222</v>
      </c>
      <c r="G89" s="2" t="s">
        <v>19</v>
      </c>
      <c r="H89" s="6">
        <v>13303</v>
      </c>
      <c r="I89" s="2" t="s">
        <v>20</v>
      </c>
      <c r="J89" s="2" t="s">
        <v>336</v>
      </c>
      <c r="K89" s="2" t="s">
        <v>337</v>
      </c>
      <c r="L89" s="2" t="s">
        <v>338</v>
      </c>
      <c r="M89" s="2" t="s">
        <v>20</v>
      </c>
      <c r="N89" s="2" t="s">
        <v>339</v>
      </c>
      <c r="O89" s="2" t="s">
        <v>340</v>
      </c>
      <c r="P89" s="10" t="str">
        <f t="shared" si="1"/>
        <v>403</v>
      </c>
      <c r="Q89" s="2" t="s">
        <v>34</v>
      </c>
    </row>
    <row r="90" spans="1:17">
      <c r="A90" s="3" t="s">
        <v>17</v>
      </c>
      <c r="B90" s="3" t="s">
        <v>18</v>
      </c>
      <c r="C90" s="5">
        <v>1445000</v>
      </c>
      <c r="D90" s="5">
        <v>1445000</v>
      </c>
      <c r="E90" s="7">
        <v>323923261</v>
      </c>
      <c r="F90" s="9">
        <v>45267.440300925897</v>
      </c>
      <c r="G90" s="3" t="s">
        <v>19</v>
      </c>
      <c r="H90" s="7">
        <v>13304</v>
      </c>
      <c r="I90" s="3" t="s">
        <v>20</v>
      </c>
      <c r="J90" s="3" t="s">
        <v>341</v>
      </c>
      <c r="K90" s="3" t="s">
        <v>342</v>
      </c>
      <c r="L90" s="3" t="s">
        <v>343</v>
      </c>
      <c r="M90" s="3" t="s">
        <v>20</v>
      </c>
      <c r="N90" s="3" t="s">
        <v>344</v>
      </c>
      <c r="O90" s="3" t="s">
        <v>345</v>
      </c>
      <c r="P90" s="10" t="str">
        <f t="shared" si="1"/>
        <v>403</v>
      </c>
      <c r="Q90" s="3" t="s">
        <v>34</v>
      </c>
    </row>
    <row r="91" spans="1:17">
      <c r="A91" s="2" t="s">
        <v>17</v>
      </c>
      <c r="B91" s="2" t="s">
        <v>18</v>
      </c>
      <c r="C91" s="4">
        <v>5900</v>
      </c>
      <c r="D91" s="4">
        <v>5900</v>
      </c>
      <c r="E91" s="6">
        <v>323928622</v>
      </c>
      <c r="F91" s="8">
        <v>45267.441539351901</v>
      </c>
      <c r="G91" s="2" t="s">
        <v>19</v>
      </c>
      <c r="H91" s="6">
        <v>13305</v>
      </c>
      <c r="I91" s="2" t="s">
        <v>20</v>
      </c>
      <c r="J91" s="2" t="s">
        <v>346</v>
      </c>
      <c r="K91" s="2" t="s">
        <v>347</v>
      </c>
      <c r="L91" s="2" t="s">
        <v>348</v>
      </c>
      <c r="M91" s="2" t="s">
        <v>20</v>
      </c>
      <c r="N91" s="2" t="s">
        <v>349</v>
      </c>
      <c r="O91" s="2" t="s">
        <v>350</v>
      </c>
      <c r="P91" s="10" t="str">
        <f t="shared" si="1"/>
        <v>285</v>
      </c>
      <c r="Q91" s="2" t="s">
        <v>61</v>
      </c>
    </row>
    <row r="92" spans="1:17">
      <c r="A92" s="3" t="s">
        <v>17</v>
      </c>
      <c r="B92" s="3" t="s">
        <v>18</v>
      </c>
      <c r="C92" s="5">
        <v>1760881</v>
      </c>
      <c r="D92" s="5">
        <v>1760881</v>
      </c>
      <c r="E92" s="7">
        <v>324059311</v>
      </c>
      <c r="F92" s="9">
        <v>45267.472280092603</v>
      </c>
      <c r="G92" s="3" t="s">
        <v>19</v>
      </c>
      <c r="H92" s="7">
        <v>13306</v>
      </c>
      <c r="I92" s="3" t="s">
        <v>20</v>
      </c>
      <c r="J92" s="3" t="s">
        <v>351</v>
      </c>
      <c r="K92" s="3" t="s">
        <v>352</v>
      </c>
      <c r="L92" s="3" t="s">
        <v>353</v>
      </c>
      <c r="M92" s="3" t="s">
        <v>20</v>
      </c>
      <c r="N92" s="3" t="s">
        <v>354</v>
      </c>
      <c r="O92" s="3" t="s">
        <v>355</v>
      </c>
      <c r="P92" s="10" t="str">
        <f t="shared" si="1"/>
        <v>474</v>
      </c>
      <c r="Q92" s="3" t="s">
        <v>44</v>
      </c>
    </row>
    <row r="93" spans="1:17">
      <c r="A93" s="2" t="s">
        <v>17</v>
      </c>
      <c r="B93" s="2" t="s">
        <v>18</v>
      </c>
      <c r="C93" s="4">
        <v>1000000</v>
      </c>
      <c r="D93" s="4">
        <v>1000000</v>
      </c>
      <c r="E93" s="6">
        <v>324087646</v>
      </c>
      <c r="F93" s="8">
        <v>45267.478738425903</v>
      </c>
      <c r="G93" s="2" t="s">
        <v>19</v>
      </c>
      <c r="H93" s="6">
        <v>13307</v>
      </c>
      <c r="I93" s="2" t="s">
        <v>20</v>
      </c>
      <c r="J93" s="2" t="s">
        <v>356</v>
      </c>
      <c r="K93" s="2" t="s">
        <v>357</v>
      </c>
      <c r="L93" s="2" t="s">
        <v>358</v>
      </c>
      <c r="M93" s="2" t="s">
        <v>20</v>
      </c>
      <c r="N93" s="2" t="s">
        <v>359</v>
      </c>
      <c r="O93" s="2" t="s">
        <v>360</v>
      </c>
      <c r="P93" s="10" t="str">
        <f t="shared" si="1"/>
        <v>285</v>
      </c>
      <c r="Q93" s="2" t="s">
        <v>61</v>
      </c>
    </row>
    <row r="94" spans="1:17">
      <c r="A94" s="3" t="s">
        <v>17</v>
      </c>
      <c r="B94" s="3" t="s">
        <v>18</v>
      </c>
      <c r="C94" s="5">
        <v>520000</v>
      </c>
      <c r="D94" s="5">
        <v>520000</v>
      </c>
      <c r="E94" s="7">
        <v>324515605</v>
      </c>
      <c r="F94" s="9">
        <v>45267.589629629598</v>
      </c>
      <c r="G94" s="3" t="s">
        <v>19</v>
      </c>
      <c r="H94" s="7">
        <v>13308</v>
      </c>
      <c r="I94" s="3" t="s">
        <v>20</v>
      </c>
      <c r="J94" s="3" t="s">
        <v>361</v>
      </c>
      <c r="K94" s="3" t="s">
        <v>362</v>
      </c>
      <c r="L94" s="3" t="s">
        <v>363</v>
      </c>
      <c r="M94" s="3" t="s">
        <v>20</v>
      </c>
      <c r="N94" s="3" t="s">
        <v>364</v>
      </c>
      <c r="O94" s="3" t="s">
        <v>365</v>
      </c>
      <c r="P94" s="10" t="str">
        <f t="shared" si="1"/>
        <v>377</v>
      </c>
      <c r="Q94" s="3" t="s">
        <v>366</v>
      </c>
    </row>
    <row r="95" spans="1:17">
      <c r="A95" s="2" t="s">
        <v>17</v>
      </c>
      <c r="B95" s="2" t="s">
        <v>18</v>
      </c>
      <c r="C95" s="4">
        <v>52000</v>
      </c>
      <c r="D95" s="4">
        <v>52000</v>
      </c>
      <c r="E95" s="6">
        <v>324556970</v>
      </c>
      <c r="F95" s="8">
        <v>45267.599837962996</v>
      </c>
      <c r="G95" s="2" t="s">
        <v>19</v>
      </c>
      <c r="H95" s="6">
        <v>13309</v>
      </c>
      <c r="I95" s="2" t="s">
        <v>20</v>
      </c>
      <c r="J95" s="2" t="s">
        <v>124</v>
      </c>
      <c r="K95" s="2" t="s">
        <v>367</v>
      </c>
      <c r="L95" s="2" t="s">
        <v>368</v>
      </c>
      <c r="M95" s="2" t="s">
        <v>20</v>
      </c>
      <c r="N95" s="2" t="s">
        <v>369</v>
      </c>
      <c r="O95" s="2" t="s">
        <v>370</v>
      </c>
      <c r="P95" s="10" t="str">
        <f t="shared" si="1"/>
        <v>100</v>
      </c>
      <c r="Q95" s="2" t="s">
        <v>110</v>
      </c>
    </row>
    <row r="96" spans="1:17">
      <c r="A96" s="3" t="s">
        <v>17</v>
      </c>
      <c r="B96" s="3" t="s">
        <v>18</v>
      </c>
      <c r="C96" s="5">
        <v>51708</v>
      </c>
      <c r="D96" s="5">
        <v>51708</v>
      </c>
      <c r="E96" s="7">
        <v>324666675</v>
      </c>
      <c r="F96" s="9">
        <v>45267.625173611101</v>
      </c>
      <c r="G96" s="3" t="s">
        <v>19</v>
      </c>
      <c r="H96" s="7">
        <v>13310</v>
      </c>
      <c r="I96" s="3" t="s">
        <v>20</v>
      </c>
      <c r="J96" s="3" t="s">
        <v>371</v>
      </c>
      <c r="K96" s="3" t="s">
        <v>372</v>
      </c>
      <c r="L96" s="3" t="s">
        <v>373</v>
      </c>
      <c r="M96" s="3" t="s">
        <v>20</v>
      </c>
      <c r="N96" s="3" t="s">
        <v>374</v>
      </c>
      <c r="O96" s="3" t="s">
        <v>375</v>
      </c>
      <c r="P96" s="10" t="str">
        <f t="shared" si="1"/>
        <v>100</v>
      </c>
      <c r="Q96" s="3" t="s">
        <v>110</v>
      </c>
    </row>
    <row r="97" spans="1:17">
      <c r="A97" s="2" t="s">
        <v>17</v>
      </c>
      <c r="B97" s="2" t="s">
        <v>18</v>
      </c>
      <c r="C97" s="4">
        <v>260418</v>
      </c>
      <c r="D97" s="4">
        <v>260418</v>
      </c>
      <c r="E97" s="6">
        <v>324666794</v>
      </c>
      <c r="F97" s="8">
        <v>45267.625208333302</v>
      </c>
      <c r="G97" s="2" t="s">
        <v>19</v>
      </c>
      <c r="H97" s="6">
        <v>13311</v>
      </c>
      <c r="I97" s="2" t="s">
        <v>20</v>
      </c>
      <c r="J97" s="2" t="s">
        <v>376</v>
      </c>
      <c r="K97" s="2" t="s">
        <v>377</v>
      </c>
      <c r="L97" s="2" t="s">
        <v>378</v>
      </c>
      <c r="M97" s="2" t="s">
        <v>20</v>
      </c>
      <c r="N97" s="2" t="s">
        <v>379</v>
      </c>
      <c r="O97" s="2" t="s">
        <v>380</v>
      </c>
      <c r="P97" s="10" t="str">
        <f t="shared" si="1"/>
        <v>504</v>
      </c>
      <c r="Q97" s="2" t="s">
        <v>381</v>
      </c>
    </row>
    <row r="98" spans="1:17">
      <c r="A98" s="3" t="s">
        <v>17</v>
      </c>
      <c r="B98" s="3" t="s">
        <v>18</v>
      </c>
      <c r="C98" s="5">
        <v>5900</v>
      </c>
      <c r="D98" s="5">
        <v>5900</v>
      </c>
      <c r="E98" s="7">
        <v>324770599</v>
      </c>
      <c r="F98" s="9">
        <v>45267.649618055599</v>
      </c>
      <c r="G98" s="3" t="s">
        <v>19</v>
      </c>
      <c r="H98" s="7">
        <v>13312</v>
      </c>
      <c r="I98" s="3" t="s">
        <v>20</v>
      </c>
      <c r="J98" s="3" t="s">
        <v>382</v>
      </c>
      <c r="K98" s="3" t="s">
        <v>383</v>
      </c>
      <c r="L98" s="3" t="s">
        <v>384</v>
      </c>
      <c r="M98" s="3" t="s">
        <v>20</v>
      </c>
      <c r="N98" s="3" t="s">
        <v>385</v>
      </c>
      <c r="O98" s="3" t="s">
        <v>386</v>
      </c>
      <c r="P98" s="10" t="str">
        <f t="shared" si="1"/>
        <v>285</v>
      </c>
      <c r="Q98" s="3" t="s">
        <v>61</v>
      </c>
    </row>
    <row r="99" spans="1:17">
      <c r="A99" s="2" t="s">
        <v>17</v>
      </c>
      <c r="B99" s="2" t="s">
        <v>18</v>
      </c>
      <c r="C99" s="4">
        <v>1272360</v>
      </c>
      <c r="D99" s="4">
        <v>1272360</v>
      </c>
      <c r="E99" s="6">
        <v>324878792</v>
      </c>
      <c r="F99" s="8">
        <v>45267.674247685201</v>
      </c>
      <c r="G99" s="2" t="s">
        <v>19</v>
      </c>
      <c r="H99" s="6">
        <v>13313</v>
      </c>
      <c r="I99" s="2" t="s">
        <v>20</v>
      </c>
      <c r="J99" s="2" t="s">
        <v>387</v>
      </c>
      <c r="K99" s="2" t="s">
        <v>388</v>
      </c>
      <c r="L99" s="2" t="s">
        <v>389</v>
      </c>
      <c r="M99" s="2" t="s">
        <v>20</v>
      </c>
      <c r="N99" s="2" t="s">
        <v>390</v>
      </c>
      <c r="O99" s="2" t="s">
        <v>391</v>
      </c>
      <c r="P99" s="10" t="str">
        <f t="shared" si="1"/>
        <v>377</v>
      </c>
      <c r="Q99" s="2" t="s">
        <v>366</v>
      </c>
    </row>
    <row r="100" spans="1:17">
      <c r="A100" s="3" t="s">
        <v>17</v>
      </c>
      <c r="B100" s="3" t="s">
        <v>18</v>
      </c>
      <c r="C100" s="5">
        <v>51708</v>
      </c>
      <c r="D100" s="5">
        <v>51708</v>
      </c>
      <c r="E100" s="7">
        <v>324979100</v>
      </c>
      <c r="F100" s="9">
        <v>45267.697175925903</v>
      </c>
      <c r="G100" s="3" t="s">
        <v>19</v>
      </c>
      <c r="H100" s="7">
        <v>13314</v>
      </c>
      <c r="I100" s="3" t="s">
        <v>20</v>
      </c>
      <c r="J100" s="3" t="s">
        <v>392</v>
      </c>
      <c r="K100" s="3" t="s">
        <v>393</v>
      </c>
      <c r="L100" s="3" t="s">
        <v>394</v>
      </c>
      <c r="M100" s="3" t="s">
        <v>20</v>
      </c>
      <c r="N100" s="3" t="s">
        <v>395</v>
      </c>
      <c r="O100" s="3" t="s">
        <v>396</v>
      </c>
      <c r="P100" s="10" t="str">
        <f t="shared" si="1"/>
        <v>101</v>
      </c>
      <c r="Q100" s="3" t="s">
        <v>245</v>
      </c>
    </row>
    <row r="101" spans="1:17" s="14" customFormat="1">
      <c r="A101" s="10" t="s">
        <v>17</v>
      </c>
      <c r="B101" s="10" t="s">
        <v>18</v>
      </c>
      <c r="C101" s="11">
        <v>383454</v>
      </c>
      <c r="D101" s="11">
        <v>383454</v>
      </c>
      <c r="E101" s="12">
        <v>325176603</v>
      </c>
      <c r="F101" s="13">
        <v>45267.754513888904</v>
      </c>
      <c r="G101" s="10" t="s">
        <v>19</v>
      </c>
      <c r="H101" s="12">
        <v>13315</v>
      </c>
      <c r="I101" s="10" t="s">
        <v>20</v>
      </c>
      <c r="J101" s="10" t="s">
        <v>397</v>
      </c>
      <c r="K101" s="10" t="s">
        <v>398</v>
      </c>
      <c r="L101" s="10" t="s">
        <v>399</v>
      </c>
      <c r="M101" s="10" t="s">
        <v>20</v>
      </c>
      <c r="N101" s="10" t="s">
        <v>400</v>
      </c>
      <c r="O101" s="10" t="s">
        <v>401</v>
      </c>
      <c r="P101" s="10" t="str">
        <f>MID(Q101,1,3)</f>
        <v>374</v>
      </c>
      <c r="Q101" s="10" t="s">
        <v>32</v>
      </c>
    </row>
    <row r="102" spans="1:17">
      <c r="A102" s="2" t="s">
        <v>17</v>
      </c>
      <c r="B102" s="2" t="s">
        <v>18</v>
      </c>
      <c r="C102" s="4">
        <v>234466</v>
      </c>
      <c r="D102" s="4">
        <v>234466</v>
      </c>
      <c r="E102" s="6">
        <v>329787280</v>
      </c>
      <c r="F102" s="8">
        <v>45271.390752314801</v>
      </c>
      <c r="G102" s="2" t="s">
        <v>19</v>
      </c>
      <c r="H102" s="6">
        <v>13316</v>
      </c>
      <c r="I102" s="2" t="s">
        <v>20</v>
      </c>
      <c r="J102" s="2" t="s">
        <v>402</v>
      </c>
      <c r="K102" s="2" t="s">
        <v>403</v>
      </c>
      <c r="L102" s="2" t="s">
        <v>404</v>
      </c>
      <c r="M102" s="2" t="s">
        <v>20</v>
      </c>
      <c r="N102" s="2" t="s">
        <v>405</v>
      </c>
      <c r="O102" s="2" t="s">
        <v>406</v>
      </c>
      <c r="P102" s="10" t="str">
        <f t="shared" ref="P102:P165" si="2">MID(Q102,1,3)</f>
        <v>399</v>
      </c>
      <c r="Q102" s="2" t="s">
        <v>407</v>
      </c>
    </row>
    <row r="103" spans="1:17">
      <c r="A103" s="3" t="s">
        <v>17</v>
      </c>
      <c r="B103" s="3" t="s">
        <v>18</v>
      </c>
      <c r="C103" s="5">
        <v>6507386</v>
      </c>
      <c r="D103" s="5">
        <v>6507386</v>
      </c>
      <c r="E103" s="7">
        <v>330132514</v>
      </c>
      <c r="F103" s="9">
        <v>45271.4676273148</v>
      </c>
      <c r="G103" s="3" t="s">
        <v>19</v>
      </c>
      <c r="H103" s="7">
        <v>13317</v>
      </c>
      <c r="I103" s="3" t="s">
        <v>20</v>
      </c>
      <c r="J103" s="3" t="s">
        <v>408</v>
      </c>
      <c r="K103" s="3" t="s">
        <v>409</v>
      </c>
      <c r="L103" s="3" t="s">
        <v>410</v>
      </c>
      <c r="M103" s="3" t="s">
        <v>20</v>
      </c>
      <c r="N103" s="3" t="s">
        <v>411</v>
      </c>
      <c r="O103" s="3" t="s">
        <v>412</v>
      </c>
      <c r="P103" s="10" t="str">
        <f t="shared" si="2"/>
        <v>374</v>
      </c>
      <c r="Q103" s="3" t="s">
        <v>32</v>
      </c>
    </row>
    <row r="104" spans="1:17">
      <c r="A104" s="2" t="s">
        <v>17</v>
      </c>
      <c r="B104" s="2" t="s">
        <v>18</v>
      </c>
      <c r="C104" s="4">
        <v>637635</v>
      </c>
      <c r="D104" s="4">
        <v>637635</v>
      </c>
      <c r="E104" s="6">
        <v>330242835</v>
      </c>
      <c r="F104" s="8">
        <v>45271.4910185185</v>
      </c>
      <c r="G104" s="2" t="s">
        <v>19</v>
      </c>
      <c r="H104" s="6">
        <v>13318</v>
      </c>
      <c r="I104" s="2" t="s">
        <v>20</v>
      </c>
      <c r="J104" s="2" t="s">
        <v>413</v>
      </c>
      <c r="K104" s="2" t="s">
        <v>414</v>
      </c>
      <c r="L104" s="2" t="s">
        <v>415</v>
      </c>
      <c r="M104" s="2" t="s">
        <v>20</v>
      </c>
      <c r="N104" s="2" t="s">
        <v>416</v>
      </c>
      <c r="O104" s="2" t="s">
        <v>417</v>
      </c>
      <c r="P104" s="10" t="str">
        <f t="shared" si="2"/>
        <v>261</v>
      </c>
      <c r="Q104" s="2" t="s">
        <v>239</v>
      </c>
    </row>
    <row r="105" spans="1:17">
      <c r="A105" s="3" t="s">
        <v>17</v>
      </c>
      <c r="B105" s="3" t="s">
        <v>18</v>
      </c>
      <c r="C105" s="5">
        <v>45000</v>
      </c>
      <c r="D105" s="5">
        <v>45000</v>
      </c>
      <c r="E105" s="7">
        <v>330307309</v>
      </c>
      <c r="F105" s="9">
        <v>45271.505243055602</v>
      </c>
      <c r="G105" s="3" t="s">
        <v>19</v>
      </c>
      <c r="H105" s="7">
        <v>13319</v>
      </c>
      <c r="I105" s="3" t="s">
        <v>20</v>
      </c>
      <c r="J105" s="3" t="s">
        <v>336</v>
      </c>
      <c r="K105" s="3" t="s">
        <v>418</v>
      </c>
      <c r="L105" s="3" t="s">
        <v>419</v>
      </c>
      <c r="M105" s="3" t="s">
        <v>20</v>
      </c>
      <c r="N105" s="3" t="s">
        <v>420</v>
      </c>
      <c r="O105" s="3" t="s">
        <v>421</v>
      </c>
      <c r="P105" s="10" t="str">
        <f t="shared" si="2"/>
        <v>403</v>
      </c>
      <c r="Q105" s="3" t="s">
        <v>34</v>
      </c>
    </row>
    <row r="106" spans="1:17">
      <c r="A106" s="2" t="s">
        <v>17</v>
      </c>
      <c r="B106" s="2" t="s">
        <v>18</v>
      </c>
      <c r="C106" s="4">
        <v>248356</v>
      </c>
      <c r="D106" s="4">
        <v>248356</v>
      </c>
      <c r="E106" s="6">
        <v>330556087</v>
      </c>
      <c r="F106" s="8">
        <v>45271.569027777798</v>
      </c>
      <c r="G106" s="2" t="s">
        <v>19</v>
      </c>
      <c r="H106" s="6">
        <v>13320</v>
      </c>
      <c r="I106" s="2" t="s">
        <v>20</v>
      </c>
      <c r="J106" s="2" t="s">
        <v>422</v>
      </c>
      <c r="K106" s="2" t="s">
        <v>423</v>
      </c>
      <c r="L106" s="2" t="s">
        <v>424</v>
      </c>
      <c r="M106" s="2" t="s">
        <v>20</v>
      </c>
      <c r="N106" s="2" t="s">
        <v>425</v>
      </c>
      <c r="O106" s="2" t="s">
        <v>426</v>
      </c>
      <c r="P106" s="10" t="str">
        <f t="shared" si="2"/>
        <v>261</v>
      </c>
      <c r="Q106" s="2" t="s">
        <v>239</v>
      </c>
    </row>
    <row r="107" spans="1:17">
      <c r="A107" s="3" t="s">
        <v>17</v>
      </c>
      <c r="B107" s="3" t="s">
        <v>18</v>
      </c>
      <c r="C107" s="5">
        <v>1140000</v>
      </c>
      <c r="D107" s="5">
        <v>1140000</v>
      </c>
      <c r="E107" s="7">
        <v>330818109</v>
      </c>
      <c r="F107" s="9">
        <v>45271.632708333302</v>
      </c>
      <c r="G107" s="3" t="s">
        <v>19</v>
      </c>
      <c r="H107" s="7">
        <v>13321</v>
      </c>
      <c r="I107" s="3" t="s">
        <v>20</v>
      </c>
      <c r="J107" s="3" t="s">
        <v>427</v>
      </c>
      <c r="K107" s="3" t="s">
        <v>428</v>
      </c>
      <c r="L107" s="3" t="s">
        <v>429</v>
      </c>
      <c r="M107" s="3" t="s">
        <v>20</v>
      </c>
      <c r="N107" s="3" t="s">
        <v>430</v>
      </c>
      <c r="O107" s="3" t="s">
        <v>431</v>
      </c>
      <c r="P107" s="10" t="str">
        <f t="shared" si="2"/>
        <v>150</v>
      </c>
      <c r="Q107" s="3" t="s">
        <v>137</v>
      </c>
    </row>
    <row r="108" spans="1:17">
      <c r="A108" s="2" t="s">
        <v>17</v>
      </c>
      <c r="B108" s="2" t="s">
        <v>18</v>
      </c>
      <c r="C108" s="4">
        <v>319696</v>
      </c>
      <c r="D108" s="4">
        <v>319696</v>
      </c>
      <c r="E108" s="6">
        <v>330963619</v>
      </c>
      <c r="F108" s="8">
        <v>45271.666076388901</v>
      </c>
      <c r="G108" s="2" t="s">
        <v>19</v>
      </c>
      <c r="H108" s="6">
        <v>13322</v>
      </c>
      <c r="I108" s="2" t="s">
        <v>20</v>
      </c>
      <c r="J108" s="2" t="s">
        <v>432</v>
      </c>
      <c r="K108" s="2" t="s">
        <v>433</v>
      </c>
      <c r="L108" s="2" t="s">
        <v>434</v>
      </c>
      <c r="M108" s="2" t="s">
        <v>20</v>
      </c>
      <c r="N108" s="2" t="s">
        <v>435</v>
      </c>
      <c r="O108" s="2" t="s">
        <v>436</v>
      </c>
      <c r="P108" s="10" t="str">
        <f t="shared" si="2"/>
        <v>374</v>
      </c>
      <c r="Q108" s="2" t="s">
        <v>32</v>
      </c>
    </row>
    <row r="109" spans="1:17">
      <c r="A109" s="3" t="s">
        <v>17</v>
      </c>
      <c r="B109" s="3" t="s">
        <v>18</v>
      </c>
      <c r="C109" s="5">
        <v>66077</v>
      </c>
      <c r="D109" s="5">
        <v>66077</v>
      </c>
      <c r="E109" s="7">
        <v>331030315</v>
      </c>
      <c r="F109" s="9">
        <v>45271.681944444397</v>
      </c>
      <c r="G109" s="3" t="s">
        <v>19</v>
      </c>
      <c r="H109" s="7">
        <v>13323</v>
      </c>
      <c r="I109" s="3" t="s">
        <v>20</v>
      </c>
      <c r="J109" s="3" t="s">
        <v>437</v>
      </c>
      <c r="K109" s="3" t="s">
        <v>438</v>
      </c>
      <c r="L109" s="3" t="s">
        <v>439</v>
      </c>
      <c r="M109" s="3" t="s">
        <v>20</v>
      </c>
      <c r="N109" s="3" t="s">
        <v>440</v>
      </c>
      <c r="O109" s="3" t="s">
        <v>441</v>
      </c>
      <c r="P109" s="10" t="str">
        <f t="shared" si="2"/>
        <v>282</v>
      </c>
      <c r="Q109" s="3" t="s">
        <v>256</v>
      </c>
    </row>
    <row r="110" spans="1:17">
      <c r="A110" s="2" t="s">
        <v>17</v>
      </c>
      <c r="B110" s="2" t="s">
        <v>18</v>
      </c>
      <c r="C110" s="4">
        <v>80458</v>
      </c>
      <c r="D110" s="4">
        <v>80458</v>
      </c>
      <c r="E110" s="6">
        <v>332067240</v>
      </c>
      <c r="F110" s="8">
        <v>45272.342592592599</v>
      </c>
      <c r="G110" s="2" t="s">
        <v>19</v>
      </c>
      <c r="H110" s="6">
        <v>13325</v>
      </c>
      <c r="I110" s="2" t="s">
        <v>20</v>
      </c>
      <c r="J110" s="2" t="s">
        <v>442</v>
      </c>
      <c r="K110" s="2" t="s">
        <v>443</v>
      </c>
      <c r="L110" s="2" t="s">
        <v>444</v>
      </c>
      <c r="M110" s="2" t="s">
        <v>20</v>
      </c>
      <c r="N110" s="2" t="s">
        <v>445</v>
      </c>
      <c r="O110" s="2" t="s">
        <v>446</v>
      </c>
      <c r="P110" s="10" t="str">
        <f t="shared" si="2"/>
        <v>261</v>
      </c>
      <c r="Q110" s="2" t="s">
        <v>239</v>
      </c>
    </row>
    <row r="111" spans="1:17">
      <c r="A111" s="3" t="s">
        <v>17</v>
      </c>
      <c r="B111" s="3" t="s">
        <v>18</v>
      </c>
      <c r="C111" s="5">
        <v>11676</v>
      </c>
      <c r="D111" s="5">
        <v>11676</v>
      </c>
      <c r="E111" s="7">
        <v>332181268</v>
      </c>
      <c r="F111" s="9">
        <v>45272.380057870403</v>
      </c>
      <c r="G111" s="3" t="s">
        <v>19</v>
      </c>
      <c r="H111" s="7">
        <v>13326</v>
      </c>
      <c r="I111" s="3" t="s">
        <v>20</v>
      </c>
      <c r="J111" s="3" t="s">
        <v>447</v>
      </c>
      <c r="K111" s="3" t="s">
        <v>28</v>
      </c>
      <c r="L111" s="3" t="s">
        <v>29</v>
      </c>
      <c r="M111" s="3" t="s">
        <v>20</v>
      </c>
      <c r="N111" s="3" t="s">
        <v>30</v>
      </c>
      <c r="O111" s="3" t="s">
        <v>31</v>
      </c>
      <c r="P111" s="10" t="str">
        <f t="shared" si="2"/>
        <v>261</v>
      </c>
      <c r="Q111" s="3" t="s">
        <v>239</v>
      </c>
    </row>
    <row r="112" spans="1:17">
      <c r="A112" s="2" t="s">
        <v>17</v>
      </c>
      <c r="B112" s="2" t="s">
        <v>18</v>
      </c>
      <c r="C112" s="4">
        <v>3337896</v>
      </c>
      <c r="D112" s="4">
        <v>3337896</v>
      </c>
      <c r="E112" s="6">
        <v>332466622</v>
      </c>
      <c r="F112" s="8">
        <v>45272.454375000001</v>
      </c>
      <c r="G112" s="2" t="s">
        <v>19</v>
      </c>
      <c r="H112" s="6">
        <v>13327</v>
      </c>
      <c r="I112" s="2" t="s">
        <v>20</v>
      </c>
      <c r="J112" s="2" t="s">
        <v>448</v>
      </c>
      <c r="K112" s="2" t="s">
        <v>449</v>
      </c>
      <c r="L112" s="2" t="s">
        <v>450</v>
      </c>
      <c r="M112" s="2" t="s">
        <v>20</v>
      </c>
      <c r="N112" s="2" t="s">
        <v>451</v>
      </c>
      <c r="O112" s="2" t="s">
        <v>452</v>
      </c>
      <c r="P112" s="10" t="str">
        <f t="shared" si="2"/>
        <v>474</v>
      </c>
      <c r="Q112" s="2" t="s">
        <v>44</v>
      </c>
    </row>
    <row r="113" spans="1:17">
      <c r="A113" s="3" t="s">
        <v>17</v>
      </c>
      <c r="B113" s="3" t="s">
        <v>18</v>
      </c>
      <c r="C113" s="5">
        <v>1660517</v>
      </c>
      <c r="D113" s="5">
        <v>1660517</v>
      </c>
      <c r="E113" s="7">
        <v>332485194</v>
      </c>
      <c r="F113" s="9">
        <v>45272.458888888897</v>
      </c>
      <c r="G113" s="3" t="s">
        <v>19</v>
      </c>
      <c r="H113" s="7">
        <v>13328</v>
      </c>
      <c r="I113" s="3" t="s">
        <v>20</v>
      </c>
      <c r="J113" s="3" t="s">
        <v>453</v>
      </c>
      <c r="K113" s="3" t="s">
        <v>449</v>
      </c>
      <c r="L113" s="3" t="s">
        <v>450</v>
      </c>
      <c r="M113" s="3" t="s">
        <v>20</v>
      </c>
      <c r="N113" s="3" t="s">
        <v>451</v>
      </c>
      <c r="O113" s="3" t="s">
        <v>452</v>
      </c>
      <c r="P113" s="10" t="str">
        <f t="shared" si="2"/>
        <v>474</v>
      </c>
      <c r="Q113" s="3" t="s">
        <v>44</v>
      </c>
    </row>
    <row r="114" spans="1:17">
      <c r="A114" s="2" t="s">
        <v>17</v>
      </c>
      <c r="B114" s="2" t="s">
        <v>18</v>
      </c>
      <c r="C114" s="4">
        <v>6187050</v>
      </c>
      <c r="D114" s="4">
        <v>6187050</v>
      </c>
      <c r="E114" s="6">
        <v>332520534</v>
      </c>
      <c r="F114" s="8">
        <v>45272.4674421296</v>
      </c>
      <c r="G114" s="2" t="s">
        <v>19</v>
      </c>
      <c r="H114" s="6">
        <v>13329</v>
      </c>
      <c r="I114" s="2" t="s">
        <v>20</v>
      </c>
      <c r="J114" s="2" t="s">
        <v>454</v>
      </c>
      <c r="K114" s="2" t="s">
        <v>449</v>
      </c>
      <c r="L114" s="2" t="s">
        <v>450</v>
      </c>
      <c r="M114" s="2" t="s">
        <v>20</v>
      </c>
      <c r="N114" s="2" t="s">
        <v>451</v>
      </c>
      <c r="O114" s="2" t="s">
        <v>452</v>
      </c>
      <c r="P114" s="10" t="str">
        <f t="shared" si="2"/>
        <v>374</v>
      </c>
      <c r="Q114" s="2" t="s">
        <v>32</v>
      </c>
    </row>
    <row r="115" spans="1:17">
      <c r="A115" s="3" t="s">
        <v>17</v>
      </c>
      <c r="B115" s="3" t="s">
        <v>18</v>
      </c>
      <c r="C115" s="5">
        <v>4191633</v>
      </c>
      <c r="D115" s="5">
        <v>4191633</v>
      </c>
      <c r="E115" s="7">
        <v>332543102</v>
      </c>
      <c r="F115" s="9">
        <v>45272.472881944399</v>
      </c>
      <c r="G115" s="3" t="s">
        <v>19</v>
      </c>
      <c r="H115" s="7">
        <v>13330</v>
      </c>
      <c r="I115" s="3" t="s">
        <v>20</v>
      </c>
      <c r="J115" s="3" t="s">
        <v>455</v>
      </c>
      <c r="K115" s="3" t="s">
        <v>449</v>
      </c>
      <c r="L115" s="3" t="s">
        <v>450</v>
      </c>
      <c r="M115" s="3" t="s">
        <v>20</v>
      </c>
      <c r="N115" s="3" t="s">
        <v>451</v>
      </c>
      <c r="O115" s="3" t="s">
        <v>452</v>
      </c>
      <c r="P115" s="10" t="str">
        <f t="shared" si="2"/>
        <v>266</v>
      </c>
      <c r="Q115" s="3" t="s">
        <v>456</v>
      </c>
    </row>
    <row r="116" spans="1:17">
      <c r="A116" s="2" t="s">
        <v>17</v>
      </c>
      <c r="B116" s="2" t="s">
        <v>18</v>
      </c>
      <c r="C116" s="4">
        <v>13857646</v>
      </c>
      <c r="D116" s="4">
        <v>13857646</v>
      </c>
      <c r="E116" s="6">
        <v>332558060</v>
      </c>
      <c r="F116" s="8">
        <v>45272.476377314801</v>
      </c>
      <c r="G116" s="2" t="s">
        <v>19</v>
      </c>
      <c r="H116" s="6">
        <v>13331</v>
      </c>
      <c r="I116" s="2" t="s">
        <v>20</v>
      </c>
      <c r="J116" s="2" t="s">
        <v>457</v>
      </c>
      <c r="K116" s="2" t="s">
        <v>449</v>
      </c>
      <c r="L116" s="2" t="s">
        <v>450</v>
      </c>
      <c r="M116" s="2" t="s">
        <v>20</v>
      </c>
      <c r="N116" s="2" t="s">
        <v>451</v>
      </c>
      <c r="O116" s="2" t="s">
        <v>452</v>
      </c>
      <c r="P116" s="10" t="str">
        <f t="shared" si="2"/>
        <v>474</v>
      </c>
      <c r="Q116" s="2" t="s">
        <v>44</v>
      </c>
    </row>
    <row r="117" spans="1:17">
      <c r="A117" s="3" t="s">
        <v>17</v>
      </c>
      <c r="B117" s="3" t="s">
        <v>18</v>
      </c>
      <c r="C117" s="5">
        <v>71686409</v>
      </c>
      <c r="D117" s="5">
        <v>71686409</v>
      </c>
      <c r="E117" s="7">
        <v>332723552</v>
      </c>
      <c r="F117" s="9">
        <v>45272.5172453704</v>
      </c>
      <c r="G117" s="3" t="s">
        <v>19</v>
      </c>
      <c r="H117" s="7">
        <v>13332</v>
      </c>
      <c r="I117" s="3" t="s">
        <v>20</v>
      </c>
      <c r="J117" s="3" t="s">
        <v>458</v>
      </c>
      <c r="K117" s="3" t="s">
        <v>459</v>
      </c>
      <c r="L117" s="3" t="s">
        <v>460</v>
      </c>
      <c r="M117" s="3" t="s">
        <v>20</v>
      </c>
      <c r="N117" s="3" t="s">
        <v>461</v>
      </c>
      <c r="O117" s="3" t="s">
        <v>462</v>
      </c>
      <c r="P117" s="10" t="str">
        <f t="shared" si="2"/>
        <v>227</v>
      </c>
      <c r="Q117" s="3" t="s">
        <v>325</v>
      </c>
    </row>
    <row r="118" spans="1:17">
      <c r="A118" s="2" t="s">
        <v>17</v>
      </c>
      <c r="B118" s="2" t="s">
        <v>18</v>
      </c>
      <c r="C118" s="4">
        <v>1199139</v>
      </c>
      <c r="D118" s="4">
        <v>1199139</v>
      </c>
      <c r="E118" s="6">
        <v>333059118</v>
      </c>
      <c r="F118" s="8">
        <v>45272.611597222203</v>
      </c>
      <c r="G118" s="2" t="s">
        <v>19</v>
      </c>
      <c r="H118" s="6">
        <v>13333</v>
      </c>
      <c r="I118" s="2" t="s">
        <v>20</v>
      </c>
      <c r="J118" s="2" t="s">
        <v>463</v>
      </c>
      <c r="K118" s="2" t="s">
        <v>464</v>
      </c>
      <c r="L118" s="2" t="s">
        <v>465</v>
      </c>
      <c r="M118" s="2" t="s">
        <v>20</v>
      </c>
      <c r="N118" s="2" t="s">
        <v>466</v>
      </c>
      <c r="O118" s="2" t="s">
        <v>467</v>
      </c>
      <c r="P118" s="10" t="str">
        <f t="shared" si="2"/>
        <v>474</v>
      </c>
      <c r="Q118" s="2" t="s">
        <v>44</v>
      </c>
    </row>
    <row r="119" spans="1:17">
      <c r="A119" s="3" t="s">
        <v>17</v>
      </c>
      <c r="B119" s="3" t="s">
        <v>18</v>
      </c>
      <c r="C119" s="5">
        <v>2963952</v>
      </c>
      <c r="D119" s="5">
        <v>2963952</v>
      </c>
      <c r="E119" s="7">
        <v>333078825</v>
      </c>
      <c r="F119" s="9">
        <v>45272.6161111111</v>
      </c>
      <c r="G119" s="3" t="s">
        <v>19</v>
      </c>
      <c r="H119" s="7">
        <v>13336</v>
      </c>
      <c r="I119" s="3" t="s">
        <v>20</v>
      </c>
      <c r="J119" s="3" t="s">
        <v>468</v>
      </c>
      <c r="K119" s="3" t="s">
        <v>469</v>
      </c>
      <c r="L119" s="3" t="s">
        <v>470</v>
      </c>
      <c r="M119" s="3" t="s">
        <v>20</v>
      </c>
      <c r="N119" s="3" t="s">
        <v>471</v>
      </c>
      <c r="O119" s="3" t="s">
        <v>472</v>
      </c>
      <c r="P119" s="10" t="str">
        <f t="shared" si="2"/>
        <v>374</v>
      </c>
      <c r="Q119" s="3" t="s">
        <v>32</v>
      </c>
    </row>
    <row r="120" spans="1:17">
      <c r="A120" s="2" t="s">
        <v>17</v>
      </c>
      <c r="B120" s="2" t="s">
        <v>18</v>
      </c>
      <c r="C120" s="4">
        <v>66077</v>
      </c>
      <c r="D120" s="4">
        <v>66077</v>
      </c>
      <c r="E120" s="6">
        <v>333087495</v>
      </c>
      <c r="F120" s="8">
        <v>45272.618148148104</v>
      </c>
      <c r="G120" s="2" t="s">
        <v>19</v>
      </c>
      <c r="H120" s="6">
        <v>13338</v>
      </c>
      <c r="I120" s="2" t="s">
        <v>20</v>
      </c>
      <c r="J120" s="2" t="s">
        <v>473</v>
      </c>
      <c r="K120" s="2" t="s">
        <v>474</v>
      </c>
      <c r="L120" s="2" t="s">
        <v>475</v>
      </c>
      <c r="M120" s="2" t="s">
        <v>20</v>
      </c>
      <c r="N120" s="2" t="s">
        <v>476</v>
      </c>
      <c r="O120" s="2" t="s">
        <v>477</v>
      </c>
      <c r="P120" s="10" t="str">
        <f t="shared" si="2"/>
        <v>281</v>
      </c>
      <c r="Q120" s="2" t="s">
        <v>478</v>
      </c>
    </row>
    <row r="121" spans="1:17">
      <c r="A121" s="3" t="s">
        <v>17</v>
      </c>
      <c r="B121" s="3" t="s">
        <v>18</v>
      </c>
      <c r="C121" s="5">
        <v>1323260</v>
      </c>
      <c r="D121" s="5">
        <v>1323260</v>
      </c>
      <c r="E121" s="7">
        <v>333134259</v>
      </c>
      <c r="F121" s="9">
        <v>45272.629386574103</v>
      </c>
      <c r="G121" s="3" t="s">
        <v>19</v>
      </c>
      <c r="H121" s="7">
        <v>13339</v>
      </c>
      <c r="I121" s="3" t="s">
        <v>20</v>
      </c>
      <c r="J121" s="3" t="s">
        <v>479</v>
      </c>
      <c r="K121" s="3" t="s">
        <v>480</v>
      </c>
      <c r="L121" s="3" t="s">
        <v>481</v>
      </c>
      <c r="M121" s="3" t="s">
        <v>20</v>
      </c>
      <c r="N121" s="3" t="s">
        <v>482</v>
      </c>
      <c r="O121" s="3" t="s">
        <v>483</v>
      </c>
      <c r="P121" s="10" t="str">
        <f t="shared" si="2"/>
        <v>333</v>
      </c>
      <c r="Q121" s="3" t="s">
        <v>87</v>
      </c>
    </row>
    <row r="122" spans="1:17">
      <c r="A122" s="2" t="s">
        <v>17</v>
      </c>
      <c r="B122" s="2" t="s">
        <v>18</v>
      </c>
      <c r="C122" s="4">
        <v>1535761</v>
      </c>
      <c r="D122" s="4">
        <v>1535761</v>
      </c>
      <c r="E122" s="6">
        <v>333179145</v>
      </c>
      <c r="F122" s="8">
        <v>45272.640648148103</v>
      </c>
      <c r="G122" s="2" t="s">
        <v>19</v>
      </c>
      <c r="H122" s="6">
        <v>13340</v>
      </c>
      <c r="I122" s="2" t="s">
        <v>20</v>
      </c>
      <c r="J122" s="2" t="s">
        <v>484</v>
      </c>
      <c r="K122" s="2" t="s">
        <v>332</v>
      </c>
      <c r="L122" s="2" t="s">
        <v>333</v>
      </c>
      <c r="M122" s="2" t="s">
        <v>20</v>
      </c>
      <c r="N122" s="2" t="s">
        <v>334</v>
      </c>
      <c r="O122" s="2" t="s">
        <v>335</v>
      </c>
      <c r="P122" s="10" t="str">
        <f t="shared" si="2"/>
        <v>403</v>
      </c>
      <c r="Q122" s="2" t="s">
        <v>34</v>
      </c>
    </row>
    <row r="123" spans="1:17">
      <c r="A123" s="3" t="s">
        <v>17</v>
      </c>
      <c r="B123" s="3" t="s">
        <v>18</v>
      </c>
      <c r="C123" s="5">
        <v>30000</v>
      </c>
      <c r="D123" s="5">
        <v>30000</v>
      </c>
      <c r="E123" s="7">
        <v>333197465</v>
      </c>
      <c r="F123" s="9">
        <v>45272.645208333299</v>
      </c>
      <c r="G123" s="3" t="s">
        <v>19</v>
      </c>
      <c r="H123" s="7">
        <v>13341</v>
      </c>
      <c r="I123" s="3" t="s">
        <v>20</v>
      </c>
      <c r="J123" s="3" t="s">
        <v>485</v>
      </c>
      <c r="K123" s="3" t="s">
        <v>486</v>
      </c>
      <c r="L123" s="3" t="s">
        <v>487</v>
      </c>
      <c r="M123" s="3" t="s">
        <v>20</v>
      </c>
      <c r="N123" s="3" t="s">
        <v>488</v>
      </c>
      <c r="O123" s="3" t="s">
        <v>489</v>
      </c>
      <c r="P123" s="10" t="str">
        <f t="shared" si="2"/>
        <v>287</v>
      </c>
      <c r="Q123" s="3" t="s">
        <v>50</v>
      </c>
    </row>
    <row r="124" spans="1:17">
      <c r="A124" s="2" t="s">
        <v>17</v>
      </c>
      <c r="B124" s="2" t="s">
        <v>18</v>
      </c>
      <c r="C124" s="4">
        <v>51708</v>
      </c>
      <c r="D124" s="4">
        <v>51708</v>
      </c>
      <c r="E124" s="6">
        <v>333332509</v>
      </c>
      <c r="F124" s="8">
        <v>45272.678981481498</v>
      </c>
      <c r="G124" s="2" t="s">
        <v>19</v>
      </c>
      <c r="H124" s="6">
        <v>13345</v>
      </c>
      <c r="I124" s="2" t="s">
        <v>20</v>
      </c>
      <c r="J124" s="2" t="s">
        <v>371</v>
      </c>
      <c r="K124" s="2" t="s">
        <v>490</v>
      </c>
      <c r="L124" s="2" t="s">
        <v>491</v>
      </c>
      <c r="M124" s="2" t="s">
        <v>20</v>
      </c>
      <c r="N124" s="2" t="s">
        <v>492</v>
      </c>
      <c r="O124" s="2" t="s">
        <v>493</v>
      </c>
      <c r="P124" s="10" t="str">
        <f t="shared" si="2"/>
        <v>101</v>
      </c>
      <c r="Q124" s="2" t="s">
        <v>245</v>
      </c>
    </row>
    <row r="125" spans="1:17">
      <c r="A125" s="3" t="s">
        <v>17</v>
      </c>
      <c r="B125" s="3" t="s">
        <v>18</v>
      </c>
      <c r="C125" s="5">
        <v>5900</v>
      </c>
      <c r="D125" s="5">
        <v>5900</v>
      </c>
      <c r="E125" s="7">
        <v>333367218</v>
      </c>
      <c r="F125" s="9">
        <v>45272.688159722202</v>
      </c>
      <c r="G125" s="3" t="s">
        <v>19</v>
      </c>
      <c r="H125" s="7">
        <v>13346</v>
      </c>
      <c r="I125" s="3" t="s">
        <v>20</v>
      </c>
      <c r="J125" s="3" t="s">
        <v>494</v>
      </c>
      <c r="K125" s="3" t="s">
        <v>495</v>
      </c>
      <c r="L125" s="3" t="s">
        <v>496</v>
      </c>
      <c r="M125" s="3" t="s">
        <v>20</v>
      </c>
      <c r="N125" s="3" t="s">
        <v>497</v>
      </c>
      <c r="O125" s="3" t="s">
        <v>498</v>
      </c>
      <c r="P125" s="10" t="str">
        <f t="shared" si="2"/>
        <v>285</v>
      </c>
      <c r="Q125" s="3" t="s">
        <v>61</v>
      </c>
    </row>
    <row r="126" spans="1:17">
      <c r="A126" s="2" t="s">
        <v>17</v>
      </c>
      <c r="B126" s="2" t="s">
        <v>18</v>
      </c>
      <c r="C126" s="4">
        <v>76455</v>
      </c>
      <c r="D126" s="4">
        <v>76455</v>
      </c>
      <c r="E126" s="6">
        <v>333385710</v>
      </c>
      <c r="F126" s="8">
        <v>45272.693749999999</v>
      </c>
      <c r="G126" s="2" t="s">
        <v>19</v>
      </c>
      <c r="H126" s="6">
        <v>13347</v>
      </c>
      <c r="I126" s="2" t="s">
        <v>20</v>
      </c>
      <c r="J126" s="2" t="s">
        <v>499</v>
      </c>
      <c r="K126" s="2" t="s">
        <v>500</v>
      </c>
      <c r="L126" s="2" t="s">
        <v>501</v>
      </c>
      <c r="M126" s="2" t="s">
        <v>20</v>
      </c>
      <c r="N126" s="2" t="s">
        <v>502</v>
      </c>
      <c r="O126" s="2" t="s">
        <v>503</v>
      </c>
      <c r="P126" s="10" t="str">
        <f t="shared" si="2"/>
        <v>261</v>
      </c>
      <c r="Q126" s="2" t="s">
        <v>239</v>
      </c>
    </row>
    <row r="127" spans="1:17">
      <c r="A127" s="3" t="s">
        <v>17</v>
      </c>
      <c r="B127" s="3" t="s">
        <v>18</v>
      </c>
      <c r="C127" s="5">
        <v>228048</v>
      </c>
      <c r="D127" s="5">
        <v>228048</v>
      </c>
      <c r="E127" s="7">
        <v>333683279</v>
      </c>
      <c r="F127" s="9">
        <v>45272.792615740698</v>
      </c>
      <c r="G127" s="3" t="s">
        <v>19</v>
      </c>
      <c r="H127" s="7">
        <v>13348</v>
      </c>
      <c r="I127" s="3" t="s">
        <v>20</v>
      </c>
      <c r="J127" s="3" t="s">
        <v>504</v>
      </c>
      <c r="K127" s="3" t="s">
        <v>505</v>
      </c>
      <c r="L127" s="3" t="s">
        <v>506</v>
      </c>
      <c r="M127" s="3" t="s">
        <v>20</v>
      </c>
      <c r="N127" s="3" t="s">
        <v>507</v>
      </c>
      <c r="O127" s="3" t="s">
        <v>508</v>
      </c>
      <c r="P127" s="10" t="str">
        <f t="shared" si="2"/>
        <v>261</v>
      </c>
      <c r="Q127" s="3" t="s">
        <v>239</v>
      </c>
    </row>
    <row r="128" spans="1:17">
      <c r="A128" s="2" t="s">
        <v>17</v>
      </c>
      <c r="B128" s="2" t="s">
        <v>18</v>
      </c>
      <c r="C128" s="4">
        <v>157.84</v>
      </c>
      <c r="D128" s="4">
        <v>157.84</v>
      </c>
      <c r="E128" s="6">
        <v>333711646</v>
      </c>
      <c r="F128" s="8">
        <v>45272.802951388898</v>
      </c>
      <c r="G128" s="2" t="s">
        <v>19</v>
      </c>
      <c r="H128" s="6">
        <v>13349</v>
      </c>
      <c r="I128" s="2" t="s">
        <v>20</v>
      </c>
      <c r="J128" s="2" t="s">
        <v>509</v>
      </c>
      <c r="K128" s="2" t="s">
        <v>510</v>
      </c>
      <c r="L128" s="2" t="s">
        <v>511</v>
      </c>
      <c r="M128" s="2" t="s">
        <v>20</v>
      </c>
      <c r="N128" s="2" t="s">
        <v>512</v>
      </c>
      <c r="O128" s="2" t="s">
        <v>513</v>
      </c>
      <c r="P128" s="10" t="str">
        <f t="shared" si="2"/>
        <v>270</v>
      </c>
      <c r="Q128" s="2" t="s">
        <v>514</v>
      </c>
    </row>
    <row r="129" spans="1:17">
      <c r="A129" s="3" t="s">
        <v>17</v>
      </c>
      <c r="B129" s="3" t="s">
        <v>18</v>
      </c>
      <c r="C129" s="5">
        <v>966316</v>
      </c>
      <c r="D129" s="5">
        <v>966316</v>
      </c>
      <c r="E129" s="7">
        <v>333843562</v>
      </c>
      <c r="F129" s="9">
        <v>45272.853055555599</v>
      </c>
      <c r="G129" s="3" t="s">
        <v>19</v>
      </c>
      <c r="H129" s="7">
        <v>13350</v>
      </c>
      <c r="I129" s="3" t="s">
        <v>20</v>
      </c>
      <c r="J129" s="3" t="s">
        <v>270</v>
      </c>
      <c r="K129" s="3" t="s">
        <v>515</v>
      </c>
      <c r="L129" s="3" t="s">
        <v>516</v>
      </c>
      <c r="M129" s="3" t="s">
        <v>20</v>
      </c>
      <c r="N129" s="3" t="s">
        <v>517</v>
      </c>
      <c r="O129" s="3" t="s">
        <v>518</v>
      </c>
      <c r="P129" s="10" t="str">
        <f t="shared" si="2"/>
        <v>374</v>
      </c>
      <c r="Q129" s="3" t="s">
        <v>32</v>
      </c>
    </row>
    <row r="130" spans="1:17">
      <c r="A130" s="2" t="s">
        <v>17</v>
      </c>
      <c r="B130" s="2" t="s">
        <v>18</v>
      </c>
      <c r="C130" s="4">
        <v>1500000</v>
      </c>
      <c r="D130" s="4">
        <v>1500000</v>
      </c>
      <c r="E130" s="6">
        <v>334201937</v>
      </c>
      <c r="F130" s="8">
        <v>45273.287673611099</v>
      </c>
      <c r="G130" s="2" t="s">
        <v>19</v>
      </c>
      <c r="H130" s="6">
        <v>13352</v>
      </c>
      <c r="I130" s="2" t="s">
        <v>20</v>
      </c>
      <c r="J130" s="2" t="s">
        <v>519</v>
      </c>
      <c r="K130" s="2" t="s">
        <v>520</v>
      </c>
      <c r="L130" s="2" t="s">
        <v>521</v>
      </c>
      <c r="M130" s="2" t="s">
        <v>20</v>
      </c>
      <c r="N130" s="2" t="s">
        <v>522</v>
      </c>
      <c r="O130" s="2" t="s">
        <v>523</v>
      </c>
      <c r="P130" s="10" t="str">
        <f t="shared" si="2"/>
        <v>285</v>
      </c>
      <c r="Q130" s="2" t="s">
        <v>61</v>
      </c>
    </row>
    <row r="131" spans="1:17">
      <c r="A131" s="3" t="s">
        <v>17</v>
      </c>
      <c r="B131" s="3" t="s">
        <v>18</v>
      </c>
      <c r="C131" s="5">
        <v>66077</v>
      </c>
      <c r="D131" s="5">
        <v>66077</v>
      </c>
      <c r="E131" s="7">
        <v>334358482</v>
      </c>
      <c r="F131" s="9">
        <v>45273.3652546296</v>
      </c>
      <c r="G131" s="3" t="s">
        <v>19</v>
      </c>
      <c r="H131" s="7">
        <v>13353</v>
      </c>
      <c r="I131" s="3" t="s">
        <v>20</v>
      </c>
      <c r="J131" s="3" t="s">
        <v>524</v>
      </c>
      <c r="K131" s="3" t="s">
        <v>525</v>
      </c>
      <c r="L131" s="3" t="s">
        <v>526</v>
      </c>
      <c r="M131" s="3" t="s">
        <v>20</v>
      </c>
      <c r="N131" s="3" t="s">
        <v>527</v>
      </c>
      <c r="O131" s="3" t="s">
        <v>528</v>
      </c>
      <c r="P131" s="10" t="str">
        <f t="shared" si="2"/>
        <v>281</v>
      </c>
      <c r="Q131" s="3" t="s">
        <v>478</v>
      </c>
    </row>
    <row r="132" spans="1:17">
      <c r="A132" s="2" t="s">
        <v>17</v>
      </c>
      <c r="B132" s="2" t="s">
        <v>18</v>
      </c>
      <c r="C132" s="4">
        <v>8051062</v>
      </c>
      <c r="D132" s="4">
        <v>8051062</v>
      </c>
      <c r="E132" s="6">
        <v>334433485</v>
      </c>
      <c r="F132" s="8">
        <v>45273.389027777797</v>
      </c>
      <c r="G132" s="2" t="s">
        <v>19</v>
      </c>
      <c r="H132" s="6">
        <v>13355</v>
      </c>
      <c r="I132" s="2" t="s">
        <v>20</v>
      </c>
      <c r="J132" s="2" t="s">
        <v>529</v>
      </c>
      <c r="K132" s="2" t="s">
        <v>530</v>
      </c>
      <c r="L132" s="2" t="s">
        <v>531</v>
      </c>
      <c r="M132" s="2" t="s">
        <v>20</v>
      </c>
      <c r="N132" s="2" t="s">
        <v>532</v>
      </c>
      <c r="O132" s="2" t="s">
        <v>533</v>
      </c>
      <c r="P132" s="10" t="str">
        <f t="shared" si="2"/>
        <v>261</v>
      </c>
      <c r="Q132" s="2" t="s">
        <v>239</v>
      </c>
    </row>
    <row r="133" spans="1:17">
      <c r="A133" s="3" t="s">
        <v>17</v>
      </c>
      <c r="B133" s="3" t="s">
        <v>18</v>
      </c>
      <c r="C133" s="5">
        <v>51708</v>
      </c>
      <c r="D133" s="5">
        <v>51708</v>
      </c>
      <c r="E133" s="7">
        <v>334520134</v>
      </c>
      <c r="F133" s="9">
        <v>45273.4132986111</v>
      </c>
      <c r="G133" s="3" t="s">
        <v>19</v>
      </c>
      <c r="H133" s="7">
        <v>13358</v>
      </c>
      <c r="I133" s="3" t="s">
        <v>20</v>
      </c>
      <c r="J133" s="3" t="s">
        <v>534</v>
      </c>
      <c r="K133" s="3" t="s">
        <v>535</v>
      </c>
      <c r="L133" s="3" t="s">
        <v>536</v>
      </c>
      <c r="M133" s="3" t="s">
        <v>20</v>
      </c>
      <c r="N133" s="3" t="s">
        <v>537</v>
      </c>
      <c r="O133" s="3" t="s">
        <v>538</v>
      </c>
      <c r="P133" s="10" t="str">
        <f t="shared" si="2"/>
        <v>100</v>
      </c>
      <c r="Q133" s="3" t="s">
        <v>110</v>
      </c>
    </row>
    <row r="134" spans="1:17">
      <c r="A134" s="2" t="s">
        <v>17</v>
      </c>
      <c r="B134" s="2" t="s">
        <v>18</v>
      </c>
      <c r="C134" s="4">
        <v>51708</v>
      </c>
      <c r="D134" s="4">
        <v>51708</v>
      </c>
      <c r="E134" s="6">
        <v>334532227</v>
      </c>
      <c r="F134" s="8">
        <v>45273.416608796302</v>
      </c>
      <c r="G134" s="2" t="s">
        <v>19</v>
      </c>
      <c r="H134" s="6">
        <v>13359</v>
      </c>
      <c r="I134" s="2" t="s">
        <v>20</v>
      </c>
      <c r="J134" s="2" t="s">
        <v>539</v>
      </c>
      <c r="K134" s="2" t="s">
        <v>540</v>
      </c>
      <c r="L134" s="2" t="s">
        <v>541</v>
      </c>
      <c r="M134" s="2" t="s">
        <v>20</v>
      </c>
      <c r="N134" s="2" t="s">
        <v>542</v>
      </c>
      <c r="O134" s="2" t="s">
        <v>543</v>
      </c>
      <c r="P134" s="10" t="str">
        <f t="shared" si="2"/>
        <v>100</v>
      </c>
      <c r="Q134" s="2" t="s">
        <v>110</v>
      </c>
    </row>
    <row r="135" spans="1:17">
      <c r="A135" s="3" t="s">
        <v>17</v>
      </c>
      <c r="B135" s="3" t="s">
        <v>18</v>
      </c>
      <c r="C135" s="5">
        <v>30000</v>
      </c>
      <c r="D135" s="5">
        <v>30000</v>
      </c>
      <c r="E135" s="7">
        <v>334536681</v>
      </c>
      <c r="F135" s="9">
        <v>45273.417835648201</v>
      </c>
      <c r="G135" s="3" t="s">
        <v>19</v>
      </c>
      <c r="H135" s="7">
        <v>13361</v>
      </c>
      <c r="I135" s="3" t="s">
        <v>20</v>
      </c>
      <c r="J135" s="3" t="s">
        <v>544</v>
      </c>
      <c r="K135" s="3" t="s">
        <v>545</v>
      </c>
      <c r="L135" s="3" t="s">
        <v>546</v>
      </c>
      <c r="M135" s="3" t="s">
        <v>20</v>
      </c>
      <c r="N135" s="3" t="s">
        <v>547</v>
      </c>
      <c r="O135" s="3" t="s">
        <v>548</v>
      </c>
      <c r="P135" s="10" t="str">
        <f t="shared" si="2"/>
        <v>138</v>
      </c>
      <c r="Q135" s="3" t="s">
        <v>223</v>
      </c>
    </row>
    <row r="136" spans="1:17">
      <c r="A136" s="2" t="s">
        <v>17</v>
      </c>
      <c r="B136" s="2" t="s">
        <v>18</v>
      </c>
      <c r="C136" s="4">
        <v>80000</v>
      </c>
      <c r="D136" s="4">
        <v>80000</v>
      </c>
      <c r="E136" s="6">
        <v>334571327</v>
      </c>
      <c r="F136" s="8">
        <v>45273.426956018498</v>
      </c>
      <c r="G136" s="2" t="s">
        <v>19</v>
      </c>
      <c r="H136" s="6">
        <v>13362</v>
      </c>
      <c r="I136" s="2" t="s">
        <v>20</v>
      </c>
      <c r="J136" s="2" t="s">
        <v>549</v>
      </c>
      <c r="K136" s="2" t="s">
        <v>550</v>
      </c>
      <c r="L136" s="2" t="s">
        <v>551</v>
      </c>
      <c r="M136" s="2" t="s">
        <v>20</v>
      </c>
      <c r="N136" s="2" t="s">
        <v>552</v>
      </c>
      <c r="O136" s="2" t="s">
        <v>553</v>
      </c>
      <c r="P136" s="10" t="str">
        <f t="shared" si="2"/>
        <v>403</v>
      </c>
      <c r="Q136" s="2" t="s">
        <v>34</v>
      </c>
    </row>
    <row r="137" spans="1:17">
      <c r="A137" s="3" t="s">
        <v>17</v>
      </c>
      <c r="B137" s="3" t="s">
        <v>18</v>
      </c>
      <c r="C137" s="5">
        <v>338009</v>
      </c>
      <c r="D137" s="5">
        <v>338009</v>
      </c>
      <c r="E137" s="7">
        <v>334622332</v>
      </c>
      <c r="F137" s="9">
        <v>45273.440162036997</v>
      </c>
      <c r="G137" s="3" t="s">
        <v>19</v>
      </c>
      <c r="H137" s="7">
        <v>13363</v>
      </c>
      <c r="I137" s="3" t="s">
        <v>20</v>
      </c>
      <c r="J137" s="3" t="s">
        <v>554</v>
      </c>
      <c r="K137" s="3" t="s">
        <v>555</v>
      </c>
      <c r="L137" s="3" t="s">
        <v>556</v>
      </c>
      <c r="M137" s="3" t="s">
        <v>20</v>
      </c>
      <c r="N137" s="3" t="s">
        <v>557</v>
      </c>
      <c r="O137" s="3" t="s">
        <v>558</v>
      </c>
      <c r="P137" s="10" t="str">
        <f t="shared" si="2"/>
        <v>474</v>
      </c>
      <c r="Q137" s="3" t="s">
        <v>44</v>
      </c>
    </row>
    <row r="138" spans="1:17">
      <c r="A138" s="2" t="s">
        <v>17</v>
      </c>
      <c r="B138" s="2" t="s">
        <v>18</v>
      </c>
      <c r="C138" s="4">
        <v>15100</v>
      </c>
      <c r="D138" s="4">
        <v>15100</v>
      </c>
      <c r="E138" s="6">
        <v>334669716</v>
      </c>
      <c r="F138" s="8">
        <v>45273.4519560185</v>
      </c>
      <c r="G138" s="2" t="s">
        <v>19</v>
      </c>
      <c r="H138" s="6">
        <v>13364</v>
      </c>
      <c r="I138" s="2" t="s">
        <v>20</v>
      </c>
      <c r="J138" s="2" t="s">
        <v>559</v>
      </c>
      <c r="K138" s="2" t="s">
        <v>560</v>
      </c>
      <c r="L138" s="2" t="s">
        <v>561</v>
      </c>
      <c r="M138" s="2" t="s">
        <v>20</v>
      </c>
      <c r="N138" s="2" t="s">
        <v>562</v>
      </c>
      <c r="O138" s="2" t="s">
        <v>563</v>
      </c>
      <c r="P138" s="10" t="str">
        <f t="shared" si="2"/>
        <v>403</v>
      </c>
      <c r="Q138" s="2" t="s">
        <v>34</v>
      </c>
    </row>
    <row r="139" spans="1:17">
      <c r="A139" s="3" t="s">
        <v>17</v>
      </c>
      <c r="B139" s="3" t="s">
        <v>18</v>
      </c>
      <c r="C139" s="5">
        <v>187975</v>
      </c>
      <c r="D139" s="5">
        <v>187975</v>
      </c>
      <c r="E139" s="7">
        <v>334817766</v>
      </c>
      <c r="F139" s="9">
        <v>45273.488831018498</v>
      </c>
      <c r="G139" s="3" t="s">
        <v>19</v>
      </c>
      <c r="H139" s="7">
        <v>13365</v>
      </c>
      <c r="I139" s="3" t="s">
        <v>20</v>
      </c>
      <c r="J139" s="3" t="s">
        <v>564</v>
      </c>
      <c r="K139" s="3" t="s">
        <v>565</v>
      </c>
      <c r="L139" s="3" t="s">
        <v>566</v>
      </c>
      <c r="M139" s="3" t="s">
        <v>20</v>
      </c>
      <c r="N139" s="3" t="s">
        <v>567</v>
      </c>
      <c r="O139" s="3" t="s">
        <v>568</v>
      </c>
      <c r="P139" s="10" t="str">
        <f t="shared" si="2"/>
        <v>261</v>
      </c>
      <c r="Q139" s="3" t="s">
        <v>239</v>
      </c>
    </row>
    <row r="140" spans="1:17">
      <c r="A140" s="2" t="s">
        <v>17</v>
      </c>
      <c r="B140" s="2" t="s">
        <v>18</v>
      </c>
      <c r="C140" s="4">
        <v>1259280</v>
      </c>
      <c r="D140" s="4">
        <v>1259280</v>
      </c>
      <c r="E140" s="6">
        <v>334841757</v>
      </c>
      <c r="F140" s="8">
        <v>45273.494837963</v>
      </c>
      <c r="G140" s="2" t="s">
        <v>19</v>
      </c>
      <c r="H140" s="6">
        <v>13366</v>
      </c>
      <c r="I140" s="2" t="s">
        <v>20</v>
      </c>
      <c r="J140" s="2" t="s">
        <v>569</v>
      </c>
      <c r="K140" s="2" t="s">
        <v>570</v>
      </c>
      <c r="L140" s="2" t="s">
        <v>571</v>
      </c>
      <c r="M140" s="2" t="s">
        <v>20</v>
      </c>
      <c r="N140" s="2" t="s">
        <v>572</v>
      </c>
      <c r="O140" s="2" t="s">
        <v>573</v>
      </c>
      <c r="P140" s="10" t="str">
        <f t="shared" si="2"/>
        <v>374</v>
      </c>
      <c r="Q140" s="2" t="s">
        <v>32</v>
      </c>
    </row>
    <row r="141" spans="1:17">
      <c r="A141" s="3" t="s">
        <v>17</v>
      </c>
      <c r="B141" s="3" t="s">
        <v>18</v>
      </c>
      <c r="C141" s="5">
        <v>21668244</v>
      </c>
      <c r="D141" s="5">
        <v>21668244</v>
      </c>
      <c r="E141" s="7">
        <v>334857740</v>
      </c>
      <c r="F141" s="9">
        <v>45273.498865740701</v>
      </c>
      <c r="G141" s="3" t="s">
        <v>19</v>
      </c>
      <c r="H141" s="7">
        <v>13367</v>
      </c>
      <c r="I141" s="3" t="s">
        <v>20</v>
      </c>
      <c r="J141" s="3" t="s">
        <v>574</v>
      </c>
      <c r="K141" s="3" t="s">
        <v>575</v>
      </c>
      <c r="L141" s="3" t="s">
        <v>576</v>
      </c>
      <c r="M141" s="3" t="s">
        <v>20</v>
      </c>
      <c r="N141" s="3" t="s">
        <v>577</v>
      </c>
      <c r="O141" s="3" t="s">
        <v>578</v>
      </c>
      <c r="P141" s="10" t="str">
        <f t="shared" si="2"/>
        <v>138</v>
      </c>
      <c r="Q141" s="3" t="s">
        <v>223</v>
      </c>
    </row>
    <row r="142" spans="1:17">
      <c r="A142" s="2" t="s">
        <v>17</v>
      </c>
      <c r="B142" s="2" t="s">
        <v>18</v>
      </c>
      <c r="C142" s="4">
        <v>7735104</v>
      </c>
      <c r="D142" s="4">
        <v>7735104</v>
      </c>
      <c r="E142" s="6">
        <v>334876586</v>
      </c>
      <c r="F142" s="8">
        <v>45273.503726851901</v>
      </c>
      <c r="G142" s="2" t="s">
        <v>19</v>
      </c>
      <c r="H142" s="6">
        <v>13368</v>
      </c>
      <c r="I142" s="2" t="s">
        <v>20</v>
      </c>
      <c r="J142" s="2" t="s">
        <v>579</v>
      </c>
      <c r="K142" s="2" t="s">
        <v>575</v>
      </c>
      <c r="L142" s="2" t="s">
        <v>576</v>
      </c>
      <c r="M142" s="2" t="s">
        <v>20</v>
      </c>
      <c r="N142" s="2" t="s">
        <v>577</v>
      </c>
      <c r="O142" s="2" t="s">
        <v>578</v>
      </c>
      <c r="P142" s="10" t="str">
        <f t="shared" si="2"/>
        <v>138</v>
      </c>
      <c r="Q142" s="2" t="s">
        <v>223</v>
      </c>
    </row>
    <row r="143" spans="1:17">
      <c r="A143" s="3" t="s">
        <v>17</v>
      </c>
      <c r="B143" s="3" t="s">
        <v>18</v>
      </c>
      <c r="C143" s="5">
        <v>51708</v>
      </c>
      <c r="D143" s="5">
        <v>51708</v>
      </c>
      <c r="E143" s="7">
        <v>334907457</v>
      </c>
      <c r="F143" s="9">
        <v>45273.511631944399</v>
      </c>
      <c r="G143" s="3" t="s">
        <v>19</v>
      </c>
      <c r="H143" s="7">
        <v>13369</v>
      </c>
      <c r="I143" s="3" t="s">
        <v>20</v>
      </c>
      <c r="J143" s="3" t="s">
        <v>580</v>
      </c>
      <c r="K143" s="3" t="s">
        <v>581</v>
      </c>
      <c r="L143" s="3" t="s">
        <v>582</v>
      </c>
      <c r="M143" s="3" t="s">
        <v>20</v>
      </c>
      <c r="N143" s="3" t="s">
        <v>583</v>
      </c>
      <c r="O143" s="3" t="s">
        <v>584</v>
      </c>
      <c r="P143" s="10" t="str">
        <f t="shared" si="2"/>
        <v>101</v>
      </c>
      <c r="Q143" s="3" t="s">
        <v>245</v>
      </c>
    </row>
    <row r="144" spans="1:17">
      <c r="A144" s="2" t="s">
        <v>17</v>
      </c>
      <c r="B144" s="2" t="s">
        <v>18</v>
      </c>
      <c r="C144" s="4">
        <v>500000</v>
      </c>
      <c r="D144" s="4">
        <v>500000</v>
      </c>
      <c r="E144" s="6">
        <v>334998261</v>
      </c>
      <c r="F144" s="8">
        <v>45273.534861111097</v>
      </c>
      <c r="G144" s="2" t="s">
        <v>19</v>
      </c>
      <c r="H144" s="6">
        <v>13371</v>
      </c>
      <c r="I144" s="2" t="s">
        <v>20</v>
      </c>
      <c r="J144" s="2" t="s">
        <v>585</v>
      </c>
      <c r="K144" s="2" t="s">
        <v>586</v>
      </c>
      <c r="L144" s="2" t="s">
        <v>587</v>
      </c>
      <c r="M144" s="2" t="s">
        <v>20</v>
      </c>
      <c r="N144" s="2" t="s">
        <v>588</v>
      </c>
      <c r="O144" s="2" t="s">
        <v>589</v>
      </c>
      <c r="P144" s="10" t="str">
        <f t="shared" si="2"/>
        <v>403</v>
      </c>
      <c r="Q144" s="2" t="s">
        <v>34</v>
      </c>
    </row>
    <row r="145" spans="1:17">
      <c r="A145" s="3" t="s">
        <v>17</v>
      </c>
      <c r="B145" s="3" t="s">
        <v>18</v>
      </c>
      <c r="C145" s="5">
        <v>66077</v>
      </c>
      <c r="D145" s="5">
        <v>66077</v>
      </c>
      <c r="E145" s="7">
        <v>335132709</v>
      </c>
      <c r="F145" s="9">
        <v>45273.575891203698</v>
      </c>
      <c r="G145" s="3" t="s">
        <v>19</v>
      </c>
      <c r="H145" s="7">
        <v>13372</v>
      </c>
      <c r="I145" s="3" t="s">
        <v>20</v>
      </c>
      <c r="J145" s="3" t="s">
        <v>590</v>
      </c>
      <c r="K145" s="3" t="s">
        <v>591</v>
      </c>
      <c r="L145" s="3" t="s">
        <v>592</v>
      </c>
      <c r="M145" s="3" t="s">
        <v>20</v>
      </c>
      <c r="N145" s="3" t="s">
        <v>593</v>
      </c>
      <c r="O145" s="3" t="s">
        <v>594</v>
      </c>
      <c r="P145" s="10" t="str">
        <f t="shared" si="2"/>
        <v>280</v>
      </c>
      <c r="Q145" s="3" t="s">
        <v>595</v>
      </c>
    </row>
    <row r="146" spans="1:17">
      <c r="A146" s="2" t="s">
        <v>17</v>
      </c>
      <c r="B146" s="2" t="s">
        <v>18</v>
      </c>
      <c r="C146" s="4">
        <v>5900</v>
      </c>
      <c r="D146" s="4">
        <v>5900</v>
      </c>
      <c r="E146" s="6">
        <v>335281668</v>
      </c>
      <c r="F146" s="8">
        <v>45273.6177314815</v>
      </c>
      <c r="G146" s="2" t="s">
        <v>19</v>
      </c>
      <c r="H146" s="6">
        <v>13374</v>
      </c>
      <c r="I146" s="2" t="s">
        <v>20</v>
      </c>
      <c r="J146" s="2" t="s">
        <v>596</v>
      </c>
      <c r="K146" s="2" t="s">
        <v>597</v>
      </c>
      <c r="L146" s="2" t="s">
        <v>598</v>
      </c>
      <c r="M146" s="2" t="s">
        <v>20</v>
      </c>
      <c r="N146" s="2" t="s">
        <v>599</v>
      </c>
      <c r="O146" s="2" t="s">
        <v>600</v>
      </c>
      <c r="P146" s="10" t="str">
        <f t="shared" si="2"/>
        <v>285</v>
      </c>
      <c r="Q146" s="2" t="s">
        <v>61</v>
      </c>
    </row>
    <row r="147" spans="1:17">
      <c r="A147" s="3" t="s">
        <v>17</v>
      </c>
      <c r="B147" s="3" t="s">
        <v>18</v>
      </c>
      <c r="C147" s="5">
        <v>3480000</v>
      </c>
      <c r="D147" s="5">
        <v>3480000</v>
      </c>
      <c r="E147" s="7">
        <v>335425237</v>
      </c>
      <c r="F147" s="9">
        <v>45273.6557986111</v>
      </c>
      <c r="G147" s="3" t="s">
        <v>19</v>
      </c>
      <c r="H147" s="7">
        <v>13376</v>
      </c>
      <c r="I147" s="3" t="s">
        <v>20</v>
      </c>
      <c r="J147" s="3" t="s">
        <v>601</v>
      </c>
      <c r="K147" s="3" t="s">
        <v>602</v>
      </c>
      <c r="L147" s="3" t="s">
        <v>603</v>
      </c>
      <c r="M147" s="3" t="s">
        <v>20</v>
      </c>
      <c r="N147" s="3" t="s">
        <v>604</v>
      </c>
      <c r="O147" s="3" t="s">
        <v>605</v>
      </c>
      <c r="P147" s="10" t="str">
        <f t="shared" si="2"/>
        <v>438</v>
      </c>
      <c r="Q147" s="3" t="s">
        <v>606</v>
      </c>
    </row>
    <row r="148" spans="1:17">
      <c r="A148" s="2" t="s">
        <v>17</v>
      </c>
      <c r="B148" s="2" t="s">
        <v>18</v>
      </c>
      <c r="C148" s="4">
        <v>225576</v>
      </c>
      <c r="D148" s="4">
        <v>225576</v>
      </c>
      <c r="E148" s="6">
        <v>335426221</v>
      </c>
      <c r="F148" s="8">
        <v>45273.656064814801</v>
      </c>
      <c r="G148" s="2" t="s">
        <v>19</v>
      </c>
      <c r="H148" s="6">
        <v>13377</v>
      </c>
      <c r="I148" s="2" t="s">
        <v>20</v>
      </c>
      <c r="J148" s="2" t="s">
        <v>607</v>
      </c>
      <c r="K148" s="2" t="s">
        <v>608</v>
      </c>
      <c r="L148" s="2" t="s">
        <v>609</v>
      </c>
      <c r="M148" s="2" t="s">
        <v>20</v>
      </c>
      <c r="N148" s="2" t="s">
        <v>610</v>
      </c>
      <c r="O148" s="2" t="s">
        <v>611</v>
      </c>
      <c r="P148" s="10" t="str">
        <f t="shared" si="2"/>
        <v>474</v>
      </c>
      <c r="Q148" s="2" t="s">
        <v>44</v>
      </c>
    </row>
    <row r="149" spans="1:17">
      <c r="A149" s="3" t="s">
        <v>17</v>
      </c>
      <c r="B149" s="3" t="s">
        <v>18</v>
      </c>
      <c r="C149" s="5">
        <v>5900</v>
      </c>
      <c r="D149" s="5">
        <v>5900</v>
      </c>
      <c r="E149" s="7">
        <v>335473506</v>
      </c>
      <c r="F149" s="9">
        <v>45273.668518518498</v>
      </c>
      <c r="G149" s="3" t="s">
        <v>19</v>
      </c>
      <c r="H149" s="7">
        <v>13378</v>
      </c>
      <c r="I149" s="3" t="s">
        <v>20</v>
      </c>
      <c r="J149" s="3" t="s">
        <v>612</v>
      </c>
      <c r="K149" s="3" t="s">
        <v>613</v>
      </c>
      <c r="L149" s="3" t="s">
        <v>614</v>
      </c>
      <c r="M149" s="3" t="s">
        <v>20</v>
      </c>
      <c r="N149" s="3" t="s">
        <v>615</v>
      </c>
      <c r="O149" s="3" t="s">
        <v>616</v>
      </c>
      <c r="P149" s="10" t="str">
        <f t="shared" si="2"/>
        <v>285</v>
      </c>
      <c r="Q149" s="3" t="s">
        <v>61</v>
      </c>
    </row>
    <row r="150" spans="1:17">
      <c r="A150" s="2" t="s">
        <v>17</v>
      </c>
      <c r="B150" s="2" t="s">
        <v>18</v>
      </c>
      <c r="C150" s="4">
        <v>5224153</v>
      </c>
      <c r="D150" s="4">
        <v>5224153</v>
      </c>
      <c r="E150" s="6">
        <v>335815284</v>
      </c>
      <c r="F150" s="8">
        <v>45273.776724536998</v>
      </c>
      <c r="G150" s="2" t="s">
        <v>19</v>
      </c>
      <c r="H150" s="6">
        <v>13379</v>
      </c>
      <c r="I150" s="2" t="s">
        <v>20</v>
      </c>
      <c r="J150" s="2" t="s">
        <v>617</v>
      </c>
      <c r="K150" s="2" t="s">
        <v>618</v>
      </c>
      <c r="L150" s="2" t="s">
        <v>79</v>
      </c>
      <c r="M150" s="2" t="s">
        <v>20</v>
      </c>
      <c r="N150" s="2" t="s">
        <v>80</v>
      </c>
      <c r="O150" s="2" t="s">
        <v>81</v>
      </c>
      <c r="P150" s="10" t="str">
        <f t="shared" si="2"/>
        <v>403</v>
      </c>
      <c r="Q150" s="2" t="s">
        <v>34</v>
      </c>
    </row>
    <row r="151" spans="1:17">
      <c r="A151" s="3" t="s">
        <v>17</v>
      </c>
      <c r="B151" s="3" t="s">
        <v>18</v>
      </c>
      <c r="C151" s="5">
        <v>3000000</v>
      </c>
      <c r="D151" s="5">
        <v>3000000</v>
      </c>
      <c r="E151" s="7">
        <v>336729807</v>
      </c>
      <c r="F151" s="9">
        <v>45274.429317129601</v>
      </c>
      <c r="G151" s="3" t="s">
        <v>19</v>
      </c>
      <c r="H151" s="7">
        <v>13381</v>
      </c>
      <c r="I151" s="3" t="s">
        <v>20</v>
      </c>
      <c r="J151" s="3" t="s">
        <v>619</v>
      </c>
      <c r="K151" s="3" t="s">
        <v>620</v>
      </c>
      <c r="L151" s="3" t="s">
        <v>621</v>
      </c>
      <c r="M151" s="3" t="s">
        <v>20</v>
      </c>
      <c r="N151" s="3" t="s">
        <v>622</v>
      </c>
      <c r="O151" s="3" t="s">
        <v>623</v>
      </c>
      <c r="P151" s="10" t="str">
        <f t="shared" si="2"/>
        <v>377</v>
      </c>
      <c r="Q151" s="3" t="s">
        <v>366</v>
      </c>
    </row>
    <row r="152" spans="1:17">
      <c r="A152" s="2" t="s">
        <v>17</v>
      </c>
      <c r="B152" s="2" t="s">
        <v>18</v>
      </c>
      <c r="C152" s="4">
        <v>5900</v>
      </c>
      <c r="D152" s="4">
        <v>5900</v>
      </c>
      <c r="E152" s="6">
        <v>336749354</v>
      </c>
      <c r="F152" s="8">
        <v>45274.4344444444</v>
      </c>
      <c r="G152" s="2" t="s">
        <v>19</v>
      </c>
      <c r="H152" s="6">
        <v>13382</v>
      </c>
      <c r="I152" s="2" t="s">
        <v>20</v>
      </c>
      <c r="J152" s="2" t="s">
        <v>624</v>
      </c>
      <c r="K152" s="2" t="s">
        <v>625</v>
      </c>
      <c r="L152" s="2" t="s">
        <v>626</v>
      </c>
      <c r="M152" s="2" t="s">
        <v>20</v>
      </c>
      <c r="N152" s="2" t="s">
        <v>627</v>
      </c>
      <c r="O152" s="2" t="s">
        <v>628</v>
      </c>
      <c r="P152" s="10" t="str">
        <f t="shared" si="2"/>
        <v>285</v>
      </c>
      <c r="Q152" s="2" t="s">
        <v>61</v>
      </c>
    </row>
    <row r="153" spans="1:17">
      <c r="A153" s="3" t="s">
        <v>17</v>
      </c>
      <c r="B153" s="3" t="s">
        <v>18</v>
      </c>
      <c r="C153" s="5">
        <v>5900</v>
      </c>
      <c r="D153" s="5">
        <v>5900</v>
      </c>
      <c r="E153" s="7">
        <v>336970914</v>
      </c>
      <c r="F153" s="9">
        <v>45274.4902546296</v>
      </c>
      <c r="G153" s="3" t="s">
        <v>19</v>
      </c>
      <c r="H153" s="7">
        <v>13383</v>
      </c>
      <c r="I153" s="3" t="s">
        <v>20</v>
      </c>
      <c r="J153" s="3" t="s">
        <v>624</v>
      </c>
      <c r="K153" s="3" t="s">
        <v>629</v>
      </c>
      <c r="L153" s="3" t="s">
        <v>630</v>
      </c>
      <c r="M153" s="3" t="s">
        <v>20</v>
      </c>
      <c r="N153" s="3" t="s">
        <v>631</v>
      </c>
      <c r="O153" s="3" t="s">
        <v>632</v>
      </c>
      <c r="P153" s="10" t="str">
        <f t="shared" si="2"/>
        <v>285</v>
      </c>
      <c r="Q153" s="3" t="s">
        <v>61</v>
      </c>
    </row>
    <row r="154" spans="1:17">
      <c r="A154" s="2" t="s">
        <v>17</v>
      </c>
      <c r="B154" s="2" t="s">
        <v>18</v>
      </c>
      <c r="C154" s="4">
        <v>264044.99</v>
      </c>
      <c r="D154" s="4">
        <v>264044.99</v>
      </c>
      <c r="E154" s="6">
        <v>336988789</v>
      </c>
      <c r="F154" s="8">
        <v>45274.494699074101</v>
      </c>
      <c r="G154" s="2" t="s">
        <v>19</v>
      </c>
      <c r="H154" s="6">
        <v>13385</v>
      </c>
      <c r="I154" s="2" t="s">
        <v>20</v>
      </c>
      <c r="J154" s="2" t="s">
        <v>633</v>
      </c>
      <c r="K154" s="2" t="s">
        <v>634</v>
      </c>
      <c r="L154" s="2" t="s">
        <v>635</v>
      </c>
      <c r="M154" s="2" t="s">
        <v>20</v>
      </c>
      <c r="N154" s="2" t="s">
        <v>636</v>
      </c>
      <c r="O154" s="2" t="s">
        <v>637</v>
      </c>
      <c r="P154" s="10" t="str">
        <f t="shared" si="2"/>
        <v>261</v>
      </c>
      <c r="Q154" s="2" t="s">
        <v>239</v>
      </c>
    </row>
    <row r="155" spans="1:17" ht="25.5">
      <c r="A155" s="3" t="s">
        <v>17</v>
      </c>
      <c r="B155" s="3" t="s">
        <v>18</v>
      </c>
      <c r="C155" s="5">
        <v>2513756</v>
      </c>
      <c r="D155" s="5">
        <v>2513756</v>
      </c>
      <c r="E155" s="7">
        <v>336989385</v>
      </c>
      <c r="F155" s="9">
        <v>45274.494872685202</v>
      </c>
      <c r="G155" s="3" t="s">
        <v>19</v>
      </c>
      <c r="H155" s="7">
        <v>13386</v>
      </c>
      <c r="I155" s="3" t="s">
        <v>20</v>
      </c>
      <c r="J155" s="16" t="s">
        <v>638</v>
      </c>
      <c r="K155" s="3" t="s">
        <v>639</v>
      </c>
      <c r="L155" s="3" t="s">
        <v>640</v>
      </c>
      <c r="M155" s="3" t="s">
        <v>20</v>
      </c>
      <c r="N155" s="3" t="s">
        <v>641</v>
      </c>
      <c r="O155" s="3" t="s">
        <v>642</v>
      </c>
      <c r="P155" s="10" t="str">
        <f t="shared" si="2"/>
        <v>280</v>
      </c>
      <c r="Q155" s="3" t="s">
        <v>595</v>
      </c>
    </row>
    <row r="156" spans="1:17">
      <c r="A156" s="2" t="s">
        <v>17</v>
      </c>
      <c r="B156" s="2" t="s">
        <v>18</v>
      </c>
      <c r="C156" s="4">
        <v>147088</v>
      </c>
      <c r="D156" s="4">
        <v>147088</v>
      </c>
      <c r="E156" s="6">
        <v>337006723</v>
      </c>
      <c r="F156" s="8">
        <v>45274.499131944402</v>
      </c>
      <c r="G156" s="2" t="s">
        <v>19</v>
      </c>
      <c r="H156" s="6">
        <v>13387</v>
      </c>
      <c r="I156" s="2" t="s">
        <v>20</v>
      </c>
      <c r="J156" s="2" t="s">
        <v>643</v>
      </c>
      <c r="K156" s="2" t="s">
        <v>634</v>
      </c>
      <c r="L156" s="2" t="s">
        <v>635</v>
      </c>
      <c r="M156" s="2" t="s">
        <v>20</v>
      </c>
      <c r="N156" s="2" t="s">
        <v>636</v>
      </c>
      <c r="O156" s="2" t="s">
        <v>637</v>
      </c>
      <c r="P156" s="10" t="str">
        <f t="shared" si="2"/>
        <v>396</v>
      </c>
      <c r="Q156" s="2" t="s">
        <v>644</v>
      </c>
    </row>
    <row r="157" spans="1:17">
      <c r="A157" s="3" t="s">
        <v>17</v>
      </c>
      <c r="B157" s="3" t="s">
        <v>18</v>
      </c>
      <c r="C157" s="5">
        <v>471662.16</v>
      </c>
      <c r="D157" s="5">
        <v>471662.16</v>
      </c>
      <c r="E157" s="7">
        <v>337018849</v>
      </c>
      <c r="F157" s="9">
        <v>45274.502187500002</v>
      </c>
      <c r="G157" s="3" t="s">
        <v>19</v>
      </c>
      <c r="H157" s="7">
        <v>13388</v>
      </c>
      <c r="I157" s="3" t="s">
        <v>20</v>
      </c>
      <c r="J157" s="3" t="s">
        <v>645</v>
      </c>
      <c r="K157" s="3" t="s">
        <v>634</v>
      </c>
      <c r="L157" s="3" t="s">
        <v>635</v>
      </c>
      <c r="M157" s="3" t="s">
        <v>20</v>
      </c>
      <c r="N157" s="3" t="s">
        <v>636</v>
      </c>
      <c r="O157" s="3" t="s">
        <v>637</v>
      </c>
      <c r="P157" s="10" t="str">
        <f t="shared" si="2"/>
        <v>261</v>
      </c>
      <c r="Q157" s="3" t="s">
        <v>239</v>
      </c>
    </row>
    <row r="158" spans="1:17">
      <c r="A158" s="2" t="s">
        <v>17</v>
      </c>
      <c r="B158" s="2" t="s">
        <v>18</v>
      </c>
      <c r="C158" s="4">
        <v>1002</v>
      </c>
      <c r="D158" s="4">
        <v>1002</v>
      </c>
      <c r="E158" s="6">
        <v>337019670</v>
      </c>
      <c r="F158" s="8">
        <v>45274.5023842593</v>
      </c>
      <c r="G158" s="2" t="s">
        <v>19</v>
      </c>
      <c r="H158" s="6">
        <v>13389</v>
      </c>
      <c r="I158" s="2" t="s">
        <v>20</v>
      </c>
      <c r="J158" s="2" t="s">
        <v>646</v>
      </c>
      <c r="K158" s="2" t="s">
        <v>647</v>
      </c>
      <c r="L158" s="2" t="s">
        <v>648</v>
      </c>
      <c r="M158" s="2" t="s">
        <v>20</v>
      </c>
      <c r="N158" s="2" t="s">
        <v>649</v>
      </c>
      <c r="O158" s="2" t="s">
        <v>650</v>
      </c>
      <c r="P158" s="10" t="str">
        <f t="shared" si="2"/>
        <v>440</v>
      </c>
      <c r="Q158" s="2" t="s">
        <v>651</v>
      </c>
    </row>
    <row r="159" spans="1:17">
      <c r="A159" s="3" t="s">
        <v>17</v>
      </c>
      <c r="B159" s="3" t="s">
        <v>18</v>
      </c>
      <c r="C159" s="5">
        <v>110358</v>
      </c>
      <c r="D159" s="5">
        <v>110358</v>
      </c>
      <c r="E159" s="7">
        <v>337177933</v>
      </c>
      <c r="F159" s="9">
        <v>45274.546006944402</v>
      </c>
      <c r="G159" s="3" t="s">
        <v>19</v>
      </c>
      <c r="H159" s="7">
        <v>13390</v>
      </c>
      <c r="I159" s="3" t="s">
        <v>20</v>
      </c>
      <c r="J159" s="3" t="s">
        <v>652</v>
      </c>
      <c r="K159" s="3" t="s">
        <v>653</v>
      </c>
      <c r="L159" s="3" t="s">
        <v>654</v>
      </c>
      <c r="M159" s="3" t="s">
        <v>20</v>
      </c>
      <c r="N159" s="3" t="s">
        <v>655</v>
      </c>
      <c r="O159" s="3" t="s">
        <v>656</v>
      </c>
      <c r="P159" s="10" t="str">
        <f t="shared" si="2"/>
        <v>374</v>
      </c>
      <c r="Q159" s="3" t="s">
        <v>32</v>
      </c>
    </row>
    <row r="160" spans="1:17">
      <c r="A160" s="2" t="s">
        <v>17</v>
      </c>
      <c r="B160" s="2" t="s">
        <v>18</v>
      </c>
      <c r="C160" s="4">
        <v>2006420.92</v>
      </c>
      <c r="D160" s="4">
        <v>2006420.92</v>
      </c>
      <c r="E160" s="6">
        <v>337366812</v>
      </c>
      <c r="F160" s="8">
        <v>45274.601481481499</v>
      </c>
      <c r="G160" s="2" t="s">
        <v>19</v>
      </c>
      <c r="H160" s="6">
        <v>13392</v>
      </c>
      <c r="I160" s="2" t="s">
        <v>20</v>
      </c>
      <c r="J160" s="2" t="s">
        <v>657</v>
      </c>
      <c r="K160" s="2" t="s">
        <v>658</v>
      </c>
      <c r="L160" s="2" t="s">
        <v>659</v>
      </c>
      <c r="M160" s="2" t="s">
        <v>20</v>
      </c>
      <c r="N160" s="2" t="s">
        <v>660</v>
      </c>
      <c r="O160" s="2" t="s">
        <v>661</v>
      </c>
      <c r="P160" s="10" t="str">
        <f t="shared" si="2"/>
        <v>280</v>
      </c>
      <c r="Q160" s="2" t="s">
        <v>595</v>
      </c>
    </row>
    <row r="161" spans="1:17">
      <c r="A161" s="3" t="s">
        <v>17</v>
      </c>
      <c r="B161" s="3" t="s">
        <v>18</v>
      </c>
      <c r="C161" s="5">
        <v>1596280</v>
      </c>
      <c r="D161" s="5">
        <v>1596280</v>
      </c>
      <c r="E161" s="7">
        <v>337560835</v>
      </c>
      <c r="F161" s="9">
        <v>45274.646932870397</v>
      </c>
      <c r="G161" s="3" t="s">
        <v>19</v>
      </c>
      <c r="H161" s="7">
        <v>13393</v>
      </c>
      <c r="I161" s="3" t="s">
        <v>20</v>
      </c>
      <c r="J161" s="3" t="s">
        <v>662</v>
      </c>
      <c r="K161" s="3" t="s">
        <v>663</v>
      </c>
      <c r="L161" s="3" t="s">
        <v>664</v>
      </c>
      <c r="M161" s="3" t="s">
        <v>20</v>
      </c>
      <c r="N161" s="3" t="s">
        <v>665</v>
      </c>
      <c r="O161" s="3" t="s">
        <v>666</v>
      </c>
      <c r="P161" s="10" t="str">
        <f t="shared" si="2"/>
        <v>474</v>
      </c>
      <c r="Q161" s="3" t="s">
        <v>44</v>
      </c>
    </row>
    <row r="162" spans="1:17">
      <c r="A162" s="2" t="s">
        <v>17</v>
      </c>
      <c r="B162" s="2" t="s">
        <v>18</v>
      </c>
      <c r="C162" s="4">
        <v>4584100</v>
      </c>
      <c r="D162" s="4">
        <v>4584100</v>
      </c>
      <c r="E162" s="6">
        <v>337628091</v>
      </c>
      <c r="F162" s="8">
        <v>45274.661261574103</v>
      </c>
      <c r="G162" s="2" t="s">
        <v>19</v>
      </c>
      <c r="H162" s="6">
        <v>13394</v>
      </c>
      <c r="I162" s="2" t="s">
        <v>20</v>
      </c>
      <c r="J162" s="2" t="s">
        <v>667</v>
      </c>
      <c r="K162" s="2" t="s">
        <v>464</v>
      </c>
      <c r="L162" s="2" t="s">
        <v>465</v>
      </c>
      <c r="M162" s="2" t="s">
        <v>20</v>
      </c>
      <c r="N162" s="2" t="s">
        <v>466</v>
      </c>
      <c r="O162" s="2" t="s">
        <v>467</v>
      </c>
      <c r="P162" s="10" t="str">
        <f t="shared" si="2"/>
        <v>266</v>
      </c>
      <c r="Q162" s="2" t="s">
        <v>456</v>
      </c>
    </row>
    <row r="163" spans="1:17">
      <c r="A163" s="3" t="s">
        <v>17</v>
      </c>
      <c r="B163" s="3" t="s">
        <v>18</v>
      </c>
      <c r="C163" s="5">
        <v>12563885</v>
      </c>
      <c r="D163" s="5">
        <v>12563885</v>
      </c>
      <c r="E163" s="7">
        <v>337727776</v>
      </c>
      <c r="F163" s="9">
        <v>45274.686759259297</v>
      </c>
      <c r="G163" s="3" t="s">
        <v>19</v>
      </c>
      <c r="H163" s="7">
        <v>13395</v>
      </c>
      <c r="I163" s="3" t="s">
        <v>20</v>
      </c>
      <c r="J163" s="3" t="s">
        <v>668</v>
      </c>
      <c r="K163" s="3" t="s">
        <v>669</v>
      </c>
      <c r="L163" s="3" t="s">
        <v>670</v>
      </c>
      <c r="M163" s="3" t="s">
        <v>20</v>
      </c>
      <c r="N163" s="3" t="s">
        <v>671</v>
      </c>
      <c r="O163" s="3" t="s">
        <v>672</v>
      </c>
      <c r="P163" s="10" t="str">
        <f t="shared" si="2"/>
        <v>261</v>
      </c>
      <c r="Q163" s="3" t="s">
        <v>239</v>
      </c>
    </row>
    <row r="164" spans="1:17">
      <c r="A164" s="2" t="s">
        <v>17</v>
      </c>
      <c r="B164" s="2" t="s">
        <v>18</v>
      </c>
      <c r="C164" s="4">
        <v>4300644</v>
      </c>
      <c r="D164" s="4">
        <v>4300644</v>
      </c>
      <c r="E164" s="6">
        <v>337830182</v>
      </c>
      <c r="F164" s="8">
        <v>45274.715810185196</v>
      </c>
      <c r="G164" s="2" t="s">
        <v>19</v>
      </c>
      <c r="H164" s="6">
        <v>13396</v>
      </c>
      <c r="I164" s="2" t="s">
        <v>20</v>
      </c>
      <c r="J164" s="2" t="s">
        <v>673</v>
      </c>
      <c r="K164" s="2" t="s">
        <v>674</v>
      </c>
      <c r="L164" s="2" t="s">
        <v>675</v>
      </c>
      <c r="M164" s="2" t="s">
        <v>20</v>
      </c>
      <c r="N164" s="2" t="s">
        <v>676</v>
      </c>
      <c r="O164" s="2" t="s">
        <v>677</v>
      </c>
      <c r="P164" s="10" t="str">
        <f t="shared" si="2"/>
        <v>261</v>
      </c>
      <c r="Q164" s="2" t="s">
        <v>239</v>
      </c>
    </row>
    <row r="165" spans="1:17">
      <c r="A165" s="3" t="s">
        <v>17</v>
      </c>
      <c r="B165" s="3" t="s">
        <v>18</v>
      </c>
      <c r="C165" s="5">
        <v>7000</v>
      </c>
      <c r="D165" s="5">
        <v>7000</v>
      </c>
      <c r="E165" s="7">
        <v>337930177</v>
      </c>
      <c r="F165" s="9">
        <v>45274.746365740699</v>
      </c>
      <c r="G165" s="3" t="s">
        <v>19</v>
      </c>
      <c r="H165" s="7">
        <v>13397</v>
      </c>
      <c r="I165" s="3" t="s">
        <v>20</v>
      </c>
      <c r="J165" s="3" t="s">
        <v>678</v>
      </c>
      <c r="K165" s="3" t="s">
        <v>679</v>
      </c>
      <c r="L165" s="3" t="s">
        <v>680</v>
      </c>
      <c r="M165" s="3" t="s">
        <v>20</v>
      </c>
      <c r="N165" s="3" t="s">
        <v>681</v>
      </c>
      <c r="O165" s="3" t="s">
        <v>682</v>
      </c>
      <c r="P165" s="10" t="str">
        <f t="shared" si="2"/>
        <v>285</v>
      </c>
      <c r="Q165" s="3" t="s">
        <v>61</v>
      </c>
    </row>
    <row r="166" spans="1:17">
      <c r="A166" s="2" t="s">
        <v>17</v>
      </c>
      <c r="B166" s="2" t="s">
        <v>18</v>
      </c>
      <c r="C166" s="4">
        <v>1499147</v>
      </c>
      <c r="D166" s="4">
        <v>1499147</v>
      </c>
      <c r="E166" s="6">
        <v>337931623</v>
      </c>
      <c r="F166" s="8">
        <v>45274.746828703697</v>
      </c>
      <c r="G166" s="2" t="s">
        <v>19</v>
      </c>
      <c r="H166" s="6">
        <v>13398</v>
      </c>
      <c r="I166" s="2" t="s">
        <v>20</v>
      </c>
      <c r="J166" s="2" t="s">
        <v>683</v>
      </c>
      <c r="K166" s="2" t="s">
        <v>684</v>
      </c>
      <c r="L166" s="2" t="s">
        <v>685</v>
      </c>
      <c r="M166" s="2" t="s">
        <v>20</v>
      </c>
      <c r="N166" s="2" t="s">
        <v>686</v>
      </c>
      <c r="O166" s="2" t="s">
        <v>687</v>
      </c>
      <c r="P166" s="10" t="str">
        <f t="shared" ref="P166:P174" si="3">MID(Q166,1,3)</f>
        <v>374</v>
      </c>
      <c r="Q166" s="2" t="s">
        <v>32</v>
      </c>
    </row>
    <row r="167" spans="1:17">
      <c r="A167" s="3" t="s">
        <v>17</v>
      </c>
      <c r="B167" s="3" t="s">
        <v>18</v>
      </c>
      <c r="C167" s="5">
        <v>4871567</v>
      </c>
      <c r="D167" s="5">
        <v>4871567</v>
      </c>
      <c r="E167" s="7">
        <v>338720478</v>
      </c>
      <c r="F167" s="9">
        <v>45275.330081018503</v>
      </c>
      <c r="G167" s="3" t="s">
        <v>19</v>
      </c>
      <c r="H167" s="7">
        <v>13400</v>
      </c>
      <c r="I167" s="3" t="s">
        <v>20</v>
      </c>
      <c r="J167" s="3" t="s">
        <v>688</v>
      </c>
      <c r="K167" s="3" t="s">
        <v>689</v>
      </c>
      <c r="L167" s="3" t="s">
        <v>690</v>
      </c>
      <c r="M167" s="3" t="s">
        <v>20</v>
      </c>
      <c r="N167" s="3" t="s">
        <v>691</v>
      </c>
      <c r="O167" s="3" t="s">
        <v>692</v>
      </c>
      <c r="P167" s="10" t="str">
        <f t="shared" si="3"/>
        <v>285</v>
      </c>
      <c r="Q167" s="3" t="s">
        <v>61</v>
      </c>
    </row>
    <row r="168" spans="1:17">
      <c r="A168" s="2" t="s">
        <v>17</v>
      </c>
      <c r="B168" s="2" t="s">
        <v>18</v>
      </c>
      <c r="C168" s="4">
        <v>51708</v>
      </c>
      <c r="D168" s="4">
        <v>51708</v>
      </c>
      <c r="E168" s="6">
        <v>338992550</v>
      </c>
      <c r="F168" s="8">
        <v>45275.406504629602</v>
      </c>
      <c r="G168" s="2" t="s">
        <v>19</v>
      </c>
      <c r="H168" s="6">
        <v>13402</v>
      </c>
      <c r="I168" s="2" t="s">
        <v>20</v>
      </c>
      <c r="J168" s="2" t="s">
        <v>371</v>
      </c>
      <c r="K168" s="2" t="s">
        <v>693</v>
      </c>
      <c r="L168" s="2" t="s">
        <v>694</v>
      </c>
      <c r="M168" s="2" t="s">
        <v>20</v>
      </c>
      <c r="N168" s="2" t="s">
        <v>695</v>
      </c>
      <c r="O168" s="2" t="s">
        <v>696</v>
      </c>
      <c r="P168" s="10" t="str">
        <f t="shared" si="3"/>
        <v>100</v>
      </c>
      <c r="Q168" s="2" t="s">
        <v>110</v>
      </c>
    </row>
    <row r="169" spans="1:17">
      <c r="A169" s="3" t="s">
        <v>17</v>
      </c>
      <c r="B169" s="3" t="s">
        <v>18</v>
      </c>
      <c r="C169" s="5">
        <v>133200711</v>
      </c>
      <c r="D169" s="5">
        <v>133200711</v>
      </c>
      <c r="E169" s="7">
        <v>338995776</v>
      </c>
      <c r="F169" s="9">
        <v>45275.407245370399</v>
      </c>
      <c r="G169" s="3" t="s">
        <v>19</v>
      </c>
      <c r="H169" s="7">
        <v>13403</v>
      </c>
      <c r="I169" s="3" t="s">
        <v>20</v>
      </c>
      <c r="J169" s="3" t="s">
        <v>697</v>
      </c>
      <c r="K169" s="3" t="s">
        <v>698</v>
      </c>
      <c r="L169" s="3" t="s">
        <v>699</v>
      </c>
      <c r="M169" s="3" t="s">
        <v>20</v>
      </c>
      <c r="N169" s="3" t="s">
        <v>700</v>
      </c>
      <c r="O169" s="3" t="s">
        <v>701</v>
      </c>
      <c r="P169" s="10" t="str">
        <f t="shared" si="3"/>
        <v>396</v>
      </c>
      <c r="Q169" s="3" t="s">
        <v>644</v>
      </c>
    </row>
    <row r="170" spans="1:17">
      <c r="A170" s="2" t="s">
        <v>17</v>
      </c>
      <c r="B170" s="2" t="s">
        <v>18</v>
      </c>
      <c r="C170" s="4">
        <v>11046670</v>
      </c>
      <c r="D170" s="4">
        <v>11046670</v>
      </c>
      <c r="E170" s="6">
        <v>339063147</v>
      </c>
      <c r="F170" s="8">
        <v>45275.421747685199</v>
      </c>
      <c r="G170" s="2" t="s">
        <v>19</v>
      </c>
      <c r="H170" s="6">
        <v>13404</v>
      </c>
      <c r="I170" s="2" t="s">
        <v>20</v>
      </c>
      <c r="J170" s="2" t="s">
        <v>702</v>
      </c>
      <c r="K170" s="2" t="s">
        <v>703</v>
      </c>
      <c r="L170" s="2" t="s">
        <v>704</v>
      </c>
      <c r="M170" s="2" t="s">
        <v>20</v>
      </c>
      <c r="N170" s="2" t="s">
        <v>705</v>
      </c>
      <c r="O170" s="2" t="s">
        <v>706</v>
      </c>
      <c r="P170" s="10" t="str">
        <f t="shared" si="3"/>
        <v>363</v>
      </c>
      <c r="Q170" s="2" t="s">
        <v>189</v>
      </c>
    </row>
    <row r="171" spans="1:17">
      <c r="A171" s="3" t="s">
        <v>17</v>
      </c>
      <c r="B171" s="3" t="s">
        <v>18</v>
      </c>
      <c r="C171" s="5">
        <v>5481069</v>
      </c>
      <c r="D171" s="5">
        <v>5481069</v>
      </c>
      <c r="E171" s="7">
        <v>340141190</v>
      </c>
      <c r="F171" s="9">
        <v>45275.6379282407</v>
      </c>
      <c r="G171" s="3" t="s">
        <v>19</v>
      </c>
      <c r="H171" s="7">
        <v>13405</v>
      </c>
      <c r="I171" s="3" t="s">
        <v>20</v>
      </c>
      <c r="J171" s="3" t="s">
        <v>707</v>
      </c>
      <c r="K171" s="3" t="s">
        <v>708</v>
      </c>
      <c r="L171" s="3" t="s">
        <v>709</v>
      </c>
      <c r="M171" s="3" t="s">
        <v>20</v>
      </c>
      <c r="N171" s="3" t="s">
        <v>710</v>
      </c>
      <c r="O171" s="3" t="s">
        <v>711</v>
      </c>
      <c r="P171" s="10" t="str">
        <f t="shared" si="3"/>
        <v>474</v>
      </c>
      <c r="Q171" s="3" t="s">
        <v>44</v>
      </c>
    </row>
    <row r="172" spans="1:17">
      <c r="A172" s="2" t="s">
        <v>17</v>
      </c>
      <c r="B172" s="2" t="s">
        <v>18</v>
      </c>
      <c r="C172" s="4">
        <v>150112</v>
      </c>
      <c r="D172" s="4">
        <v>150112</v>
      </c>
      <c r="E172" s="6">
        <v>340194753</v>
      </c>
      <c r="F172" s="8">
        <v>45275.648055555597</v>
      </c>
      <c r="G172" s="2" t="s">
        <v>19</v>
      </c>
      <c r="H172" s="6">
        <v>13406</v>
      </c>
      <c r="I172" s="2" t="s">
        <v>20</v>
      </c>
      <c r="J172" s="2" t="s">
        <v>712</v>
      </c>
      <c r="K172" s="2" t="s">
        <v>713</v>
      </c>
      <c r="L172" s="2" t="s">
        <v>714</v>
      </c>
      <c r="M172" s="2" t="s">
        <v>20</v>
      </c>
      <c r="N172" s="2" t="s">
        <v>715</v>
      </c>
      <c r="O172" s="2" t="s">
        <v>716</v>
      </c>
      <c r="P172" s="10" t="str">
        <f t="shared" si="3"/>
        <v>261</v>
      </c>
      <c r="Q172" s="2" t="s">
        <v>239</v>
      </c>
    </row>
    <row r="173" spans="1:17">
      <c r="A173" s="3" t="s">
        <v>17</v>
      </c>
      <c r="B173" s="3" t="s">
        <v>18</v>
      </c>
      <c r="C173" s="5">
        <v>678057</v>
      </c>
      <c r="D173" s="5">
        <v>678057</v>
      </c>
      <c r="E173" s="7">
        <v>340311664</v>
      </c>
      <c r="F173" s="9">
        <v>45275.6695833333</v>
      </c>
      <c r="G173" s="3" t="s">
        <v>19</v>
      </c>
      <c r="H173" s="7">
        <v>13407</v>
      </c>
      <c r="I173" s="3" t="s">
        <v>20</v>
      </c>
      <c r="J173" s="3" t="s">
        <v>717</v>
      </c>
      <c r="K173" s="3" t="s">
        <v>718</v>
      </c>
      <c r="L173" s="3" t="s">
        <v>719</v>
      </c>
      <c r="M173" s="3" t="s">
        <v>20</v>
      </c>
      <c r="N173" s="3" t="s">
        <v>720</v>
      </c>
      <c r="O173" s="3" t="s">
        <v>721</v>
      </c>
      <c r="P173" s="10" t="str">
        <f t="shared" si="3"/>
        <v>217</v>
      </c>
      <c r="Q173" s="3" t="s">
        <v>722</v>
      </c>
    </row>
    <row r="174" spans="1:17">
      <c r="A174" s="2" t="s">
        <v>17</v>
      </c>
      <c r="B174" s="2" t="s">
        <v>18</v>
      </c>
      <c r="C174" s="4">
        <v>364604</v>
      </c>
      <c r="D174" s="4">
        <v>364604</v>
      </c>
      <c r="E174" s="6">
        <v>340342312</v>
      </c>
      <c r="F174" s="8">
        <v>45275.675196759301</v>
      </c>
      <c r="G174" s="2" t="s">
        <v>19</v>
      </c>
      <c r="H174" s="6">
        <v>13408</v>
      </c>
      <c r="I174" s="2" t="s">
        <v>20</v>
      </c>
      <c r="J174" s="2" t="s">
        <v>723</v>
      </c>
      <c r="K174" s="2" t="s">
        <v>724</v>
      </c>
      <c r="L174" s="2" t="s">
        <v>725</v>
      </c>
      <c r="M174" s="2" t="s">
        <v>20</v>
      </c>
      <c r="N174" s="2" t="s">
        <v>726</v>
      </c>
      <c r="O174" s="2" t="s">
        <v>727</v>
      </c>
      <c r="P174" s="10" t="str">
        <f t="shared" si="3"/>
        <v>474</v>
      </c>
      <c r="Q174" s="2" t="s">
        <v>44</v>
      </c>
    </row>
    <row r="175" spans="1:17" s="14" customFormat="1">
      <c r="A175" s="10" t="s">
        <v>17</v>
      </c>
      <c r="B175" s="10" t="s">
        <v>18</v>
      </c>
      <c r="C175" s="11">
        <v>81391</v>
      </c>
      <c r="D175" s="11">
        <v>81391</v>
      </c>
      <c r="E175" s="12">
        <v>340683565</v>
      </c>
      <c r="F175" s="13">
        <v>45275.745057870401</v>
      </c>
      <c r="G175" s="10" t="s">
        <v>19</v>
      </c>
      <c r="H175" s="12">
        <v>13409</v>
      </c>
      <c r="I175" s="10" t="s">
        <v>20</v>
      </c>
      <c r="J175" s="10" t="s">
        <v>728</v>
      </c>
      <c r="K175" s="10" t="s">
        <v>729</v>
      </c>
      <c r="L175" s="10" t="s">
        <v>730</v>
      </c>
      <c r="M175" s="10" t="s">
        <v>20</v>
      </c>
      <c r="N175" s="10" t="s">
        <v>731</v>
      </c>
      <c r="O175" s="10" t="s">
        <v>732</v>
      </c>
      <c r="P175" s="10" t="str">
        <f t="shared" ref="P175:P238" si="4">MID(Q175,1,3)</f>
        <v>235</v>
      </c>
      <c r="Q175" s="10" t="s">
        <v>733</v>
      </c>
    </row>
    <row r="176" spans="1:17" s="14" customFormat="1">
      <c r="A176" s="10" t="s">
        <v>17</v>
      </c>
      <c r="B176" s="10" t="s">
        <v>18</v>
      </c>
      <c r="C176" s="11">
        <v>473873.01</v>
      </c>
      <c r="D176" s="11">
        <v>473873.01</v>
      </c>
      <c r="E176" s="12">
        <v>341098811</v>
      </c>
      <c r="F176" s="13">
        <v>45275.844097222202</v>
      </c>
      <c r="G176" s="10" t="s">
        <v>19</v>
      </c>
      <c r="H176" s="12">
        <v>13410</v>
      </c>
      <c r="I176" s="10" t="s">
        <v>20</v>
      </c>
      <c r="J176" s="10" t="s">
        <v>734</v>
      </c>
      <c r="K176" s="10" t="s">
        <v>735</v>
      </c>
      <c r="L176" s="10" t="s">
        <v>736</v>
      </c>
      <c r="M176" s="10" t="s">
        <v>20</v>
      </c>
      <c r="N176" s="10" t="s">
        <v>737</v>
      </c>
      <c r="O176" s="10" t="s">
        <v>738</v>
      </c>
      <c r="P176" s="10" t="str">
        <f t="shared" si="4"/>
        <v>403</v>
      </c>
      <c r="Q176" s="10" t="s">
        <v>34</v>
      </c>
    </row>
    <row r="177" spans="1:17" s="14" customFormat="1">
      <c r="A177" s="10" t="s">
        <v>17</v>
      </c>
      <c r="B177" s="10" t="s">
        <v>18</v>
      </c>
      <c r="C177" s="11">
        <v>425542</v>
      </c>
      <c r="D177" s="11">
        <v>425542</v>
      </c>
      <c r="E177" s="12">
        <v>341152633</v>
      </c>
      <c r="F177" s="13">
        <v>45275.858726851897</v>
      </c>
      <c r="G177" s="10" t="s">
        <v>19</v>
      </c>
      <c r="H177" s="12">
        <v>13411</v>
      </c>
      <c r="I177" s="10" t="s">
        <v>20</v>
      </c>
      <c r="J177" s="17" t="s">
        <v>739</v>
      </c>
      <c r="K177" s="10" t="s">
        <v>740</v>
      </c>
      <c r="L177" s="10" t="s">
        <v>741</v>
      </c>
      <c r="M177" s="10" t="s">
        <v>20</v>
      </c>
      <c r="N177" s="10" t="s">
        <v>742</v>
      </c>
      <c r="O177" s="10" t="s">
        <v>743</v>
      </c>
      <c r="P177" s="10" t="str">
        <f t="shared" si="4"/>
        <v>285</v>
      </c>
      <c r="Q177" s="10" t="s">
        <v>61</v>
      </c>
    </row>
    <row r="178" spans="1:17">
      <c r="A178" s="2" t="s">
        <v>17</v>
      </c>
      <c r="B178" s="2" t="s">
        <v>18</v>
      </c>
      <c r="C178" s="4">
        <v>200000</v>
      </c>
      <c r="D178" s="4">
        <v>200000</v>
      </c>
      <c r="E178" s="6">
        <v>344658519</v>
      </c>
      <c r="F178" s="8">
        <v>45277.870706018497</v>
      </c>
      <c r="G178" s="2" t="s">
        <v>19</v>
      </c>
      <c r="H178" s="6">
        <v>13412</v>
      </c>
      <c r="I178" s="2" t="s">
        <v>20</v>
      </c>
      <c r="J178" s="2" t="s">
        <v>744</v>
      </c>
      <c r="K178" s="2" t="s">
        <v>745</v>
      </c>
      <c r="L178" s="2" t="s">
        <v>746</v>
      </c>
      <c r="M178" s="2" t="s">
        <v>20</v>
      </c>
      <c r="N178" s="2" t="s">
        <v>747</v>
      </c>
      <c r="O178" s="2" t="s">
        <v>748</v>
      </c>
      <c r="P178" s="10" t="str">
        <f t="shared" si="4"/>
        <v>284</v>
      </c>
      <c r="Q178" s="2" t="s">
        <v>749</v>
      </c>
    </row>
    <row r="179" spans="1:17">
      <c r="A179" s="3" t="s">
        <v>17</v>
      </c>
      <c r="B179" s="3" t="s">
        <v>18</v>
      </c>
      <c r="C179" s="5">
        <v>210</v>
      </c>
      <c r="D179" s="5">
        <v>210</v>
      </c>
      <c r="E179" s="7">
        <v>345356214</v>
      </c>
      <c r="F179" s="9">
        <v>45278.4235416667</v>
      </c>
      <c r="G179" s="3" t="s">
        <v>19</v>
      </c>
      <c r="H179" s="7">
        <v>13413</v>
      </c>
      <c r="I179" s="3" t="s">
        <v>20</v>
      </c>
      <c r="J179" s="3" t="s">
        <v>750</v>
      </c>
      <c r="K179" s="3" t="s">
        <v>751</v>
      </c>
      <c r="L179" s="3" t="s">
        <v>752</v>
      </c>
      <c r="M179" s="3" t="s">
        <v>20</v>
      </c>
      <c r="N179" s="3" t="s">
        <v>753</v>
      </c>
      <c r="O179" s="3" t="s">
        <v>278</v>
      </c>
      <c r="P179" s="10" t="str">
        <f t="shared" si="4"/>
        <v>285</v>
      </c>
      <c r="Q179" s="3" t="s">
        <v>61</v>
      </c>
    </row>
    <row r="180" spans="1:17">
      <c r="A180" s="2" t="s">
        <v>17</v>
      </c>
      <c r="B180" s="2" t="s">
        <v>18</v>
      </c>
      <c r="C180" s="4">
        <v>143755</v>
      </c>
      <c r="D180" s="4">
        <v>143755</v>
      </c>
      <c r="E180" s="6">
        <v>345452657</v>
      </c>
      <c r="F180" s="8">
        <v>45278.443622685198</v>
      </c>
      <c r="G180" s="2" t="s">
        <v>19</v>
      </c>
      <c r="H180" s="6">
        <v>13414</v>
      </c>
      <c r="I180" s="2" t="s">
        <v>20</v>
      </c>
      <c r="J180" s="2" t="s">
        <v>754</v>
      </c>
      <c r="K180" s="2" t="s">
        <v>755</v>
      </c>
      <c r="L180" s="2" t="s">
        <v>756</v>
      </c>
      <c r="M180" s="2" t="s">
        <v>20</v>
      </c>
      <c r="N180" s="2" t="s">
        <v>757</v>
      </c>
      <c r="O180" s="2" t="s">
        <v>758</v>
      </c>
      <c r="P180" s="10" t="str">
        <f t="shared" si="4"/>
        <v>261</v>
      </c>
      <c r="Q180" s="2" t="s">
        <v>239</v>
      </c>
    </row>
    <row r="181" spans="1:17">
      <c r="A181" s="3" t="s">
        <v>17</v>
      </c>
      <c r="B181" s="3" t="s">
        <v>18</v>
      </c>
      <c r="C181" s="5">
        <v>1272360</v>
      </c>
      <c r="D181" s="5">
        <v>1272360</v>
      </c>
      <c r="E181" s="7">
        <v>345481330</v>
      </c>
      <c r="F181" s="9">
        <v>45278.449456018498</v>
      </c>
      <c r="G181" s="3" t="s">
        <v>19</v>
      </c>
      <c r="H181" s="7">
        <v>13415</v>
      </c>
      <c r="I181" s="3" t="s">
        <v>20</v>
      </c>
      <c r="J181" s="3" t="s">
        <v>759</v>
      </c>
      <c r="K181" s="3" t="s">
        <v>760</v>
      </c>
      <c r="L181" s="3" t="s">
        <v>761</v>
      </c>
      <c r="M181" s="3" t="s">
        <v>20</v>
      </c>
      <c r="N181" s="3" t="s">
        <v>762</v>
      </c>
      <c r="O181" s="3" t="s">
        <v>763</v>
      </c>
      <c r="P181" s="10" t="str">
        <f t="shared" si="4"/>
        <v>377</v>
      </c>
      <c r="Q181" s="3" t="s">
        <v>366</v>
      </c>
    </row>
    <row r="182" spans="1:17">
      <c r="A182" s="2" t="s">
        <v>17</v>
      </c>
      <c r="B182" s="2" t="s">
        <v>18</v>
      </c>
      <c r="C182" s="4">
        <v>63250</v>
      </c>
      <c r="D182" s="4">
        <v>63250</v>
      </c>
      <c r="E182" s="6">
        <v>345540099</v>
      </c>
      <c r="F182" s="8">
        <v>45278.461574074099</v>
      </c>
      <c r="G182" s="2" t="s">
        <v>19</v>
      </c>
      <c r="H182" s="6">
        <v>13417</v>
      </c>
      <c r="I182" s="2" t="s">
        <v>20</v>
      </c>
      <c r="J182" s="2" t="s">
        <v>764</v>
      </c>
      <c r="K182" s="2" t="s">
        <v>755</v>
      </c>
      <c r="L182" s="2" t="s">
        <v>756</v>
      </c>
      <c r="M182" s="2" t="s">
        <v>20</v>
      </c>
      <c r="N182" s="2" t="s">
        <v>757</v>
      </c>
      <c r="O182" s="2" t="s">
        <v>758</v>
      </c>
      <c r="P182" s="10" t="str">
        <f t="shared" si="4"/>
        <v>444</v>
      </c>
      <c r="Q182" s="2" t="s">
        <v>765</v>
      </c>
    </row>
    <row r="183" spans="1:17">
      <c r="A183" s="3" t="s">
        <v>17</v>
      </c>
      <c r="B183" s="3" t="s">
        <v>18</v>
      </c>
      <c r="C183" s="5">
        <v>51708</v>
      </c>
      <c r="D183" s="5">
        <v>51708</v>
      </c>
      <c r="E183" s="7">
        <v>345548355</v>
      </c>
      <c r="F183" s="9">
        <v>45278.463275463</v>
      </c>
      <c r="G183" s="3" t="s">
        <v>19</v>
      </c>
      <c r="H183" s="7">
        <v>13418</v>
      </c>
      <c r="I183" s="3" t="s">
        <v>20</v>
      </c>
      <c r="J183" s="3" t="s">
        <v>766</v>
      </c>
      <c r="K183" s="3" t="s">
        <v>767</v>
      </c>
      <c r="L183" s="3" t="s">
        <v>768</v>
      </c>
      <c r="M183" s="3" t="s">
        <v>20</v>
      </c>
      <c r="N183" s="3" t="s">
        <v>769</v>
      </c>
      <c r="O183" s="3" t="s">
        <v>770</v>
      </c>
      <c r="P183" s="10" t="str">
        <f t="shared" si="4"/>
        <v>100</v>
      </c>
      <c r="Q183" s="3" t="s">
        <v>110</v>
      </c>
    </row>
    <row r="184" spans="1:17">
      <c r="A184" s="2" t="s">
        <v>17</v>
      </c>
      <c r="B184" s="2" t="s">
        <v>18</v>
      </c>
      <c r="C184" s="4">
        <v>1272360</v>
      </c>
      <c r="D184" s="4">
        <v>1272360</v>
      </c>
      <c r="E184" s="6">
        <v>345762730</v>
      </c>
      <c r="F184" s="8">
        <v>45278.506712962997</v>
      </c>
      <c r="G184" s="2" t="s">
        <v>19</v>
      </c>
      <c r="H184" s="6">
        <v>13419</v>
      </c>
      <c r="I184" s="2" t="s">
        <v>20</v>
      </c>
      <c r="J184" s="2" t="s">
        <v>771</v>
      </c>
      <c r="K184" s="2" t="s">
        <v>772</v>
      </c>
      <c r="L184" s="2" t="s">
        <v>773</v>
      </c>
      <c r="M184" s="2" t="s">
        <v>20</v>
      </c>
      <c r="N184" s="2" t="s">
        <v>774</v>
      </c>
      <c r="O184" s="2" t="s">
        <v>775</v>
      </c>
      <c r="P184" s="10" t="str">
        <f t="shared" si="4"/>
        <v>377</v>
      </c>
      <c r="Q184" s="2" t="s">
        <v>366</v>
      </c>
    </row>
    <row r="185" spans="1:17">
      <c r="A185" s="3" t="s">
        <v>17</v>
      </c>
      <c r="B185" s="3" t="s">
        <v>18</v>
      </c>
      <c r="C185" s="5">
        <v>250</v>
      </c>
      <c r="D185" s="5">
        <v>250</v>
      </c>
      <c r="E185" s="7">
        <v>346141050</v>
      </c>
      <c r="F185" s="9">
        <v>45278.592962962997</v>
      </c>
      <c r="G185" s="3" t="s">
        <v>19</v>
      </c>
      <c r="H185" s="7">
        <v>13420</v>
      </c>
      <c r="I185" s="3" t="s">
        <v>20</v>
      </c>
      <c r="J185" s="3" t="s">
        <v>776</v>
      </c>
      <c r="K185" s="3" t="s">
        <v>777</v>
      </c>
      <c r="L185" s="3" t="s">
        <v>778</v>
      </c>
      <c r="M185" s="3" t="s">
        <v>20</v>
      </c>
      <c r="N185" s="3" t="s">
        <v>779</v>
      </c>
      <c r="O185" s="3" t="s">
        <v>780</v>
      </c>
      <c r="P185" s="10" t="str">
        <f t="shared" si="4"/>
        <v>374</v>
      </c>
      <c r="Q185" s="3" t="s">
        <v>32</v>
      </c>
    </row>
    <row r="186" spans="1:17">
      <c r="A186" s="2" t="s">
        <v>17</v>
      </c>
      <c r="B186" s="2" t="s">
        <v>18</v>
      </c>
      <c r="C186" s="4">
        <v>16302</v>
      </c>
      <c r="D186" s="4">
        <v>16302</v>
      </c>
      <c r="E186" s="6">
        <v>346182065</v>
      </c>
      <c r="F186" s="8">
        <v>45278.6020138889</v>
      </c>
      <c r="G186" s="2" t="s">
        <v>19</v>
      </c>
      <c r="H186" s="6">
        <v>13421</v>
      </c>
      <c r="I186" s="2" t="s">
        <v>20</v>
      </c>
      <c r="J186" s="2" t="s">
        <v>781</v>
      </c>
      <c r="K186" s="2" t="s">
        <v>782</v>
      </c>
      <c r="L186" s="2" t="s">
        <v>783</v>
      </c>
      <c r="M186" s="2" t="s">
        <v>20</v>
      </c>
      <c r="N186" s="2" t="s">
        <v>784</v>
      </c>
      <c r="O186" s="2" t="s">
        <v>785</v>
      </c>
      <c r="P186" s="10" t="str">
        <f t="shared" si="4"/>
        <v>455</v>
      </c>
      <c r="Q186" s="2" t="s">
        <v>786</v>
      </c>
    </row>
    <row r="187" spans="1:17">
      <c r="A187" s="3" t="s">
        <v>17</v>
      </c>
      <c r="B187" s="3" t="s">
        <v>18</v>
      </c>
      <c r="C187" s="5">
        <v>400737</v>
      </c>
      <c r="D187" s="5">
        <v>400737</v>
      </c>
      <c r="E187" s="7">
        <v>346428024</v>
      </c>
      <c r="F187" s="9">
        <v>45278.6554398148</v>
      </c>
      <c r="G187" s="3" t="s">
        <v>19</v>
      </c>
      <c r="H187" s="7">
        <v>13422</v>
      </c>
      <c r="I187" s="3" t="s">
        <v>20</v>
      </c>
      <c r="J187" s="3" t="s">
        <v>787</v>
      </c>
      <c r="K187" s="3" t="s">
        <v>788</v>
      </c>
      <c r="L187" s="3" t="s">
        <v>789</v>
      </c>
      <c r="M187" s="3" t="s">
        <v>20</v>
      </c>
      <c r="N187" s="3" t="s">
        <v>790</v>
      </c>
      <c r="O187" s="3" t="s">
        <v>791</v>
      </c>
      <c r="P187" s="10" t="str">
        <f t="shared" si="4"/>
        <v>374</v>
      </c>
      <c r="Q187" s="3" t="s">
        <v>32</v>
      </c>
    </row>
    <row r="188" spans="1:17">
      <c r="A188" s="2" t="s">
        <v>17</v>
      </c>
      <c r="B188" s="2" t="s">
        <v>18</v>
      </c>
      <c r="C188" s="4">
        <v>255393</v>
      </c>
      <c r="D188" s="4">
        <v>255393</v>
      </c>
      <c r="E188" s="6">
        <v>346482053</v>
      </c>
      <c r="F188" s="8">
        <v>45278.667141203703</v>
      </c>
      <c r="G188" s="2" t="s">
        <v>19</v>
      </c>
      <c r="H188" s="6">
        <v>13423</v>
      </c>
      <c r="I188" s="2" t="s">
        <v>20</v>
      </c>
      <c r="J188" s="2" t="s">
        <v>792</v>
      </c>
      <c r="K188" s="2" t="s">
        <v>793</v>
      </c>
      <c r="L188" s="2" t="s">
        <v>794</v>
      </c>
      <c r="M188" s="2" t="s">
        <v>20</v>
      </c>
      <c r="N188" s="2" t="s">
        <v>795</v>
      </c>
      <c r="O188" s="2" t="s">
        <v>796</v>
      </c>
      <c r="P188" s="10" t="str">
        <f t="shared" si="4"/>
        <v>261</v>
      </c>
      <c r="Q188" s="2" t="s">
        <v>239</v>
      </c>
    </row>
    <row r="189" spans="1:17">
      <c r="A189" s="3" t="s">
        <v>17</v>
      </c>
      <c r="B189" s="3" t="s">
        <v>18</v>
      </c>
      <c r="C189" s="5">
        <v>640265</v>
      </c>
      <c r="D189" s="5">
        <v>640265</v>
      </c>
      <c r="E189" s="7">
        <v>346497352</v>
      </c>
      <c r="F189" s="9">
        <v>45278.6705671296</v>
      </c>
      <c r="G189" s="3" t="s">
        <v>19</v>
      </c>
      <c r="H189" s="7">
        <v>13424</v>
      </c>
      <c r="I189" s="3" t="s">
        <v>20</v>
      </c>
      <c r="J189" s="3" t="s">
        <v>797</v>
      </c>
      <c r="K189" s="3" t="s">
        <v>798</v>
      </c>
      <c r="L189" s="3" t="s">
        <v>799</v>
      </c>
      <c r="M189" s="3" t="s">
        <v>20</v>
      </c>
      <c r="N189" s="3" t="s">
        <v>800</v>
      </c>
      <c r="O189" s="3" t="s">
        <v>801</v>
      </c>
      <c r="P189" s="10" t="str">
        <f t="shared" si="4"/>
        <v>285</v>
      </c>
      <c r="Q189" s="3" t="s">
        <v>61</v>
      </c>
    </row>
    <row r="190" spans="1:17">
      <c r="A190" s="2" t="s">
        <v>17</v>
      </c>
      <c r="B190" s="2" t="s">
        <v>18</v>
      </c>
      <c r="C190" s="4">
        <v>993360</v>
      </c>
      <c r="D190" s="4">
        <v>993360</v>
      </c>
      <c r="E190" s="6">
        <v>346833621</v>
      </c>
      <c r="F190" s="8">
        <v>45278.757118055597</v>
      </c>
      <c r="G190" s="2" t="s">
        <v>19</v>
      </c>
      <c r="H190" s="6">
        <v>13425</v>
      </c>
      <c r="I190" s="2" t="s">
        <v>20</v>
      </c>
      <c r="J190" s="2" t="s">
        <v>802</v>
      </c>
      <c r="K190" s="2" t="s">
        <v>78</v>
      </c>
      <c r="L190" s="2" t="s">
        <v>79</v>
      </c>
      <c r="M190" s="2" t="s">
        <v>20</v>
      </c>
      <c r="N190" s="2" t="s">
        <v>80</v>
      </c>
      <c r="O190" s="2" t="s">
        <v>81</v>
      </c>
      <c r="P190" s="10" t="str">
        <f t="shared" si="4"/>
        <v>374</v>
      </c>
      <c r="Q190" s="2" t="s">
        <v>32</v>
      </c>
    </row>
    <row r="191" spans="1:17">
      <c r="A191" s="3" t="s">
        <v>17</v>
      </c>
      <c r="B191" s="3" t="s">
        <v>18</v>
      </c>
      <c r="C191" s="5">
        <v>1528610</v>
      </c>
      <c r="D191" s="5">
        <v>1528610</v>
      </c>
      <c r="E191" s="7">
        <v>346862930</v>
      </c>
      <c r="F191" s="9">
        <v>45278.765682870398</v>
      </c>
      <c r="G191" s="3" t="s">
        <v>19</v>
      </c>
      <c r="H191" s="7">
        <v>13426</v>
      </c>
      <c r="I191" s="3" t="s">
        <v>20</v>
      </c>
      <c r="J191" s="3" t="s">
        <v>803</v>
      </c>
      <c r="K191" s="3" t="s">
        <v>78</v>
      </c>
      <c r="L191" s="3" t="s">
        <v>79</v>
      </c>
      <c r="M191" s="3" t="s">
        <v>20</v>
      </c>
      <c r="N191" s="3" t="s">
        <v>80</v>
      </c>
      <c r="O191" s="3" t="s">
        <v>81</v>
      </c>
      <c r="P191" s="10" t="str">
        <f t="shared" si="4"/>
        <v>261</v>
      </c>
      <c r="Q191" s="3" t="s">
        <v>239</v>
      </c>
    </row>
    <row r="192" spans="1:17">
      <c r="A192" s="2" t="s">
        <v>17</v>
      </c>
      <c r="B192" s="2" t="s">
        <v>18</v>
      </c>
      <c r="C192" s="4">
        <v>781779</v>
      </c>
      <c r="D192" s="4">
        <v>781779</v>
      </c>
      <c r="E192" s="6">
        <v>346874572</v>
      </c>
      <c r="F192" s="8">
        <v>45278.769143518497</v>
      </c>
      <c r="G192" s="2" t="s">
        <v>19</v>
      </c>
      <c r="H192" s="6">
        <v>13427</v>
      </c>
      <c r="I192" s="2" t="s">
        <v>20</v>
      </c>
      <c r="J192" s="2" t="s">
        <v>804</v>
      </c>
      <c r="K192" s="2" t="s">
        <v>78</v>
      </c>
      <c r="L192" s="2" t="s">
        <v>79</v>
      </c>
      <c r="M192" s="2" t="s">
        <v>20</v>
      </c>
      <c r="N192" s="2" t="s">
        <v>80</v>
      </c>
      <c r="O192" s="2" t="s">
        <v>81</v>
      </c>
      <c r="P192" s="10" t="str">
        <f t="shared" si="4"/>
        <v>474</v>
      </c>
      <c r="Q192" s="2" t="s">
        <v>44</v>
      </c>
    </row>
    <row r="193" spans="1:17">
      <c r="A193" s="3" t="s">
        <v>17</v>
      </c>
      <c r="B193" s="3" t="s">
        <v>18</v>
      </c>
      <c r="C193" s="5">
        <v>66077</v>
      </c>
      <c r="D193" s="5">
        <v>66077</v>
      </c>
      <c r="E193" s="7">
        <v>347848941</v>
      </c>
      <c r="F193" s="9">
        <v>45279.386516203696</v>
      </c>
      <c r="G193" s="3" t="s">
        <v>19</v>
      </c>
      <c r="H193" s="7">
        <v>13428</v>
      </c>
      <c r="I193" s="3" t="s">
        <v>20</v>
      </c>
      <c r="J193" s="3" t="s">
        <v>805</v>
      </c>
      <c r="K193" s="3" t="s">
        <v>806</v>
      </c>
      <c r="L193" s="3" t="s">
        <v>807</v>
      </c>
      <c r="M193" s="3" t="s">
        <v>20</v>
      </c>
      <c r="N193" s="3" t="s">
        <v>808</v>
      </c>
      <c r="O193" s="3" t="s">
        <v>809</v>
      </c>
      <c r="P193" s="10" t="str">
        <f t="shared" si="4"/>
        <v>282</v>
      </c>
      <c r="Q193" s="3" t="s">
        <v>256</v>
      </c>
    </row>
    <row r="194" spans="1:17">
      <c r="A194" s="2" t="s">
        <v>17</v>
      </c>
      <c r="B194" s="2" t="s">
        <v>18</v>
      </c>
      <c r="C194" s="4">
        <v>301054</v>
      </c>
      <c r="D194" s="4">
        <v>301054</v>
      </c>
      <c r="E194" s="6">
        <v>347901615</v>
      </c>
      <c r="F194" s="8">
        <v>45279.400254629603</v>
      </c>
      <c r="G194" s="2" t="s">
        <v>19</v>
      </c>
      <c r="H194" s="6">
        <v>13429</v>
      </c>
      <c r="I194" s="2" t="s">
        <v>20</v>
      </c>
      <c r="J194" s="2" t="s">
        <v>810</v>
      </c>
      <c r="K194" s="2" t="s">
        <v>811</v>
      </c>
      <c r="L194" s="2" t="s">
        <v>812</v>
      </c>
      <c r="M194" s="2" t="s">
        <v>20</v>
      </c>
      <c r="N194" s="2" t="s">
        <v>813</v>
      </c>
      <c r="O194" s="2" t="s">
        <v>814</v>
      </c>
      <c r="P194" s="10" t="str">
        <f t="shared" si="4"/>
        <v>261</v>
      </c>
      <c r="Q194" s="2" t="s">
        <v>239</v>
      </c>
    </row>
    <row r="195" spans="1:17">
      <c r="A195" s="3" t="s">
        <v>17</v>
      </c>
      <c r="B195" s="3" t="s">
        <v>18</v>
      </c>
      <c r="C195" s="5">
        <v>2000000</v>
      </c>
      <c r="D195" s="5">
        <v>2000000</v>
      </c>
      <c r="E195" s="7">
        <v>347942460</v>
      </c>
      <c r="F195" s="9">
        <v>45279.410648148201</v>
      </c>
      <c r="G195" s="3" t="s">
        <v>19</v>
      </c>
      <c r="H195" s="7">
        <v>13430</v>
      </c>
      <c r="I195" s="3" t="s">
        <v>20</v>
      </c>
      <c r="J195" s="3" t="s">
        <v>815</v>
      </c>
      <c r="K195" s="3" t="s">
        <v>816</v>
      </c>
      <c r="L195" s="3" t="s">
        <v>817</v>
      </c>
      <c r="M195" s="3" t="s">
        <v>20</v>
      </c>
      <c r="N195" s="3" t="s">
        <v>818</v>
      </c>
      <c r="O195" s="3" t="s">
        <v>819</v>
      </c>
      <c r="P195" s="10" t="str">
        <f t="shared" si="4"/>
        <v>364</v>
      </c>
      <c r="Q195" s="3" t="s">
        <v>212</v>
      </c>
    </row>
    <row r="196" spans="1:17">
      <c r="A196" s="2" t="s">
        <v>17</v>
      </c>
      <c r="B196" s="2" t="s">
        <v>18</v>
      </c>
      <c r="C196" s="4">
        <v>1500000</v>
      </c>
      <c r="D196" s="4">
        <v>1500000</v>
      </c>
      <c r="E196" s="6">
        <v>347974861</v>
      </c>
      <c r="F196" s="8">
        <v>45279.418715277803</v>
      </c>
      <c r="G196" s="2" t="s">
        <v>19</v>
      </c>
      <c r="H196" s="6">
        <v>13431</v>
      </c>
      <c r="I196" s="2" t="s">
        <v>20</v>
      </c>
      <c r="J196" s="2" t="s">
        <v>184</v>
      </c>
      <c r="K196" s="2" t="s">
        <v>820</v>
      </c>
      <c r="L196" s="2" t="s">
        <v>821</v>
      </c>
      <c r="M196" s="2" t="s">
        <v>20</v>
      </c>
      <c r="N196" s="2" t="s">
        <v>822</v>
      </c>
      <c r="O196" s="2" t="s">
        <v>823</v>
      </c>
      <c r="P196" s="10" t="str">
        <f t="shared" si="4"/>
        <v>285</v>
      </c>
      <c r="Q196" s="2" t="s">
        <v>61</v>
      </c>
    </row>
    <row r="197" spans="1:17">
      <c r="A197" s="3" t="s">
        <v>17</v>
      </c>
      <c r="B197" s="3" t="s">
        <v>18</v>
      </c>
      <c r="C197" s="5">
        <v>5900</v>
      </c>
      <c r="D197" s="5">
        <v>5900</v>
      </c>
      <c r="E197" s="7">
        <v>348003200</v>
      </c>
      <c r="F197" s="9">
        <v>45279.425636574102</v>
      </c>
      <c r="G197" s="3" t="s">
        <v>19</v>
      </c>
      <c r="H197" s="7">
        <v>13432</v>
      </c>
      <c r="I197" s="3" t="s">
        <v>20</v>
      </c>
      <c r="J197" s="3" t="s">
        <v>824</v>
      </c>
      <c r="K197" s="3" t="s">
        <v>825</v>
      </c>
      <c r="L197" s="3" t="s">
        <v>826</v>
      </c>
      <c r="M197" s="3" t="s">
        <v>20</v>
      </c>
      <c r="N197" s="3" t="s">
        <v>827</v>
      </c>
      <c r="O197" s="3" t="s">
        <v>828</v>
      </c>
      <c r="P197" s="10" t="str">
        <f t="shared" si="4"/>
        <v>439</v>
      </c>
      <c r="Q197" s="3" t="s">
        <v>829</v>
      </c>
    </row>
    <row r="198" spans="1:17">
      <c r="A198" s="2" t="s">
        <v>17</v>
      </c>
      <c r="B198" s="2" t="s">
        <v>18</v>
      </c>
      <c r="C198" s="4">
        <v>30000</v>
      </c>
      <c r="D198" s="4">
        <v>30000</v>
      </c>
      <c r="E198" s="6">
        <v>348230430</v>
      </c>
      <c r="F198" s="8">
        <v>45279.4784490741</v>
      </c>
      <c r="G198" s="2" t="s">
        <v>19</v>
      </c>
      <c r="H198" s="6">
        <v>13434</v>
      </c>
      <c r="I198" s="2" t="s">
        <v>20</v>
      </c>
      <c r="J198" s="2" t="s">
        <v>830</v>
      </c>
      <c r="K198" s="2" t="s">
        <v>831</v>
      </c>
      <c r="L198" s="2" t="s">
        <v>832</v>
      </c>
      <c r="M198" s="2" t="s">
        <v>20</v>
      </c>
      <c r="N198" s="2" t="s">
        <v>833</v>
      </c>
      <c r="O198" s="2" t="s">
        <v>834</v>
      </c>
      <c r="P198" s="10" t="str">
        <f t="shared" si="4"/>
        <v>287</v>
      </c>
      <c r="Q198" s="2" t="s">
        <v>50</v>
      </c>
    </row>
    <row r="199" spans="1:17">
      <c r="A199" s="3" t="s">
        <v>17</v>
      </c>
      <c r="B199" s="3" t="s">
        <v>18</v>
      </c>
      <c r="C199" s="5">
        <v>2500608</v>
      </c>
      <c r="D199" s="5">
        <v>2500608</v>
      </c>
      <c r="E199" s="7">
        <v>348818255</v>
      </c>
      <c r="F199" s="9">
        <v>45279.627546296302</v>
      </c>
      <c r="G199" s="3" t="s">
        <v>19</v>
      </c>
      <c r="H199" s="7">
        <v>13435</v>
      </c>
      <c r="I199" s="3" t="s">
        <v>20</v>
      </c>
      <c r="J199" s="3" t="s">
        <v>835</v>
      </c>
      <c r="K199" s="3" t="s">
        <v>836</v>
      </c>
      <c r="L199" s="3" t="s">
        <v>837</v>
      </c>
      <c r="M199" s="3" t="s">
        <v>20</v>
      </c>
      <c r="N199" s="3" t="s">
        <v>838</v>
      </c>
      <c r="O199" s="3" t="s">
        <v>839</v>
      </c>
      <c r="P199" s="10" t="str">
        <f t="shared" si="4"/>
        <v>393</v>
      </c>
      <c r="Q199" s="3" t="s">
        <v>840</v>
      </c>
    </row>
    <row r="200" spans="1:17">
      <c r="A200" s="2" t="s">
        <v>17</v>
      </c>
      <c r="B200" s="2" t="s">
        <v>18</v>
      </c>
      <c r="C200" s="4">
        <v>5900</v>
      </c>
      <c r="D200" s="4">
        <v>5900</v>
      </c>
      <c r="E200" s="6">
        <v>348913292</v>
      </c>
      <c r="F200" s="8">
        <v>45279.651215277801</v>
      </c>
      <c r="G200" s="2" t="s">
        <v>19</v>
      </c>
      <c r="H200" s="6">
        <v>13437</v>
      </c>
      <c r="I200" s="2" t="s">
        <v>20</v>
      </c>
      <c r="J200" s="2" t="s">
        <v>841</v>
      </c>
      <c r="K200" s="2" t="s">
        <v>842</v>
      </c>
      <c r="L200" s="2" t="s">
        <v>843</v>
      </c>
      <c r="M200" s="2" t="s">
        <v>20</v>
      </c>
      <c r="N200" s="2" t="s">
        <v>844</v>
      </c>
      <c r="O200" s="2" t="s">
        <v>845</v>
      </c>
      <c r="P200" s="10" t="str">
        <f t="shared" si="4"/>
        <v>285</v>
      </c>
      <c r="Q200" s="2" t="s">
        <v>61</v>
      </c>
    </row>
    <row r="201" spans="1:17">
      <c r="A201" s="3" t="s">
        <v>17</v>
      </c>
      <c r="B201" s="3" t="s">
        <v>18</v>
      </c>
      <c r="C201" s="5">
        <v>570853</v>
      </c>
      <c r="D201" s="5">
        <v>570853</v>
      </c>
      <c r="E201" s="7">
        <v>348962604</v>
      </c>
      <c r="F201" s="9">
        <v>45279.663194444402</v>
      </c>
      <c r="G201" s="3" t="s">
        <v>19</v>
      </c>
      <c r="H201" s="7">
        <v>13438</v>
      </c>
      <c r="I201" s="3" t="s">
        <v>20</v>
      </c>
      <c r="J201" s="3" t="s">
        <v>846</v>
      </c>
      <c r="K201" s="3" t="s">
        <v>847</v>
      </c>
      <c r="L201" s="3" t="s">
        <v>848</v>
      </c>
      <c r="M201" s="3" t="s">
        <v>20</v>
      </c>
      <c r="N201" s="3" t="s">
        <v>849</v>
      </c>
      <c r="O201" s="3" t="s">
        <v>850</v>
      </c>
      <c r="P201" s="10" t="str">
        <f t="shared" si="4"/>
        <v>261</v>
      </c>
      <c r="Q201" s="3" t="s">
        <v>239</v>
      </c>
    </row>
    <row r="202" spans="1:17">
      <c r="A202" s="2" t="s">
        <v>17</v>
      </c>
      <c r="B202" s="2" t="s">
        <v>18</v>
      </c>
      <c r="C202" s="4">
        <v>4133028</v>
      </c>
      <c r="D202" s="4">
        <v>4133028</v>
      </c>
      <c r="E202" s="6">
        <v>349046303</v>
      </c>
      <c r="F202" s="8">
        <v>45279.684502314798</v>
      </c>
      <c r="G202" s="2" t="s">
        <v>19</v>
      </c>
      <c r="H202" s="6">
        <v>13439</v>
      </c>
      <c r="I202" s="2" t="s">
        <v>20</v>
      </c>
      <c r="J202" s="2" t="s">
        <v>851</v>
      </c>
      <c r="K202" s="2" t="s">
        <v>78</v>
      </c>
      <c r="L202" s="2" t="s">
        <v>79</v>
      </c>
      <c r="M202" s="2" t="s">
        <v>20</v>
      </c>
      <c r="N202" s="2" t="s">
        <v>80</v>
      </c>
      <c r="O202" s="2" t="s">
        <v>81</v>
      </c>
      <c r="P202" s="10" t="str">
        <f t="shared" si="4"/>
        <v>261</v>
      </c>
      <c r="Q202" s="2" t="s">
        <v>239</v>
      </c>
    </row>
    <row r="203" spans="1:17">
      <c r="A203" s="3" t="s">
        <v>17</v>
      </c>
      <c r="B203" s="3" t="s">
        <v>18</v>
      </c>
      <c r="C203" s="5">
        <v>30000</v>
      </c>
      <c r="D203" s="5">
        <v>30000</v>
      </c>
      <c r="E203" s="7">
        <v>349575791</v>
      </c>
      <c r="F203" s="9">
        <v>45279.852696759299</v>
      </c>
      <c r="G203" s="3" t="s">
        <v>19</v>
      </c>
      <c r="H203" s="7">
        <v>13441</v>
      </c>
      <c r="I203" s="3" t="s">
        <v>20</v>
      </c>
      <c r="J203" s="3" t="s">
        <v>852</v>
      </c>
      <c r="K203" s="3" t="s">
        <v>853</v>
      </c>
      <c r="L203" s="3" t="s">
        <v>854</v>
      </c>
      <c r="M203" s="3" t="s">
        <v>20</v>
      </c>
      <c r="N203" s="3" t="s">
        <v>855</v>
      </c>
      <c r="O203" s="3" t="s">
        <v>856</v>
      </c>
      <c r="P203" s="10" t="str">
        <f t="shared" si="4"/>
        <v>138</v>
      </c>
      <c r="Q203" s="3" t="s">
        <v>223</v>
      </c>
    </row>
    <row r="204" spans="1:17">
      <c r="A204" s="2" t="s">
        <v>17</v>
      </c>
      <c r="B204" s="2" t="s">
        <v>18</v>
      </c>
      <c r="C204" s="4">
        <v>5430116</v>
      </c>
      <c r="D204" s="4">
        <v>5430116</v>
      </c>
      <c r="E204" s="6">
        <v>350079157</v>
      </c>
      <c r="F204" s="8">
        <v>45280.337731481501</v>
      </c>
      <c r="G204" s="2" t="s">
        <v>19</v>
      </c>
      <c r="H204" s="6">
        <v>13442</v>
      </c>
      <c r="I204" s="2" t="s">
        <v>20</v>
      </c>
      <c r="J204" s="2" t="s">
        <v>857</v>
      </c>
      <c r="K204" s="2" t="s">
        <v>858</v>
      </c>
      <c r="L204" s="2" t="s">
        <v>859</v>
      </c>
      <c r="M204" s="2" t="s">
        <v>20</v>
      </c>
      <c r="N204" s="2" t="s">
        <v>860</v>
      </c>
      <c r="O204" s="2" t="s">
        <v>861</v>
      </c>
      <c r="P204" s="10" t="str">
        <f t="shared" si="4"/>
        <v>474</v>
      </c>
      <c r="Q204" s="2" t="s">
        <v>44</v>
      </c>
    </row>
    <row r="205" spans="1:17">
      <c r="A205" s="3" t="s">
        <v>17</v>
      </c>
      <c r="B205" s="3" t="s">
        <v>18</v>
      </c>
      <c r="C205" s="5">
        <v>3392960</v>
      </c>
      <c r="D205" s="5">
        <v>3392960</v>
      </c>
      <c r="E205" s="7">
        <v>350415151</v>
      </c>
      <c r="F205" s="9">
        <v>45280.4312615741</v>
      </c>
      <c r="G205" s="3" t="s">
        <v>19</v>
      </c>
      <c r="H205" s="7">
        <v>13443</v>
      </c>
      <c r="I205" s="3" t="s">
        <v>20</v>
      </c>
      <c r="J205" s="3" t="s">
        <v>862</v>
      </c>
      <c r="K205" s="3" t="s">
        <v>863</v>
      </c>
      <c r="L205" s="3" t="s">
        <v>864</v>
      </c>
      <c r="M205" s="3" t="s">
        <v>20</v>
      </c>
      <c r="N205" s="3" t="s">
        <v>865</v>
      </c>
      <c r="O205" s="3" t="s">
        <v>866</v>
      </c>
      <c r="P205" s="10" t="str">
        <f t="shared" si="4"/>
        <v>333</v>
      </c>
      <c r="Q205" s="3" t="s">
        <v>87</v>
      </c>
    </row>
    <row r="206" spans="1:17">
      <c r="A206" s="2" t="s">
        <v>17</v>
      </c>
      <c r="B206" s="2" t="s">
        <v>18</v>
      </c>
      <c r="C206" s="4">
        <v>167902</v>
      </c>
      <c r="D206" s="4">
        <v>167902</v>
      </c>
      <c r="E206" s="6">
        <v>350669254</v>
      </c>
      <c r="F206" s="8">
        <v>45280.486180555599</v>
      </c>
      <c r="G206" s="2" t="s">
        <v>19</v>
      </c>
      <c r="H206" s="6">
        <v>13444</v>
      </c>
      <c r="I206" s="2" t="s">
        <v>20</v>
      </c>
      <c r="J206" s="2" t="s">
        <v>867</v>
      </c>
      <c r="K206" s="2" t="s">
        <v>868</v>
      </c>
      <c r="L206" s="2" t="s">
        <v>869</v>
      </c>
      <c r="M206" s="2" t="s">
        <v>20</v>
      </c>
      <c r="N206" s="2" t="s">
        <v>870</v>
      </c>
      <c r="O206" s="2" t="s">
        <v>871</v>
      </c>
      <c r="P206" s="10" t="str">
        <f t="shared" si="4"/>
        <v>377</v>
      </c>
      <c r="Q206" s="2" t="s">
        <v>366</v>
      </c>
    </row>
    <row r="207" spans="1:17">
      <c r="A207" s="3" t="s">
        <v>17</v>
      </c>
      <c r="B207" s="3" t="s">
        <v>18</v>
      </c>
      <c r="C207" s="5">
        <v>400000</v>
      </c>
      <c r="D207" s="5">
        <v>400000</v>
      </c>
      <c r="E207" s="7">
        <v>350701785</v>
      </c>
      <c r="F207" s="9">
        <v>45280.492766203701</v>
      </c>
      <c r="G207" s="3" t="s">
        <v>19</v>
      </c>
      <c r="H207" s="7">
        <v>13445</v>
      </c>
      <c r="I207" s="3" t="s">
        <v>20</v>
      </c>
      <c r="J207" s="3" t="s">
        <v>872</v>
      </c>
      <c r="K207" s="3" t="s">
        <v>873</v>
      </c>
      <c r="L207" s="3" t="s">
        <v>874</v>
      </c>
      <c r="M207" s="3" t="s">
        <v>20</v>
      </c>
      <c r="N207" s="3" t="s">
        <v>875</v>
      </c>
      <c r="O207" s="3" t="s">
        <v>876</v>
      </c>
      <c r="P207" s="10" t="str">
        <f t="shared" si="4"/>
        <v>285</v>
      </c>
      <c r="Q207" s="3" t="s">
        <v>61</v>
      </c>
    </row>
    <row r="208" spans="1:17">
      <c r="A208" s="2" t="s">
        <v>17</v>
      </c>
      <c r="B208" s="2" t="s">
        <v>18</v>
      </c>
      <c r="C208" s="4">
        <v>14306</v>
      </c>
      <c r="D208" s="4">
        <v>14306</v>
      </c>
      <c r="E208" s="6">
        <v>350791622</v>
      </c>
      <c r="F208" s="8">
        <v>45280.512164351901</v>
      </c>
      <c r="G208" s="2" t="s">
        <v>19</v>
      </c>
      <c r="H208" s="6">
        <v>13447</v>
      </c>
      <c r="I208" s="2" t="s">
        <v>20</v>
      </c>
      <c r="J208" s="2" t="s">
        <v>877</v>
      </c>
      <c r="K208" s="2" t="s">
        <v>878</v>
      </c>
      <c r="L208" s="2" t="s">
        <v>879</v>
      </c>
      <c r="M208" s="2" t="s">
        <v>20</v>
      </c>
      <c r="N208" s="2" t="s">
        <v>880</v>
      </c>
      <c r="O208" s="2" t="s">
        <v>881</v>
      </c>
      <c r="P208" s="10" t="str">
        <f t="shared" si="4"/>
        <v>403</v>
      </c>
      <c r="Q208" s="2" t="s">
        <v>34</v>
      </c>
    </row>
    <row r="209" spans="1:17">
      <c r="A209" s="3" t="s">
        <v>17</v>
      </c>
      <c r="B209" s="3" t="s">
        <v>18</v>
      </c>
      <c r="C209" s="5">
        <v>263634000</v>
      </c>
      <c r="D209" s="5">
        <v>263634000</v>
      </c>
      <c r="E209" s="7">
        <v>350814453</v>
      </c>
      <c r="F209" s="9">
        <v>45280.5172453704</v>
      </c>
      <c r="G209" s="3" t="s">
        <v>19</v>
      </c>
      <c r="H209" s="7">
        <v>13448</v>
      </c>
      <c r="I209" s="3" t="s">
        <v>20</v>
      </c>
      <c r="J209" s="3" t="s">
        <v>882</v>
      </c>
      <c r="K209" s="3" t="s">
        <v>883</v>
      </c>
      <c r="L209" s="3" t="s">
        <v>884</v>
      </c>
      <c r="M209" s="3" t="s">
        <v>20</v>
      </c>
      <c r="N209" s="3" t="s">
        <v>885</v>
      </c>
      <c r="O209" s="3" t="s">
        <v>886</v>
      </c>
      <c r="P209" s="10" t="str">
        <f t="shared" si="4"/>
        <v>333</v>
      </c>
      <c r="Q209" s="3" t="s">
        <v>87</v>
      </c>
    </row>
    <row r="210" spans="1:17">
      <c r="A210" s="2" t="s">
        <v>17</v>
      </c>
      <c r="B210" s="2" t="s">
        <v>18</v>
      </c>
      <c r="C210" s="4">
        <v>173176</v>
      </c>
      <c r="D210" s="4">
        <v>173176</v>
      </c>
      <c r="E210" s="6">
        <v>350850243</v>
      </c>
      <c r="F210" s="8">
        <v>45280.525219907402</v>
      </c>
      <c r="G210" s="2" t="s">
        <v>19</v>
      </c>
      <c r="H210" s="6">
        <v>13449</v>
      </c>
      <c r="I210" s="2" t="s">
        <v>20</v>
      </c>
      <c r="J210" s="2" t="s">
        <v>887</v>
      </c>
      <c r="K210" s="2" t="s">
        <v>888</v>
      </c>
      <c r="L210" s="2" t="s">
        <v>889</v>
      </c>
      <c r="M210" s="2" t="s">
        <v>20</v>
      </c>
      <c r="N210" s="2" t="s">
        <v>890</v>
      </c>
      <c r="O210" s="2" t="s">
        <v>891</v>
      </c>
      <c r="P210" s="10" t="str">
        <f t="shared" si="4"/>
        <v>374</v>
      </c>
      <c r="Q210" s="2" t="s">
        <v>32</v>
      </c>
    </row>
    <row r="211" spans="1:17">
      <c r="A211" s="3" t="s">
        <v>17</v>
      </c>
      <c r="B211" s="3" t="s">
        <v>18</v>
      </c>
      <c r="C211" s="5">
        <v>808874</v>
      </c>
      <c r="D211" s="5">
        <v>808874</v>
      </c>
      <c r="E211" s="7">
        <v>350965501</v>
      </c>
      <c r="F211" s="9">
        <v>45280.552812499998</v>
      </c>
      <c r="G211" s="3" t="s">
        <v>19</v>
      </c>
      <c r="H211" s="7">
        <v>13450</v>
      </c>
      <c r="I211" s="3" t="s">
        <v>20</v>
      </c>
      <c r="J211" s="3" t="s">
        <v>892</v>
      </c>
      <c r="K211" s="3" t="s">
        <v>893</v>
      </c>
      <c r="L211" s="3" t="s">
        <v>894</v>
      </c>
      <c r="M211" s="3" t="s">
        <v>20</v>
      </c>
      <c r="N211" s="3" t="s">
        <v>895</v>
      </c>
      <c r="O211" s="3" t="s">
        <v>896</v>
      </c>
      <c r="P211" s="10" t="str">
        <f t="shared" si="4"/>
        <v>374</v>
      </c>
      <c r="Q211" s="3" t="s">
        <v>32</v>
      </c>
    </row>
    <row r="212" spans="1:17">
      <c r="A212" s="2" t="s">
        <v>17</v>
      </c>
      <c r="B212" s="2" t="s">
        <v>18</v>
      </c>
      <c r="C212" s="4">
        <v>276681</v>
      </c>
      <c r="D212" s="4">
        <v>276681</v>
      </c>
      <c r="E212" s="6">
        <v>351165724</v>
      </c>
      <c r="F212" s="8">
        <v>45280.600578703699</v>
      </c>
      <c r="G212" s="2" t="s">
        <v>19</v>
      </c>
      <c r="H212" s="6">
        <v>13451</v>
      </c>
      <c r="I212" s="2" t="s">
        <v>20</v>
      </c>
      <c r="J212" s="2" t="s">
        <v>897</v>
      </c>
      <c r="K212" s="2" t="s">
        <v>285</v>
      </c>
      <c r="L212" s="2" t="s">
        <v>286</v>
      </c>
      <c r="M212" s="2" t="s">
        <v>20</v>
      </c>
      <c r="N212" s="2" t="s">
        <v>287</v>
      </c>
      <c r="O212" s="2" t="s">
        <v>288</v>
      </c>
      <c r="P212" s="10" t="str">
        <f t="shared" si="4"/>
        <v>261</v>
      </c>
      <c r="Q212" s="2" t="s">
        <v>239</v>
      </c>
    </row>
    <row r="213" spans="1:17">
      <c r="A213" s="3" t="s">
        <v>17</v>
      </c>
      <c r="B213" s="3" t="s">
        <v>18</v>
      </c>
      <c r="C213" s="5">
        <v>2775</v>
      </c>
      <c r="D213" s="5">
        <v>2775</v>
      </c>
      <c r="E213" s="7">
        <v>351205512</v>
      </c>
      <c r="F213" s="9">
        <v>45280.609398148103</v>
      </c>
      <c r="G213" s="3" t="s">
        <v>19</v>
      </c>
      <c r="H213" s="7">
        <v>13452</v>
      </c>
      <c r="I213" s="3" t="s">
        <v>20</v>
      </c>
      <c r="J213" s="3" t="s">
        <v>898</v>
      </c>
      <c r="K213" s="3" t="s">
        <v>899</v>
      </c>
      <c r="L213" s="3" t="s">
        <v>900</v>
      </c>
      <c r="M213" s="3" t="s">
        <v>20</v>
      </c>
      <c r="N213" s="3" t="s">
        <v>901</v>
      </c>
      <c r="O213" s="3" t="s">
        <v>902</v>
      </c>
      <c r="P213" s="10" t="str">
        <f t="shared" si="4"/>
        <v>138</v>
      </c>
      <c r="Q213" s="3" t="s">
        <v>223</v>
      </c>
    </row>
    <row r="214" spans="1:17">
      <c r="A214" s="2" t="s">
        <v>17</v>
      </c>
      <c r="B214" s="2" t="s">
        <v>18</v>
      </c>
      <c r="C214" s="4">
        <v>51708</v>
      </c>
      <c r="D214" s="4">
        <v>51708</v>
      </c>
      <c r="E214" s="6">
        <v>351426153</v>
      </c>
      <c r="F214" s="8">
        <v>45280.659375000003</v>
      </c>
      <c r="G214" s="2" t="s">
        <v>19</v>
      </c>
      <c r="H214" s="6">
        <v>13453</v>
      </c>
      <c r="I214" s="2" t="s">
        <v>20</v>
      </c>
      <c r="J214" s="2" t="s">
        <v>580</v>
      </c>
      <c r="K214" s="2" t="s">
        <v>903</v>
      </c>
      <c r="L214" s="2" t="s">
        <v>904</v>
      </c>
      <c r="M214" s="2" t="s">
        <v>20</v>
      </c>
      <c r="N214" s="2" t="s">
        <v>905</v>
      </c>
      <c r="O214" s="2" t="s">
        <v>906</v>
      </c>
      <c r="P214" s="10" t="str">
        <f t="shared" si="4"/>
        <v>101</v>
      </c>
      <c r="Q214" s="2" t="s">
        <v>245</v>
      </c>
    </row>
    <row r="215" spans="1:17">
      <c r="A215" s="3" t="s">
        <v>17</v>
      </c>
      <c r="B215" s="3" t="s">
        <v>18</v>
      </c>
      <c r="C215" s="5">
        <v>40836500.18</v>
      </c>
      <c r="D215" s="5">
        <v>40836500.18</v>
      </c>
      <c r="E215" s="7">
        <v>351501755</v>
      </c>
      <c r="F215" s="9">
        <v>45280.676481481503</v>
      </c>
      <c r="G215" s="3" t="s">
        <v>19</v>
      </c>
      <c r="H215" s="7">
        <v>13455</v>
      </c>
      <c r="I215" s="3" t="s">
        <v>20</v>
      </c>
      <c r="J215" s="3" t="s">
        <v>907</v>
      </c>
      <c r="K215" s="3" t="s">
        <v>908</v>
      </c>
      <c r="L215" s="3" t="s">
        <v>909</v>
      </c>
      <c r="M215" s="3" t="s">
        <v>20</v>
      </c>
      <c r="N215" s="3" t="s">
        <v>910</v>
      </c>
      <c r="O215" s="3" t="s">
        <v>911</v>
      </c>
      <c r="P215" s="10" t="str">
        <f t="shared" si="4"/>
        <v>138</v>
      </c>
      <c r="Q215" s="3" t="s">
        <v>223</v>
      </c>
    </row>
    <row r="216" spans="1:17">
      <c r="A216" s="2" t="s">
        <v>17</v>
      </c>
      <c r="B216" s="2" t="s">
        <v>18</v>
      </c>
      <c r="C216" s="4">
        <v>446088</v>
      </c>
      <c r="D216" s="4">
        <v>446088</v>
      </c>
      <c r="E216" s="6">
        <v>351513270</v>
      </c>
      <c r="F216" s="8">
        <v>45280.679085648102</v>
      </c>
      <c r="G216" s="2" t="s">
        <v>19</v>
      </c>
      <c r="H216" s="6">
        <v>13456</v>
      </c>
      <c r="I216" s="2" t="s">
        <v>20</v>
      </c>
      <c r="J216" s="2" t="s">
        <v>912</v>
      </c>
      <c r="K216" s="2" t="s">
        <v>913</v>
      </c>
      <c r="L216" s="2" t="s">
        <v>914</v>
      </c>
      <c r="M216" s="2" t="s">
        <v>20</v>
      </c>
      <c r="N216" s="2" t="s">
        <v>915</v>
      </c>
      <c r="O216" s="2" t="s">
        <v>916</v>
      </c>
      <c r="P216" s="10" t="str">
        <f t="shared" si="4"/>
        <v>261</v>
      </c>
      <c r="Q216" s="2" t="s">
        <v>239</v>
      </c>
    </row>
    <row r="217" spans="1:17">
      <c r="A217" s="3" t="s">
        <v>17</v>
      </c>
      <c r="B217" s="3" t="s">
        <v>18</v>
      </c>
      <c r="C217" s="5">
        <v>88065</v>
      </c>
      <c r="D217" s="5">
        <v>88065</v>
      </c>
      <c r="E217" s="7">
        <v>351988496</v>
      </c>
      <c r="F217" s="9">
        <v>45280.806585648097</v>
      </c>
      <c r="G217" s="3" t="s">
        <v>19</v>
      </c>
      <c r="H217" s="7">
        <v>13457</v>
      </c>
      <c r="I217" s="3" t="s">
        <v>20</v>
      </c>
      <c r="J217" s="3" t="s">
        <v>529</v>
      </c>
      <c r="K217" s="3" t="s">
        <v>530</v>
      </c>
      <c r="L217" s="3" t="s">
        <v>531</v>
      </c>
      <c r="M217" s="3" t="s">
        <v>20</v>
      </c>
      <c r="N217" s="3" t="s">
        <v>532</v>
      </c>
      <c r="O217" s="3" t="s">
        <v>533</v>
      </c>
      <c r="P217" s="10" t="str">
        <f t="shared" si="4"/>
        <v>261</v>
      </c>
      <c r="Q217" s="3" t="s">
        <v>239</v>
      </c>
    </row>
    <row r="218" spans="1:17">
      <c r="A218" s="2" t="s">
        <v>17</v>
      </c>
      <c r="B218" s="2" t="s">
        <v>18</v>
      </c>
      <c r="C218" s="4">
        <v>300000</v>
      </c>
      <c r="D218" s="4">
        <v>300000</v>
      </c>
      <c r="E218" s="6">
        <v>352003509</v>
      </c>
      <c r="F218" s="8">
        <v>45280.811145833301</v>
      </c>
      <c r="G218" s="2" t="s">
        <v>19</v>
      </c>
      <c r="H218" s="6">
        <v>13458</v>
      </c>
      <c r="I218" s="2" t="s">
        <v>20</v>
      </c>
      <c r="J218" s="2" t="s">
        <v>917</v>
      </c>
      <c r="K218" s="2" t="s">
        <v>918</v>
      </c>
      <c r="L218" s="2" t="s">
        <v>919</v>
      </c>
      <c r="M218" s="2" t="s">
        <v>20</v>
      </c>
      <c r="N218" s="2" t="s">
        <v>920</v>
      </c>
      <c r="O218" s="2" t="s">
        <v>921</v>
      </c>
      <c r="P218" s="10" t="str">
        <f t="shared" si="4"/>
        <v>374</v>
      </c>
      <c r="Q218" s="2" t="s">
        <v>32</v>
      </c>
    </row>
    <row r="219" spans="1:17">
      <c r="A219" s="3" t="s">
        <v>17</v>
      </c>
      <c r="B219" s="3" t="s">
        <v>18</v>
      </c>
      <c r="C219" s="5">
        <v>362246</v>
      </c>
      <c r="D219" s="5">
        <v>362246</v>
      </c>
      <c r="E219" s="7">
        <v>352970236</v>
      </c>
      <c r="F219" s="9">
        <v>45281.414895833303</v>
      </c>
      <c r="G219" s="3" t="s">
        <v>19</v>
      </c>
      <c r="H219" s="7">
        <v>13462</v>
      </c>
      <c r="I219" s="3" t="s">
        <v>20</v>
      </c>
      <c r="J219" s="3" t="s">
        <v>922</v>
      </c>
      <c r="K219" s="3" t="s">
        <v>923</v>
      </c>
      <c r="L219" s="3" t="s">
        <v>648</v>
      </c>
      <c r="M219" s="3" t="s">
        <v>20</v>
      </c>
      <c r="N219" s="3" t="s">
        <v>649</v>
      </c>
      <c r="O219" s="3" t="s">
        <v>650</v>
      </c>
      <c r="P219" s="10" t="str">
        <f t="shared" si="4"/>
        <v>374</v>
      </c>
      <c r="Q219" s="3" t="s">
        <v>32</v>
      </c>
    </row>
    <row r="220" spans="1:17">
      <c r="A220" s="2" t="s">
        <v>17</v>
      </c>
      <c r="B220" s="2" t="s">
        <v>18</v>
      </c>
      <c r="C220" s="4">
        <v>30000</v>
      </c>
      <c r="D220" s="4">
        <v>30000</v>
      </c>
      <c r="E220" s="6">
        <v>352970701</v>
      </c>
      <c r="F220" s="8">
        <v>45281.415011574099</v>
      </c>
      <c r="G220" s="2" t="s">
        <v>19</v>
      </c>
      <c r="H220" s="6">
        <v>13463</v>
      </c>
      <c r="I220" s="2" t="s">
        <v>20</v>
      </c>
      <c r="J220" s="2" t="s">
        <v>924</v>
      </c>
      <c r="K220" s="2" t="s">
        <v>925</v>
      </c>
      <c r="L220" s="2" t="s">
        <v>926</v>
      </c>
      <c r="M220" s="2" t="s">
        <v>20</v>
      </c>
      <c r="N220" s="2" t="s">
        <v>927</v>
      </c>
      <c r="O220" s="2" t="s">
        <v>928</v>
      </c>
      <c r="P220" s="10" t="str">
        <f t="shared" si="4"/>
        <v>138</v>
      </c>
      <c r="Q220" s="2" t="s">
        <v>223</v>
      </c>
    </row>
    <row r="221" spans="1:17">
      <c r="A221" s="3" t="s">
        <v>17</v>
      </c>
      <c r="B221" s="3" t="s">
        <v>18</v>
      </c>
      <c r="C221" s="5">
        <v>20907324</v>
      </c>
      <c r="D221" s="5">
        <v>20907324</v>
      </c>
      <c r="E221" s="7">
        <v>352980246</v>
      </c>
      <c r="F221" s="9">
        <v>45281.417256944398</v>
      </c>
      <c r="G221" s="3" t="s">
        <v>19</v>
      </c>
      <c r="H221" s="7">
        <v>13464</v>
      </c>
      <c r="I221" s="3" t="s">
        <v>20</v>
      </c>
      <c r="J221" s="3" t="s">
        <v>929</v>
      </c>
      <c r="K221" s="3" t="s">
        <v>923</v>
      </c>
      <c r="L221" s="3" t="s">
        <v>648</v>
      </c>
      <c r="M221" s="3" t="s">
        <v>20</v>
      </c>
      <c r="N221" s="3" t="s">
        <v>649</v>
      </c>
      <c r="O221" s="3" t="s">
        <v>650</v>
      </c>
      <c r="P221" s="10" t="str">
        <f t="shared" si="4"/>
        <v>374</v>
      </c>
      <c r="Q221" s="3" t="s">
        <v>32</v>
      </c>
    </row>
    <row r="222" spans="1:17">
      <c r="A222" s="2" t="s">
        <v>17</v>
      </c>
      <c r="B222" s="2" t="s">
        <v>18</v>
      </c>
      <c r="C222" s="4">
        <v>338009</v>
      </c>
      <c r="D222" s="4">
        <v>338009</v>
      </c>
      <c r="E222" s="6">
        <v>353088581</v>
      </c>
      <c r="F222" s="8">
        <v>45281.442673611098</v>
      </c>
      <c r="G222" s="2" t="s">
        <v>19</v>
      </c>
      <c r="H222" s="6">
        <v>13466</v>
      </c>
      <c r="I222" s="2" t="s">
        <v>20</v>
      </c>
      <c r="J222" s="2" t="s">
        <v>930</v>
      </c>
      <c r="K222" s="2" t="s">
        <v>555</v>
      </c>
      <c r="L222" s="2" t="s">
        <v>556</v>
      </c>
      <c r="M222" s="2" t="s">
        <v>20</v>
      </c>
      <c r="N222" s="2" t="s">
        <v>557</v>
      </c>
      <c r="O222" s="2" t="s">
        <v>558</v>
      </c>
      <c r="P222" s="10" t="str">
        <f t="shared" si="4"/>
        <v>474</v>
      </c>
      <c r="Q222" s="2" t="s">
        <v>44</v>
      </c>
    </row>
    <row r="223" spans="1:17">
      <c r="A223" s="3" t="s">
        <v>17</v>
      </c>
      <c r="B223" s="3" t="s">
        <v>18</v>
      </c>
      <c r="C223" s="5">
        <v>14187275</v>
      </c>
      <c r="D223" s="5">
        <v>14187275</v>
      </c>
      <c r="E223" s="7">
        <v>353177256</v>
      </c>
      <c r="F223" s="9">
        <v>45281.4625115741</v>
      </c>
      <c r="G223" s="3" t="s">
        <v>19</v>
      </c>
      <c r="H223" s="7">
        <v>13468</v>
      </c>
      <c r="I223" s="3" t="s">
        <v>20</v>
      </c>
      <c r="J223" s="3" t="s">
        <v>931</v>
      </c>
      <c r="K223" s="3" t="s">
        <v>932</v>
      </c>
      <c r="L223" s="3" t="s">
        <v>933</v>
      </c>
      <c r="M223" s="3" t="s">
        <v>20</v>
      </c>
      <c r="N223" s="3" t="s">
        <v>934</v>
      </c>
      <c r="O223" s="3" t="s">
        <v>935</v>
      </c>
      <c r="P223" s="10" t="str">
        <f t="shared" si="4"/>
        <v>292</v>
      </c>
      <c r="Q223" s="3" t="s">
        <v>936</v>
      </c>
    </row>
    <row r="224" spans="1:17">
      <c r="A224" s="2" t="s">
        <v>17</v>
      </c>
      <c r="B224" s="2" t="s">
        <v>18</v>
      </c>
      <c r="C224" s="4">
        <v>5900</v>
      </c>
      <c r="D224" s="4">
        <v>5900</v>
      </c>
      <c r="E224" s="6">
        <v>353275687</v>
      </c>
      <c r="F224" s="8">
        <v>45281.484375</v>
      </c>
      <c r="G224" s="2" t="s">
        <v>19</v>
      </c>
      <c r="H224" s="6">
        <v>13469</v>
      </c>
      <c r="I224" s="2" t="s">
        <v>20</v>
      </c>
      <c r="J224" s="2" t="s">
        <v>937</v>
      </c>
      <c r="K224" s="2" t="s">
        <v>938</v>
      </c>
      <c r="L224" s="2" t="s">
        <v>939</v>
      </c>
      <c r="M224" s="2" t="s">
        <v>20</v>
      </c>
      <c r="N224" s="2" t="s">
        <v>940</v>
      </c>
      <c r="O224" s="2" t="s">
        <v>941</v>
      </c>
      <c r="P224" s="10" t="str">
        <f t="shared" si="4"/>
        <v>285</v>
      </c>
      <c r="Q224" s="2" t="s">
        <v>61</v>
      </c>
    </row>
    <row r="225" spans="1:17">
      <c r="A225" s="3" t="s">
        <v>17</v>
      </c>
      <c r="B225" s="3" t="s">
        <v>18</v>
      </c>
      <c r="C225" s="5">
        <v>5900</v>
      </c>
      <c r="D225" s="5">
        <v>5900</v>
      </c>
      <c r="E225" s="7">
        <v>353728003</v>
      </c>
      <c r="F225" s="9">
        <v>45281.600115740701</v>
      </c>
      <c r="G225" s="3" t="s">
        <v>19</v>
      </c>
      <c r="H225" s="7">
        <v>13470</v>
      </c>
      <c r="I225" s="3" t="s">
        <v>20</v>
      </c>
      <c r="J225" s="3" t="s">
        <v>942</v>
      </c>
      <c r="K225" s="3" t="s">
        <v>943</v>
      </c>
      <c r="L225" s="3" t="s">
        <v>944</v>
      </c>
      <c r="M225" s="3" t="s">
        <v>20</v>
      </c>
      <c r="N225" s="3" t="s">
        <v>945</v>
      </c>
      <c r="O225" s="3" t="s">
        <v>946</v>
      </c>
      <c r="P225" s="10" t="str">
        <f t="shared" si="4"/>
        <v>285</v>
      </c>
      <c r="Q225" s="3" t="s">
        <v>61</v>
      </c>
    </row>
    <row r="226" spans="1:17">
      <c r="A226" s="2" t="s">
        <v>17</v>
      </c>
      <c r="B226" s="2" t="s">
        <v>18</v>
      </c>
      <c r="C226" s="4">
        <v>400000</v>
      </c>
      <c r="D226" s="4">
        <v>400000</v>
      </c>
      <c r="E226" s="6">
        <v>354014172</v>
      </c>
      <c r="F226" s="8">
        <v>45281.672881944403</v>
      </c>
      <c r="G226" s="2" t="s">
        <v>19</v>
      </c>
      <c r="H226" s="6">
        <v>13472</v>
      </c>
      <c r="I226" s="2" t="s">
        <v>20</v>
      </c>
      <c r="J226" s="2" t="s">
        <v>947</v>
      </c>
      <c r="K226" s="2" t="s">
        <v>948</v>
      </c>
      <c r="L226" s="2" t="s">
        <v>949</v>
      </c>
      <c r="M226" s="2" t="s">
        <v>20</v>
      </c>
      <c r="N226" s="2" t="s">
        <v>950</v>
      </c>
      <c r="O226" s="2" t="s">
        <v>951</v>
      </c>
      <c r="P226" s="10" t="str">
        <f t="shared" si="4"/>
        <v>285</v>
      </c>
      <c r="Q226" s="2" t="s">
        <v>61</v>
      </c>
    </row>
    <row r="227" spans="1:17">
      <c r="A227" s="3" t="s">
        <v>17</v>
      </c>
      <c r="B227" s="3" t="s">
        <v>18</v>
      </c>
      <c r="C227" s="5">
        <v>64001.7</v>
      </c>
      <c r="D227" s="5">
        <v>64001.7</v>
      </c>
      <c r="E227" s="7">
        <v>354168170</v>
      </c>
      <c r="F227" s="9">
        <v>45281.717002314799</v>
      </c>
      <c r="G227" s="3" t="s">
        <v>19</v>
      </c>
      <c r="H227" s="7">
        <v>13473</v>
      </c>
      <c r="I227" s="3" t="s">
        <v>20</v>
      </c>
      <c r="J227" s="3" t="s">
        <v>952</v>
      </c>
      <c r="K227" s="3" t="s">
        <v>953</v>
      </c>
      <c r="L227" s="3" t="s">
        <v>954</v>
      </c>
      <c r="M227" s="3" t="s">
        <v>20</v>
      </c>
      <c r="N227" s="3" t="s">
        <v>955</v>
      </c>
      <c r="O227" s="3" t="s">
        <v>956</v>
      </c>
      <c r="P227" s="10" t="str">
        <f t="shared" si="4"/>
        <v>403</v>
      </c>
      <c r="Q227" s="3" t="s">
        <v>34</v>
      </c>
    </row>
    <row r="228" spans="1:17">
      <c r="A228" s="2" t="s">
        <v>17</v>
      </c>
      <c r="B228" s="2" t="s">
        <v>18</v>
      </c>
      <c r="C228" s="4">
        <v>364184</v>
      </c>
      <c r="D228" s="4">
        <v>364184</v>
      </c>
      <c r="E228" s="6">
        <v>354478971</v>
      </c>
      <c r="F228" s="8">
        <v>45281.820185185199</v>
      </c>
      <c r="G228" s="2" t="s">
        <v>19</v>
      </c>
      <c r="H228" s="6">
        <v>13475</v>
      </c>
      <c r="I228" s="2" t="s">
        <v>20</v>
      </c>
      <c r="J228" s="2" t="s">
        <v>957</v>
      </c>
      <c r="K228" s="2" t="s">
        <v>958</v>
      </c>
      <c r="L228" s="2" t="s">
        <v>959</v>
      </c>
      <c r="M228" s="2" t="s">
        <v>20</v>
      </c>
      <c r="N228" s="2" t="s">
        <v>960</v>
      </c>
      <c r="O228" s="2" t="s">
        <v>961</v>
      </c>
      <c r="P228" s="10" t="str">
        <f t="shared" si="4"/>
        <v>474</v>
      </c>
      <c r="Q228" s="2" t="s">
        <v>44</v>
      </c>
    </row>
    <row r="229" spans="1:17">
      <c r="A229" s="3" t="s">
        <v>17</v>
      </c>
      <c r="B229" s="3" t="s">
        <v>18</v>
      </c>
      <c r="C229" s="5">
        <v>4953588260</v>
      </c>
      <c r="D229" s="5">
        <v>4953588260</v>
      </c>
      <c r="E229" s="7">
        <v>355056002</v>
      </c>
      <c r="F229" s="9">
        <v>45282.345150462999</v>
      </c>
      <c r="G229" s="3" t="s">
        <v>19</v>
      </c>
      <c r="H229" s="7">
        <v>13476</v>
      </c>
      <c r="I229" s="3" t="s">
        <v>20</v>
      </c>
      <c r="J229" s="3" t="s">
        <v>962</v>
      </c>
      <c r="K229" s="3" t="s">
        <v>963</v>
      </c>
      <c r="L229" s="3" t="s">
        <v>964</v>
      </c>
      <c r="M229" s="3" t="s">
        <v>20</v>
      </c>
      <c r="N229" s="3" t="s">
        <v>965</v>
      </c>
      <c r="O229" s="3" t="s">
        <v>966</v>
      </c>
      <c r="P229" s="10" t="str">
        <f t="shared" si="4"/>
        <v>333</v>
      </c>
      <c r="Q229" s="3" t="s">
        <v>87</v>
      </c>
    </row>
    <row r="230" spans="1:17">
      <c r="A230" s="2" t="s">
        <v>17</v>
      </c>
      <c r="B230" s="2" t="s">
        <v>18</v>
      </c>
      <c r="C230" s="4">
        <v>640265</v>
      </c>
      <c r="D230" s="4">
        <v>640265</v>
      </c>
      <c r="E230" s="6">
        <v>355326787</v>
      </c>
      <c r="F230" s="8">
        <v>45282.4238078704</v>
      </c>
      <c r="G230" s="2" t="s">
        <v>19</v>
      </c>
      <c r="H230" s="6">
        <v>13477</v>
      </c>
      <c r="I230" s="2" t="s">
        <v>20</v>
      </c>
      <c r="J230" s="2" t="s">
        <v>967</v>
      </c>
      <c r="K230" s="2" t="s">
        <v>798</v>
      </c>
      <c r="L230" s="2" t="s">
        <v>799</v>
      </c>
      <c r="M230" s="2" t="s">
        <v>20</v>
      </c>
      <c r="N230" s="2" t="s">
        <v>800</v>
      </c>
      <c r="O230" s="2" t="s">
        <v>801</v>
      </c>
      <c r="P230" s="10" t="str">
        <f t="shared" si="4"/>
        <v>285</v>
      </c>
      <c r="Q230" s="2" t="s">
        <v>61</v>
      </c>
    </row>
    <row r="231" spans="1:17">
      <c r="A231" s="3" t="s">
        <v>17</v>
      </c>
      <c r="B231" s="3" t="s">
        <v>18</v>
      </c>
      <c r="C231" s="5">
        <v>172126397</v>
      </c>
      <c r="D231" s="5">
        <v>172126397</v>
      </c>
      <c r="E231" s="7">
        <v>355338837</v>
      </c>
      <c r="F231" s="9">
        <v>45282.426874999997</v>
      </c>
      <c r="G231" s="3" t="s">
        <v>19</v>
      </c>
      <c r="H231" s="7">
        <v>13478</v>
      </c>
      <c r="I231" s="3" t="s">
        <v>20</v>
      </c>
      <c r="J231" s="3" t="s">
        <v>968</v>
      </c>
      <c r="K231" s="3" t="s">
        <v>969</v>
      </c>
      <c r="L231" s="3" t="s">
        <v>970</v>
      </c>
      <c r="M231" s="3" t="s">
        <v>20</v>
      </c>
      <c r="N231" s="3" t="s">
        <v>971</v>
      </c>
      <c r="O231" s="3" t="s">
        <v>972</v>
      </c>
      <c r="P231" s="10" t="str">
        <f t="shared" si="4"/>
        <v>335</v>
      </c>
      <c r="Q231" s="3" t="s">
        <v>973</v>
      </c>
    </row>
    <row r="232" spans="1:17">
      <c r="A232" s="2" t="s">
        <v>17</v>
      </c>
      <c r="B232" s="2" t="s">
        <v>18</v>
      </c>
      <c r="C232" s="4">
        <v>11800</v>
      </c>
      <c r="D232" s="4">
        <v>11800</v>
      </c>
      <c r="E232" s="6">
        <v>355461362</v>
      </c>
      <c r="F232" s="8">
        <v>45282.456689814797</v>
      </c>
      <c r="G232" s="2" t="s">
        <v>19</v>
      </c>
      <c r="H232" s="6">
        <v>13479</v>
      </c>
      <c r="I232" s="2" t="s">
        <v>20</v>
      </c>
      <c r="J232" s="2" t="s">
        <v>974</v>
      </c>
      <c r="K232" s="2" t="s">
        <v>975</v>
      </c>
      <c r="L232" s="2" t="s">
        <v>976</v>
      </c>
      <c r="M232" s="2" t="s">
        <v>20</v>
      </c>
      <c r="N232" s="2" t="s">
        <v>977</v>
      </c>
      <c r="O232" s="2" t="s">
        <v>978</v>
      </c>
      <c r="P232" s="10" t="str">
        <f t="shared" si="4"/>
        <v>439</v>
      </c>
      <c r="Q232" s="2" t="s">
        <v>829</v>
      </c>
    </row>
    <row r="233" spans="1:17">
      <c r="A233" s="3" t="s">
        <v>17</v>
      </c>
      <c r="B233" s="3" t="s">
        <v>18</v>
      </c>
      <c r="C233" s="5">
        <v>3521761</v>
      </c>
      <c r="D233" s="5">
        <v>3521761</v>
      </c>
      <c r="E233" s="7">
        <v>355479437</v>
      </c>
      <c r="F233" s="9">
        <v>45282.461087962998</v>
      </c>
      <c r="G233" s="3" t="s">
        <v>19</v>
      </c>
      <c r="H233" s="7">
        <v>13480</v>
      </c>
      <c r="I233" s="3" t="s">
        <v>20</v>
      </c>
      <c r="J233" s="3" t="s">
        <v>979</v>
      </c>
      <c r="K233" s="3" t="s">
        <v>352</v>
      </c>
      <c r="L233" s="3" t="s">
        <v>353</v>
      </c>
      <c r="M233" s="3" t="s">
        <v>20</v>
      </c>
      <c r="N233" s="3" t="s">
        <v>354</v>
      </c>
      <c r="O233" s="3" t="s">
        <v>355</v>
      </c>
      <c r="P233" s="10" t="str">
        <f t="shared" si="4"/>
        <v>474</v>
      </c>
      <c r="Q233" s="3" t="s">
        <v>44</v>
      </c>
    </row>
    <row r="234" spans="1:17">
      <c r="A234" s="2" t="s">
        <v>17</v>
      </c>
      <c r="B234" s="2" t="s">
        <v>18</v>
      </c>
      <c r="C234" s="4">
        <v>1120512</v>
      </c>
      <c r="D234" s="4">
        <v>1120512</v>
      </c>
      <c r="E234" s="6">
        <v>355490518</v>
      </c>
      <c r="F234" s="8">
        <v>45282.463750000003</v>
      </c>
      <c r="G234" s="2" t="s">
        <v>19</v>
      </c>
      <c r="H234" s="6">
        <v>13481</v>
      </c>
      <c r="I234" s="2" t="s">
        <v>20</v>
      </c>
      <c r="J234" s="2" t="s">
        <v>980</v>
      </c>
      <c r="K234" s="2" t="s">
        <v>352</v>
      </c>
      <c r="L234" s="2" t="s">
        <v>353</v>
      </c>
      <c r="M234" s="2" t="s">
        <v>20</v>
      </c>
      <c r="N234" s="2" t="s">
        <v>354</v>
      </c>
      <c r="O234" s="2" t="s">
        <v>355</v>
      </c>
      <c r="P234" s="10" t="str">
        <f t="shared" si="4"/>
        <v>403</v>
      </c>
      <c r="Q234" s="2" t="s">
        <v>34</v>
      </c>
    </row>
    <row r="235" spans="1:17">
      <c r="A235" s="3" t="s">
        <v>17</v>
      </c>
      <c r="B235" s="3" t="s">
        <v>18</v>
      </c>
      <c r="C235" s="5">
        <v>136356</v>
      </c>
      <c r="D235" s="5">
        <v>136356</v>
      </c>
      <c r="E235" s="7">
        <v>355529638</v>
      </c>
      <c r="F235" s="9">
        <v>45282.473055555602</v>
      </c>
      <c r="G235" s="3" t="s">
        <v>19</v>
      </c>
      <c r="H235" s="7">
        <v>13482</v>
      </c>
      <c r="I235" s="3" t="s">
        <v>20</v>
      </c>
      <c r="J235" s="3" t="s">
        <v>980</v>
      </c>
      <c r="K235" s="3" t="s">
        <v>352</v>
      </c>
      <c r="L235" s="3" t="s">
        <v>353</v>
      </c>
      <c r="M235" s="3" t="s">
        <v>20</v>
      </c>
      <c r="N235" s="3" t="s">
        <v>354</v>
      </c>
      <c r="O235" s="3" t="s">
        <v>355</v>
      </c>
      <c r="P235" s="10" t="str">
        <f t="shared" si="4"/>
        <v>374</v>
      </c>
      <c r="Q235" s="3" t="s">
        <v>32</v>
      </c>
    </row>
    <row r="236" spans="1:17">
      <c r="A236" s="2" t="s">
        <v>17</v>
      </c>
      <c r="B236" s="2" t="s">
        <v>18</v>
      </c>
      <c r="C236" s="4">
        <v>65530</v>
      </c>
      <c r="D236" s="4">
        <v>65530</v>
      </c>
      <c r="E236" s="6">
        <v>356021614</v>
      </c>
      <c r="F236" s="8">
        <v>45282.599097222199</v>
      </c>
      <c r="G236" s="2" t="s">
        <v>19</v>
      </c>
      <c r="H236" s="6">
        <v>13483</v>
      </c>
      <c r="I236" s="2" t="s">
        <v>20</v>
      </c>
      <c r="J236" s="2" t="s">
        <v>981</v>
      </c>
      <c r="K236" s="2" t="s">
        <v>982</v>
      </c>
      <c r="L236" s="2" t="s">
        <v>983</v>
      </c>
      <c r="M236" s="2" t="s">
        <v>20</v>
      </c>
      <c r="N236" s="2" t="s">
        <v>984</v>
      </c>
      <c r="O236" s="2" t="s">
        <v>985</v>
      </c>
      <c r="P236" s="10" t="str">
        <f t="shared" si="4"/>
        <v>374</v>
      </c>
      <c r="Q236" s="2" t="s">
        <v>32</v>
      </c>
    </row>
    <row r="237" spans="1:17">
      <c r="A237" s="3" t="s">
        <v>17</v>
      </c>
      <c r="B237" s="3" t="s">
        <v>18</v>
      </c>
      <c r="C237" s="5">
        <v>3160420</v>
      </c>
      <c r="D237" s="5">
        <v>3160420</v>
      </c>
      <c r="E237" s="7">
        <v>356031066</v>
      </c>
      <c r="F237" s="9">
        <v>45282.6014699074</v>
      </c>
      <c r="G237" s="3" t="s">
        <v>19</v>
      </c>
      <c r="H237" s="7">
        <v>13484</v>
      </c>
      <c r="I237" s="3" t="s">
        <v>20</v>
      </c>
      <c r="J237" s="3" t="s">
        <v>986</v>
      </c>
      <c r="K237" s="3" t="s">
        <v>663</v>
      </c>
      <c r="L237" s="3" t="s">
        <v>664</v>
      </c>
      <c r="M237" s="3" t="s">
        <v>20</v>
      </c>
      <c r="N237" s="3" t="s">
        <v>665</v>
      </c>
      <c r="O237" s="3" t="s">
        <v>666</v>
      </c>
      <c r="P237" s="10" t="str">
        <f t="shared" si="4"/>
        <v>474</v>
      </c>
      <c r="Q237" s="3" t="s">
        <v>44</v>
      </c>
    </row>
    <row r="238" spans="1:17">
      <c r="A238" s="2" t="s">
        <v>17</v>
      </c>
      <c r="B238" s="2" t="s">
        <v>18</v>
      </c>
      <c r="C238" s="4">
        <v>2959650</v>
      </c>
      <c r="D238" s="4">
        <v>2959650</v>
      </c>
      <c r="E238" s="6">
        <v>356153618</v>
      </c>
      <c r="F238" s="8">
        <v>45282.631874999999</v>
      </c>
      <c r="G238" s="2" t="s">
        <v>19</v>
      </c>
      <c r="H238" s="6">
        <v>13485</v>
      </c>
      <c r="I238" s="2" t="s">
        <v>20</v>
      </c>
      <c r="J238" s="2" t="s">
        <v>987</v>
      </c>
      <c r="K238" s="2" t="s">
        <v>982</v>
      </c>
      <c r="L238" s="2" t="s">
        <v>983</v>
      </c>
      <c r="M238" s="2" t="s">
        <v>20</v>
      </c>
      <c r="N238" s="2" t="s">
        <v>984</v>
      </c>
      <c r="O238" s="2" t="s">
        <v>985</v>
      </c>
      <c r="P238" s="10" t="str">
        <f t="shared" si="4"/>
        <v>403</v>
      </c>
      <c r="Q238" s="2" t="s">
        <v>34</v>
      </c>
    </row>
    <row r="239" spans="1:17">
      <c r="A239" s="3" t="s">
        <v>17</v>
      </c>
      <c r="B239" s="3" t="s">
        <v>18</v>
      </c>
      <c r="C239" s="5">
        <v>3491897</v>
      </c>
      <c r="D239" s="5">
        <v>3491897</v>
      </c>
      <c r="E239" s="7">
        <v>356166874</v>
      </c>
      <c r="F239" s="9">
        <v>45282.635277777801</v>
      </c>
      <c r="G239" s="3" t="s">
        <v>19</v>
      </c>
      <c r="H239" s="7">
        <v>13486</v>
      </c>
      <c r="I239" s="3" t="s">
        <v>20</v>
      </c>
      <c r="J239" s="3" t="s">
        <v>988</v>
      </c>
      <c r="K239" s="3" t="s">
        <v>982</v>
      </c>
      <c r="L239" s="3" t="s">
        <v>983</v>
      </c>
      <c r="M239" s="3" t="s">
        <v>20</v>
      </c>
      <c r="N239" s="3" t="s">
        <v>984</v>
      </c>
      <c r="O239" s="3" t="s">
        <v>985</v>
      </c>
      <c r="P239" s="10" t="str">
        <f t="shared" ref="P239:P246" si="5">MID(Q239,1,3)</f>
        <v>403</v>
      </c>
      <c r="Q239" s="3" t="s">
        <v>34</v>
      </c>
    </row>
    <row r="240" spans="1:17">
      <c r="A240" s="2" t="s">
        <v>17</v>
      </c>
      <c r="B240" s="2" t="s">
        <v>18</v>
      </c>
      <c r="C240" s="4">
        <v>20299652</v>
      </c>
      <c r="D240" s="4">
        <v>20299652</v>
      </c>
      <c r="E240" s="6">
        <v>356183411</v>
      </c>
      <c r="F240" s="8">
        <v>45282.639305555596</v>
      </c>
      <c r="G240" s="2" t="s">
        <v>19</v>
      </c>
      <c r="H240" s="6">
        <v>13487</v>
      </c>
      <c r="I240" s="2" t="s">
        <v>20</v>
      </c>
      <c r="J240" s="2" t="s">
        <v>989</v>
      </c>
      <c r="K240" s="2" t="s">
        <v>982</v>
      </c>
      <c r="L240" s="2" t="s">
        <v>983</v>
      </c>
      <c r="M240" s="2" t="s">
        <v>20</v>
      </c>
      <c r="N240" s="2" t="s">
        <v>984</v>
      </c>
      <c r="O240" s="2" t="s">
        <v>985</v>
      </c>
      <c r="P240" s="10" t="str">
        <f t="shared" si="5"/>
        <v>403</v>
      </c>
      <c r="Q240" s="2" t="s">
        <v>34</v>
      </c>
    </row>
    <row r="241" spans="1:17">
      <c r="A241" s="3" t="s">
        <v>17</v>
      </c>
      <c r="B241" s="3" t="s">
        <v>18</v>
      </c>
      <c r="C241" s="5">
        <v>279900</v>
      </c>
      <c r="D241" s="5">
        <v>279900</v>
      </c>
      <c r="E241" s="7">
        <v>356290652</v>
      </c>
      <c r="F241" s="9">
        <v>45282.665474537003</v>
      </c>
      <c r="G241" s="3" t="s">
        <v>19</v>
      </c>
      <c r="H241" s="7">
        <v>13488</v>
      </c>
      <c r="I241" s="3" t="s">
        <v>20</v>
      </c>
      <c r="J241" s="3" t="s">
        <v>990</v>
      </c>
      <c r="K241" s="3" t="s">
        <v>991</v>
      </c>
      <c r="L241" s="3" t="s">
        <v>992</v>
      </c>
      <c r="M241" s="3" t="s">
        <v>20</v>
      </c>
      <c r="N241" s="3" t="s">
        <v>993</v>
      </c>
      <c r="O241" s="3" t="s">
        <v>994</v>
      </c>
      <c r="P241" s="10" t="str">
        <f t="shared" si="5"/>
        <v>403</v>
      </c>
      <c r="Q241" s="3" t="s">
        <v>34</v>
      </c>
    </row>
    <row r="242" spans="1:17">
      <c r="A242" s="2" t="s">
        <v>17</v>
      </c>
      <c r="B242" s="2" t="s">
        <v>18</v>
      </c>
      <c r="C242" s="4">
        <v>503904</v>
      </c>
      <c r="D242" s="4">
        <v>503904</v>
      </c>
      <c r="E242" s="6">
        <v>356365890</v>
      </c>
      <c r="F242" s="8">
        <v>45282.684143518498</v>
      </c>
      <c r="G242" s="2" t="s">
        <v>19</v>
      </c>
      <c r="H242" s="6">
        <v>13489</v>
      </c>
      <c r="I242" s="2" t="s">
        <v>20</v>
      </c>
      <c r="J242" s="2" t="s">
        <v>995</v>
      </c>
      <c r="K242" s="2" t="s">
        <v>996</v>
      </c>
      <c r="L242" s="2" t="s">
        <v>997</v>
      </c>
      <c r="M242" s="2" t="s">
        <v>20</v>
      </c>
      <c r="N242" s="2" t="s">
        <v>998</v>
      </c>
      <c r="O242" s="2" t="s">
        <v>999</v>
      </c>
      <c r="P242" s="10" t="str">
        <f t="shared" si="5"/>
        <v>374</v>
      </c>
      <c r="Q242" s="2" t="s">
        <v>32</v>
      </c>
    </row>
    <row r="243" spans="1:17">
      <c r="A243" s="3" t="s">
        <v>17</v>
      </c>
      <c r="B243" s="3" t="s">
        <v>18</v>
      </c>
      <c r="C243" s="5">
        <v>354084</v>
      </c>
      <c r="D243" s="5">
        <v>354084</v>
      </c>
      <c r="E243" s="7">
        <v>356427504</v>
      </c>
      <c r="F243" s="9">
        <v>45282.701122685197</v>
      </c>
      <c r="G243" s="3" t="s">
        <v>19</v>
      </c>
      <c r="H243" s="7">
        <v>13490</v>
      </c>
      <c r="I243" s="3" t="s">
        <v>20</v>
      </c>
      <c r="J243" s="3" t="s">
        <v>1000</v>
      </c>
      <c r="K243" s="3" t="s">
        <v>953</v>
      </c>
      <c r="L243" s="3" t="s">
        <v>954</v>
      </c>
      <c r="M243" s="3" t="s">
        <v>20</v>
      </c>
      <c r="N243" s="3" t="s">
        <v>955</v>
      </c>
      <c r="O243" s="3" t="s">
        <v>956</v>
      </c>
      <c r="P243" s="10" t="str">
        <f t="shared" si="5"/>
        <v>261</v>
      </c>
      <c r="Q243" s="3" t="s">
        <v>239</v>
      </c>
    </row>
    <row r="244" spans="1:17">
      <c r="A244" s="2" t="s">
        <v>17</v>
      </c>
      <c r="B244" s="2" t="s">
        <v>18</v>
      </c>
      <c r="C244" s="4">
        <v>972594.41</v>
      </c>
      <c r="D244" s="4">
        <v>972594.41</v>
      </c>
      <c r="E244" s="6">
        <v>356467389</v>
      </c>
      <c r="F244" s="8">
        <v>45282.712627314802</v>
      </c>
      <c r="G244" s="2" t="s">
        <v>19</v>
      </c>
      <c r="H244" s="6">
        <v>13492</v>
      </c>
      <c r="I244" s="2" t="s">
        <v>20</v>
      </c>
      <c r="J244" s="2" t="s">
        <v>1001</v>
      </c>
      <c r="K244" s="2" t="s">
        <v>28</v>
      </c>
      <c r="L244" s="2" t="s">
        <v>29</v>
      </c>
      <c r="M244" s="2" t="s">
        <v>20</v>
      </c>
      <c r="N244" s="2" t="s">
        <v>30</v>
      </c>
      <c r="O244" s="2" t="s">
        <v>31</v>
      </c>
      <c r="P244" s="10" t="str">
        <f t="shared" si="5"/>
        <v>403</v>
      </c>
      <c r="Q244" s="2" t="s">
        <v>34</v>
      </c>
    </row>
    <row r="245" spans="1:17">
      <c r="A245" s="3" t="s">
        <v>17</v>
      </c>
      <c r="B245" s="3" t="s">
        <v>18</v>
      </c>
      <c r="C245" s="5">
        <v>5706152</v>
      </c>
      <c r="D245" s="5">
        <v>5706152</v>
      </c>
      <c r="E245" s="7">
        <v>356474602</v>
      </c>
      <c r="F245" s="9">
        <v>45282.714768518497</v>
      </c>
      <c r="G245" s="3" t="s">
        <v>19</v>
      </c>
      <c r="H245" s="7">
        <v>13493</v>
      </c>
      <c r="I245" s="3" t="s">
        <v>20</v>
      </c>
      <c r="J245" s="3" t="s">
        <v>1002</v>
      </c>
      <c r="K245" s="3" t="s">
        <v>1003</v>
      </c>
      <c r="L245" s="3" t="s">
        <v>1004</v>
      </c>
      <c r="M245" s="3" t="s">
        <v>20</v>
      </c>
      <c r="N245" s="3" t="s">
        <v>1005</v>
      </c>
      <c r="O245" s="3" t="s">
        <v>1006</v>
      </c>
      <c r="P245" s="10" t="str">
        <f t="shared" si="5"/>
        <v>374</v>
      </c>
      <c r="Q245" s="3" t="s">
        <v>32</v>
      </c>
    </row>
    <row r="246" spans="1:17">
      <c r="A246" s="2" t="s">
        <v>17</v>
      </c>
      <c r="B246" s="2" t="s">
        <v>18</v>
      </c>
      <c r="C246" s="4">
        <v>2210264</v>
      </c>
      <c r="D246" s="4">
        <v>2210264</v>
      </c>
      <c r="E246" s="6">
        <v>356483450</v>
      </c>
      <c r="F246" s="8">
        <v>45282.717476851903</v>
      </c>
      <c r="G246" s="2" t="s">
        <v>19</v>
      </c>
      <c r="H246" s="6">
        <v>13495</v>
      </c>
      <c r="I246" s="2" t="s">
        <v>20</v>
      </c>
      <c r="J246" s="2" t="s">
        <v>1007</v>
      </c>
      <c r="K246" s="2" t="s">
        <v>28</v>
      </c>
      <c r="L246" s="2" t="s">
        <v>29</v>
      </c>
      <c r="M246" s="2" t="s">
        <v>20</v>
      </c>
      <c r="N246" s="2" t="s">
        <v>30</v>
      </c>
      <c r="O246" s="2" t="s">
        <v>31</v>
      </c>
      <c r="P246" s="10" t="str">
        <f t="shared" si="5"/>
        <v>374</v>
      </c>
      <c r="Q246" s="2" t="s">
        <v>32</v>
      </c>
    </row>
    <row r="247" spans="1:17">
      <c r="B247" s="18" t="s">
        <v>35</v>
      </c>
      <c r="C247" s="20">
        <f>SUM(C175:C246)</f>
        <v>5543581954.3000002</v>
      </c>
    </row>
    <row r="248" spans="1:17">
      <c r="B248" s="19" t="s">
        <v>36</v>
      </c>
      <c r="C248" s="15" t="e">
        <f>#REF!</f>
        <v>#REF!</v>
      </c>
    </row>
    <row r="249" spans="1:17">
      <c r="B249" s="18" t="s">
        <v>37</v>
      </c>
      <c r="C249">
        <v>527912869.88999999</v>
      </c>
    </row>
    <row r="250" spans="1:17">
      <c r="B250" s="19" t="s">
        <v>38</v>
      </c>
      <c r="C250" s="15" t="e">
        <f>C247+C248-C249</f>
        <v>#REF!</v>
      </c>
    </row>
  </sheetData>
  <autoFilter ref="A1:Q101" xr:uid="{00000000-0001-0000-0000-000000000000}"/>
  <sortState xmlns:xlrd2="http://schemas.microsoft.com/office/spreadsheetml/2017/richdata2" ref="A2:Q4">
    <sortCondition ref="F2: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2023-12-11T14:33:24Z</dcterms:created>
  <dcterms:modified xsi:type="dcterms:W3CDTF">2023-12-26T16:49:55Z</dcterms:modified>
</cp:coreProperties>
</file>