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8 AGOSTO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129" i="1" l="1"/>
  <c r="C97" i="1" l="1"/>
  <c r="C79" i="1" l="1"/>
  <c r="C43" i="1" l="1"/>
  <c r="C46" i="1" l="1"/>
  <c r="C80" i="1" l="1"/>
  <c r="C82" i="1" l="1"/>
  <c r="C98" i="1" l="1"/>
  <c r="C100" i="1" s="1"/>
  <c r="C130" i="1" s="1"/>
  <c r="C132" i="1" s="1"/>
</calcChain>
</file>

<file path=xl/sharedStrings.xml><?xml version="1.0" encoding="utf-8"?>
<sst xmlns="http://schemas.openxmlformats.org/spreadsheetml/2006/main" count="1067" uniqueCount="257">
  <si>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</si>
  <si>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</si>
  <si>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</si>
  <si>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</si>
  <si>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</si>
  <si>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</si>
  <si>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</si>
  <si>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</si>
  <si>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</si>
  <si>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</si>
  <si>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</si>
  <si>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</si>
  <si>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</si>
  <si>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</si>
  <si>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</si>
  <si>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</si>
  <si>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</si>
  <si>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</si>
  <si>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pago por perdida de carnet</t>
  </si>
  <si>
    <t>100</t>
  </si>
  <si>
    <t>Jorge Eliecer Laverde Vargas</t>
  </si>
  <si>
    <t>cuotas partes pensionales ugpp</t>
  </si>
  <si>
    <t>374</t>
  </si>
  <si>
    <t>Municipio el Carmen</t>
  </si>
  <si>
    <t>TARJETA MAGNETICA</t>
  </si>
  <si>
    <t>287</t>
  </si>
  <si>
    <t>WILMER MEDINA BERMUDEZ</t>
  </si>
  <si>
    <t>MULTA DIAN</t>
  </si>
  <si>
    <t>364</t>
  </si>
  <si>
    <t>EDUARDO MENDEZ</t>
  </si>
  <si>
    <t>07-0002-19</t>
  </si>
  <si>
    <t>365</t>
  </si>
  <si>
    <t>Juan Carlos Mahecha Cañón</t>
  </si>
  <si>
    <t>Pago por pérdida de carnet</t>
  </si>
  <si>
    <t>Nicolás Goyeneche</t>
  </si>
  <si>
    <t xml:space="preserve">Copias cuenta de cobro Fredy Bravo </t>
  </si>
  <si>
    <t xml:space="preserve">WILSON EDUARDO MUNEVAR MAYORGA </t>
  </si>
  <si>
    <t>german velez garcia</t>
  </si>
  <si>
    <t>CPT20210620458</t>
  </si>
  <si>
    <t>261</t>
  </si>
  <si>
    <t xml:space="preserve">MUNICIPIO DE SIMIJACA </t>
  </si>
  <si>
    <t>reposicion de carnet congreso</t>
  </si>
  <si>
    <t>Samir Alfonso Botero Cure</t>
  </si>
  <si>
    <t>sanción CNE resolución 2057</t>
  </si>
  <si>
    <t>285</t>
  </si>
  <si>
    <t>Publimetro Colombia SAS</t>
  </si>
  <si>
    <t>Res:08092021</t>
  </si>
  <si>
    <t>Procafecol S.A.</t>
  </si>
  <si>
    <t>ALQUILER CANCHAS AGOSTO 2021</t>
  </si>
  <si>
    <t>426</t>
  </si>
  <si>
    <t>AZUL &amp; BLANCO MILLONARIOS FC SA</t>
  </si>
  <si>
    <t>Jair Felipe Mendez tenjo</t>
  </si>
  <si>
    <t>Lote1-Subasta Procuraduría</t>
  </si>
  <si>
    <t>275</t>
  </si>
  <si>
    <t>Reinicia Colombia</t>
  </si>
  <si>
    <t>TARJETA DE SEGURIDAD</t>
  </si>
  <si>
    <t>JHONN JAIRO ROZO HOYOS</t>
  </si>
  <si>
    <t>Cancelación costas procesales proceso ordinario Laboral 11001310502620090092300</t>
  </si>
  <si>
    <t>403</t>
  </si>
  <si>
    <t>Elizabeth Cadena De León</t>
  </si>
  <si>
    <t>Otras multas y tasas superfinanciera</t>
  </si>
  <si>
    <t>Jorge Eduardo Silva Marín</t>
  </si>
  <si>
    <t>PAGO CARNET FISCALIA</t>
  </si>
  <si>
    <t>ANA MARIA PEREIRA DIAZGRANADOS</t>
  </si>
  <si>
    <t>Pago perdida de carnet</t>
  </si>
  <si>
    <t>101</t>
  </si>
  <si>
    <t xml:space="preserve">Juan Sebastian Rodriguez Prieto </t>
  </si>
  <si>
    <t>Resolución 0294-19 de julio 2021- Cauca con No 300700011459,FIVICOT</t>
  </si>
  <si>
    <t xml:space="preserve">377 </t>
  </si>
  <si>
    <t>Betty Manquillo Sanchez</t>
  </si>
  <si>
    <t>Carnet Fiscalia</t>
  </si>
  <si>
    <t>BBVA</t>
  </si>
  <si>
    <t>Gabriel Alberto Laverde Orjuela</t>
  </si>
  <si>
    <t>Reposición carné</t>
  </si>
  <si>
    <t>Julio Cesar Buitrago León</t>
  </si>
  <si>
    <t>pago resolucion 1375 de 2021-FIVICOT</t>
  </si>
  <si>
    <t>300700011459</t>
  </si>
  <si>
    <t>COLOMBIANA DE ENCOMIENDAS SA</t>
  </si>
  <si>
    <t>Pago indemnización Caso OnBase 108171 Stro 782351970</t>
  </si>
  <si>
    <t>357</t>
  </si>
  <si>
    <t>LA PREVISORA S.A CIA DE SEGUROS</t>
  </si>
  <si>
    <t>CTA COBRO 20210720741</t>
  </si>
  <si>
    <t>143</t>
  </si>
  <si>
    <t>MUNICIPIO DE FUNDACION</t>
  </si>
  <si>
    <t>CANON AGOSTO 21</t>
  </si>
  <si>
    <t>COMCEL</t>
  </si>
  <si>
    <t>Pago Multa Resolucion No. 522 del 2018 correspondiente al FIVICOT</t>
  </si>
  <si>
    <t>377</t>
  </si>
  <si>
    <t>Compañia de Seguridad y Vigilancia Privada Escoltar Ltda</t>
  </si>
  <si>
    <t>Indexacion cuota 8 de 12 - MINCIT</t>
  </si>
  <si>
    <t>333</t>
  </si>
  <si>
    <t>ZONA FRANCA DE BARRANQUILLA SA</t>
  </si>
  <si>
    <t>Cuota 7 de 12 ZFB</t>
  </si>
  <si>
    <t>CARNÉ INSTITUCIONAL FISCALIA GENERAL DE LA NACION</t>
  </si>
  <si>
    <t>DORIS MARIA DE JESUS QUINTERO PUENTES</t>
  </si>
  <si>
    <t>CUOTA PARTE CUENTA DE COBRO CPT20210720886 JUAN JOSE LOPEZ CAMARGO</t>
  </si>
  <si>
    <t>MUNICIPIO DE VENTAQUEMADA</t>
  </si>
  <si>
    <t xml:space="preserve">Laura Camila Martínez Jiménez </t>
  </si>
  <si>
    <t>Pago agosto 2021 acuerdo de pago</t>
  </si>
  <si>
    <t>Hernando Rodriguez</t>
  </si>
  <si>
    <t>PAGO CUOTAS PARTES PENSIONALES JULIO CESAR BENITEZ DIAZ CC 70054749</t>
  </si>
  <si>
    <t>MUNICIPIO DE ARBOLETES</t>
  </si>
  <si>
    <t>48-2020</t>
  </si>
  <si>
    <t>BLANCA LILIANA EUSE GUTIERREZ</t>
  </si>
  <si>
    <t>Tarjeta magnética</t>
  </si>
  <si>
    <t>María Fernanda Coronado Guaitero</t>
  </si>
  <si>
    <t>Pago cuota 8 Dilexpo</t>
  </si>
  <si>
    <t>DILEXPO Y CIA LTDA</t>
  </si>
  <si>
    <t>PAGO POR PERDIDA DE CARNET</t>
  </si>
  <si>
    <t xml:space="preserve">ANDRES CURREA HERNANDEZ </t>
  </si>
  <si>
    <t>Equipos y mantenimiento SAS</t>
  </si>
  <si>
    <t>NO CUMPLE CON LA ESTRUCTURA DE 3 DIGITOS QUEDA CON PORTAFOLIO CERO (000) por favor solictar la reclasificacion con Johnny.Delreal@minhacienda.gov.co</t>
  </si>
  <si>
    <t>POR EL HORARIO SE CARGARA EL PROXIMO DIA HABIL</t>
  </si>
  <si>
    <t>SB</t>
  </si>
  <si>
    <t>SA</t>
  </si>
  <si>
    <t>DB</t>
  </si>
  <si>
    <t>TTL</t>
  </si>
  <si>
    <t>Contribución ley 418 explanan</t>
  </si>
  <si>
    <t>11289</t>
  </si>
  <si>
    <t>INSTITUTO PARA EL DESARROLLO DE ANTIOQUIA IDEA</t>
  </si>
  <si>
    <t>MARIA ALEJANDRA GONZALEZ GIL</t>
  </si>
  <si>
    <t xml:space="preserve">cuenta de cobro 2021 00338 periodo marzo </t>
  </si>
  <si>
    <t>MUNICIPIO MANTA CUNDINAMARCA</t>
  </si>
  <si>
    <t>Cuotas partes periodos abril a junio 2021</t>
  </si>
  <si>
    <t>Primera cuota expediente No. 23092021</t>
  </si>
  <si>
    <t>CASTRO TCHERASSI SA</t>
  </si>
  <si>
    <t>Reposición Carne FGN</t>
  </si>
  <si>
    <t>Giovanny Alejandro Villa Posada</t>
  </si>
  <si>
    <t>CRHISTIAN NARAYAN BERNAL LOPEZ</t>
  </si>
  <si>
    <t>cuenta de cobro 2021 00953 periodo julio</t>
  </si>
  <si>
    <t>cuenta de cobro 2019 01815 periodo 201911</t>
  </si>
  <si>
    <t>pago por perdida del carnet</t>
  </si>
  <si>
    <t xml:space="preserve">Verónica Alejandra Giraldo Betancur </t>
  </si>
  <si>
    <t>Arriendo mes de agosto 2021</t>
  </si>
  <si>
    <t>INNSTORE SAS</t>
  </si>
  <si>
    <t>CARNE INSTITUCIONAL</t>
  </si>
  <si>
    <t>JAKSON SUAREZ SALAMANCA</t>
  </si>
  <si>
    <t xml:space="preserve">evidencia una PRESUNTA VIOLACION del Artículo 25 de la Ley 1475 de 2011 párrafo </t>
  </si>
  <si>
    <t>JOSE ALBERTO TEJADA ECHEVERRI</t>
  </si>
  <si>
    <t>Depositos Judiciales GDCC-2021-000008 de 28/07/2021</t>
  </si>
  <si>
    <t>MINISTERIO DE COMERCIO INDUSTRIA Y TURISMO</t>
  </si>
  <si>
    <t>Sanción #300700011459</t>
  </si>
  <si>
    <t>Inversiones Moldi</t>
  </si>
  <si>
    <t>PAGO SEGUNDA CUOTA DE FINANCIACION</t>
  </si>
  <si>
    <t>FORTIUS SA CORREDORES DE SEGUROS</t>
  </si>
  <si>
    <t>Multa</t>
  </si>
  <si>
    <t>150</t>
  </si>
  <si>
    <t>Luis Eduardo Ortega</t>
  </si>
  <si>
    <t>PAGO POR PÉRDIDA CARNET</t>
  </si>
  <si>
    <t>JUAN MANUEL LENIS LARA</t>
  </si>
  <si>
    <t>cuotas partes pensionales</t>
  </si>
  <si>
    <t>431</t>
  </si>
  <si>
    <t>MUNICIPIO DE YARUMAL</t>
  </si>
  <si>
    <t>INCUMPL CTO039 JHOBANI SANTACRUZ VIG ANTERIOR</t>
  </si>
  <si>
    <t>281</t>
  </si>
  <si>
    <t>JHOBANI SANTACRUZ</t>
  </si>
  <si>
    <t>RESOLUCION00261-01/07/2021-FONDO PARAELFORTALECIMIENTODELAINSPECCION (FIVICOT)</t>
  </si>
  <si>
    <t>CENTRO AGRICOLA DE INVESTIGACION Y DESARROLLO TECNOLOGICO VANDRE SAS</t>
  </si>
  <si>
    <t>sancion proceso 2-555-2021</t>
  </si>
  <si>
    <t>MODA D&amp;N SAS</t>
  </si>
  <si>
    <t>Juliana Rojas Campuzano</t>
  </si>
  <si>
    <t>OTRAS MULTAS Y CONTRIBUCIONES</t>
  </si>
  <si>
    <t>ZULLY RODALLEGA BELLAISAC</t>
  </si>
  <si>
    <t>Pago cuotas partes pensionales CAPRECOM junio 2021</t>
  </si>
  <si>
    <t>Municipio de Bucaramanga</t>
  </si>
  <si>
    <t>Pago por perdida de carnet</t>
  </si>
  <si>
    <t>sergio becerra</t>
  </si>
  <si>
    <t>Energia Abril a junio 30 2021</t>
  </si>
  <si>
    <t>8 AGOSTO CUOTA PGO CANON ALIVIO ARR MIN OTRO SI N6</t>
  </si>
  <si>
    <t>ZOFRANCA SA</t>
  </si>
  <si>
    <t>8 CUOTA AGOSTO IPC MAS IVA PGO CANON ALIVIO ARR MIN OTRO SI N6</t>
  </si>
  <si>
    <t>Carnet del Congreso - Senado</t>
  </si>
  <si>
    <t>Juan Carlos Vila Franco</t>
  </si>
  <si>
    <t>277</t>
  </si>
  <si>
    <t>Bolivia Del Rosario García Salazar</t>
  </si>
  <si>
    <t>PAGO CUENTA DE COBRO CCOP 2021-01060 MES DE JULIO 2021</t>
  </si>
  <si>
    <t>374 UGPP GESTION GENERAL</t>
  </si>
  <si>
    <t>MUNICIPIO DE TURMEQUE</t>
  </si>
  <si>
    <t>CUOTAS PARTES JUN+MESA NELSON</t>
  </si>
  <si>
    <t>MUNICIPIO DE LA PLAYA</t>
  </si>
  <si>
    <t>CUOTA No 1/6 ACUERDO DE PAGO</t>
  </si>
  <si>
    <t>C I SALOV JL LTDA</t>
  </si>
  <si>
    <t>CUENTA DE COBRO 2020 01360</t>
  </si>
  <si>
    <t>Resolucion No. 0673 del 22 de junio de 2021 (FIVICOT)</t>
  </si>
  <si>
    <t>CENTRO COMERCIAL PANORAMA</t>
  </si>
  <si>
    <t>Pago por pérdida de carné</t>
  </si>
  <si>
    <t xml:space="preserve">Luis Yesid Quiroga López </t>
  </si>
  <si>
    <t>Ferney Moreles Muñoz</t>
  </si>
  <si>
    <t>TRD 431 5883 2021</t>
  </si>
  <si>
    <t>MUNICIPIO DE ACACIAS</t>
  </si>
  <si>
    <t>CUOTA 1 ACUERDO DE PAGO</t>
  </si>
  <si>
    <t>FERROVISION S.A.S</t>
  </si>
  <si>
    <t>Pago de cuotas partes pensionales adeudadas a la Unidad de Gestión Pensional y P</t>
  </si>
  <si>
    <t>POLITECNICO COLOMBIANO JAIME ISAZA CADAVID</t>
  </si>
  <si>
    <t>Felipe Salcedo Vacca</t>
  </si>
  <si>
    <t>RESOLUCION 0655 DE 2019, RESOLUCION 153 DE 2020, RESOLUCION 191 DE 2021</t>
  </si>
  <si>
    <t>MUNICIPIO DE NEIVA</t>
  </si>
  <si>
    <t>ELIZABETH GOYES BUITRON</t>
  </si>
  <si>
    <t>PAGO CUOTAS PARTES PENSIONALES JUNIO  A DIC 2021</t>
  </si>
  <si>
    <t>MUNICIPIO SAN VICENTE DE CHUCURI</t>
  </si>
  <si>
    <t>fivicot</t>
  </si>
  <si>
    <t>sean van proyen</t>
  </si>
  <si>
    <t>Raúl Musse Pencue</t>
  </si>
  <si>
    <t>Juan Manuel Gomez Scarpeta</t>
  </si>
  <si>
    <t>Copias, cuenta de cobro Fiscalía General de la Nación</t>
  </si>
  <si>
    <t>Juan Carlos Niño Camargo</t>
  </si>
  <si>
    <t xml:space="preserve">perdida Carnet Fiscalia General De la Nación </t>
  </si>
  <si>
    <t>LUIS HANS URIBE GALVIS</t>
  </si>
  <si>
    <t>Reintegro Biológicos PAI</t>
  </si>
  <si>
    <t>COMFAMA</t>
  </si>
  <si>
    <t>FACILIDAD DE PAGO DIAN PAGO CUOTA 30 AGO 2021</t>
  </si>
  <si>
    <t>IRENE ROBLEDO STRAUSS</t>
  </si>
  <si>
    <t>HILDA STRAUSS CORTISSOZ</t>
  </si>
  <si>
    <t>Miguel Ángel Pacheco Villalobos</t>
  </si>
  <si>
    <t>Acuerdo de pago 0821</t>
  </si>
  <si>
    <t>Luis Hernando Rodriguez</t>
  </si>
  <si>
    <t>CUOTAS PARTES PENSIONALES JULIO</t>
  </si>
  <si>
    <t>MUNICIPIO DE CHOCONTA</t>
  </si>
  <si>
    <t xml:space="preserve">Obligación por costos procesales </t>
  </si>
  <si>
    <t xml:space="preserve">Oscar Diaz Oliveros </t>
  </si>
  <si>
    <t xml:space="preserve">COSTAS PROCESALES </t>
  </si>
  <si>
    <t>DGERARD MG SAS</t>
  </si>
  <si>
    <t>Creditos Educativos Contraloría General de la República</t>
  </si>
  <si>
    <t>11132</t>
  </si>
  <si>
    <t>CARLOS ALBERTO LOAIZA TORO</t>
  </si>
  <si>
    <t>cta cobro 20210720872</t>
  </si>
  <si>
    <t xml:space="preserve">Municipio de Tocaima </t>
  </si>
  <si>
    <t>CUOTA PARTE JULIO</t>
  </si>
  <si>
    <t>MUNICIPIO DE MACHETA</t>
  </si>
  <si>
    <t>deposito para contrato 137 grupo 1FGN</t>
  </si>
  <si>
    <t>RECUPERACIONES NARANJO RECYCLING S.A.S</t>
  </si>
  <si>
    <t>pago chatarra material ferroso contrato 137 grupo 1</t>
  </si>
  <si>
    <t>Reintegro dinero perdida de insumos PAI</t>
  </si>
  <si>
    <t>403-MINISTERIO DE SALUD Y PROTECCION SOCIAL</t>
  </si>
  <si>
    <t>ESE Hospital San Joaquin</t>
  </si>
  <si>
    <t>PAGO PERJUICIOS EXP 056156000294201900066 Carlos Rojas y otros</t>
  </si>
  <si>
    <t>363</t>
  </si>
  <si>
    <t>DEPTO ADMINISTRATIVO PROSPERIDAD SOCIAL</t>
  </si>
  <si>
    <t>RESOLUCION No. 0816 DEL 28 DE JUNIO DE 2019 CORRESPONDIENTE AL FIVICOT</t>
  </si>
  <si>
    <t>INVERSIONES SUPER ROYAL CARIBE SA</t>
  </si>
  <si>
    <t>No.Orden Pago:10497 PAGAR POR PSE - DTN OTRAS TASAS MULTAS Y CONTRIBUCIONES NO E</t>
  </si>
  <si>
    <t>DEPARTAMENTO DE CAUCA</t>
  </si>
  <si>
    <t>SANCION DISCIPLINARIA</t>
  </si>
  <si>
    <t>MARTHA STELLA SUAREZ LARA</t>
  </si>
  <si>
    <t>perdida carne</t>
  </si>
  <si>
    <t>maritza molano rojas</t>
  </si>
  <si>
    <t>217-2021 PROCESO 2-648-2021</t>
  </si>
  <si>
    <t>COMEPEZ SA</t>
  </si>
  <si>
    <t>Alquiler canchas de futbol campo F</t>
  </si>
  <si>
    <t>Welington Ortiz Aguilar</t>
  </si>
  <si>
    <t>300700011459, Resolucion 1410, 06 Agosto 2021</t>
  </si>
  <si>
    <t>Quipux SAS</t>
  </si>
  <si>
    <t>CPT20210720835 Y CPT20210721230</t>
  </si>
  <si>
    <t>110</t>
  </si>
  <si>
    <t>MUNICIPIO SAN CARLOS DE GUAROA</t>
  </si>
  <si>
    <t>capital mas intereses cuotas partes pensionales  CUENTA DE COBRO CP20210811762</t>
  </si>
  <si>
    <t>MUNICIPIO DE FILADELFIA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</si>
</sst>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4" fillId="0" borderId="0" applyFont="0" applyFill="0" applyBorder="0" applyAlignment="0" applyProtection="0"/>
  </cellStyleXfs>
  <cellXfs count="27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0" fillId="3" borderId="0" xfId="0" applyNumberFormat="1" applyFont="1" applyFill="1"/>
    <xf numFmtId="0" fontId="0" fillId="4" borderId="0" xfId="0" applyNumberFormat="1" applyFont="1" applyFill="1"/>
    <xf numFmtId="0" fontId="3" fillId="0" borderId="0" xfId="0" applyNumberFormat="1" applyFont="1" applyBorder="1"/>
    <xf numFmtId="164" fontId="3" fillId="2" borderId="0" xfId="0" applyNumberFormat="1" applyFont="1" applyFill="1" applyBorder="1"/>
    <xf numFmtId="4" fontId="0" fillId="0" borderId="0" xfId="0" applyNumberFormat="1" applyFont="1"/>
    <xf numFmtId="0" fontId="2" fillId="5" borderId="1" xfId="0" applyNumberFormat="1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  <xf numFmtId="0" fontId="0" fillId="5" borderId="0" xfId="0" applyNumberFormat="1" applyFont="1" applyFill="1"/>
    <xf numFmtId="42" fontId="0" fillId="0" borderId="2" xfId="1" applyFont="1" applyBorder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42" fontId="0" fillId="0" borderId="0" xfId="1" applyFont="1"/>
    <xf numFmtId="164" fontId="0" fillId="0" borderId="0" xfId="0" applyNumberFormat="1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0.42578125" customWidth="1"/>
    <col min="11" max="11" width="20.5703125" customWidth="1"/>
    <col min="12" max="12" width="52.140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51708</v>
      </c>
      <c r="D2" s="4">
        <v>51708</v>
      </c>
      <c r="E2" s="6">
        <v>1079678530</v>
      </c>
      <c r="F2" s="8">
        <v>44410.313738425903</v>
      </c>
      <c r="G2" s="2" t="s">
        <v>16</v>
      </c>
      <c r="H2" s="6">
        <v>2636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5463683</v>
      </c>
      <c r="D3" s="5">
        <v>5463683</v>
      </c>
      <c r="E3" s="7">
        <v>1079875224</v>
      </c>
      <c r="F3" s="9">
        <v>44410.393472222197</v>
      </c>
      <c r="G3" s="3" t="s">
        <v>16</v>
      </c>
      <c r="H3" s="7">
        <v>2637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100000</v>
      </c>
      <c r="D4" s="4">
        <v>100000</v>
      </c>
      <c r="E4" s="6">
        <v>1080046034</v>
      </c>
      <c r="F4" s="8">
        <v>44410.441180555601</v>
      </c>
      <c r="G4" s="2" t="s">
        <v>16</v>
      </c>
      <c r="H4" s="6">
        <v>2638</v>
      </c>
      <c r="I4" s="2" t="s">
        <v>17</v>
      </c>
      <c r="J4" s="2" t="s">
        <v>24</v>
      </c>
      <c r="K4" s="2" t="s">
        <v>25</v>
      </c>
      <c r="L4" s="2" t="s">
        <v>26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300000</v>
      </c>
      <c r="D5" s="5">
        <v>300000</v>
      </c>
      <c r="E5" s="7">
        <v>1080074168</v>
      </c>
      <c r="F5" s="9">
        <v>44410.448240740698</v>
      </c>
      <c r="G5" s="3" t="s">
        <v>16</v>
      </c>
      <c r="H5" s="7">
        <v>2639</v>
      </c>
      <c r="I5" s="3" t="s">
        <v>17</v>
      </c>
      <c r="J5" s="3" t="s">
        <v>27</v>
      </c>
      <c r="K5" s="3" t="s">
        <v>28</v>
      </c>
      <c r="L5" s="3" t="s">
        <v>29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7500000</v>
      </c>
      <c r="D6" s="4">
        <v>7500000</v>
      </c>
      <c r="E6" s="6">
        <v>1080426810</v>
      </c>
      <c r="F6" s="8">
        <v>44410.555347222202</v>
      </c>
      <c r="G6" s="2" t="s">
        <v>16</v>
      </c>
      <c r="H6" s="6">
        <v>2640</v>
      </c>
      <c r="I6" s="2" t="s">
        <v>17</v>
      </c>
      <c r="J6" s="2" t="s">
        <v>30</v>
      </c>
      <c r="K6" s="2" t="s">
        <v>31</v>
      </c>
      <c r="L6" s="2" t="s">
        <v>32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51708</v>
      </c>
      <c r="D7" s="5">
        <v>51708</v>
      </c>
      <c r="E7" s="7">
        <v>1080556950</v>
      </c>
      <c r="F7" s="9">
        <v>44410.601030092599</v>
      </c>
      <c r="G7" s="3" t="s">
        <v>16</v>
      </c>
      <c r="H7" s="7">
        <v>2641</v>
      </c>
      <c r="I7" s="3" t="s">
        <v>17</v>
      </c>
      <c r="J7" s="3" t="s">
        <v>33</v>
      </c>
      <c r="K7" s="3" t="s">
        <v>19</v>
      </c>
      <c r="L7" s="3" t="s">
        <v>34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15000</v>
      </c>
      <c r="D8" s="4">
        <v>15000</v>
      </c>
      <c r="E8" s="6">
        <v>1080585808</v>
      </c>
      <c r="F8" s="8">
        <v>44410.6102314815</v>
      </c>
      <c r="G8" s="2" t="s">
        <v>16</v>
      </c>
      <c r="H8" s="6">
        <v>2642</v>
      </c>
      <c r="I8" s="2" t="s">
        <v>17</v>
      </c>
      <c r="J8" s="2" t="s">
        <v>35</v>
      </c>
      <c r="K8" s="2" t="s">
        <v>25</v>
      </c>
      <c r="L8" s="2" t="s">
        <v>36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51708</v>
      </c>
      <c r="D9" s="5">
        <v>51708</v>
      </c>
      <c r="E9" s="7">
        <v>1081275059</v>
      </c>
      <c r="F9" s="9">
        <v>44410.866192129601</v>
      </c>
      <c r="G9" s="3" t="s">
        <v>16</v>
      </c>
      <c r="H9" s="7">
        <v>2644</v>
      </c>
      <c r="I9" s="3" t="s">
        <v>17</v>
      </c>
      <c r="J9" s="3" t="s">
        <v>18</v>
      </c>
      <c r="K9" s="3" t="s">
        <v>19</v>
      </c>
      <c r="L9" s="3" t="s">
        <v>37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9772</v>
      </c>
      <c r="D10" s="4">
        <v>9772</v>
      </c>
      <c r="E10" s="6">
        <v>1081757609</v>
      </c>
      <c r="F10" s="8">
        <v>44411.414930555598</v>
      </c>
      <c r="G10" s="2" t="s">
        <v>16</v>
      </c>
      <c r="H10" s="6">
        <v>2647</v>
      </c>
      <c r="I10" s="2" t="s">
        <v>17</v>
      </c>
      <c r="J10" s="2" t="s">
        <v>38</v>
      </c>
      <c r="K10" s="2" t="s">
        <v>39</v>
      </c>
      <c r="L10" s="2" t="s">
        <v>40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51708</v>
      </c>
      <c r="D11" s="5">
        <v>51708</v>
      </c>
      <c r="E11" s="7">
        <v>1081827735</v>
      </c>
      <c r="F11" s="9">
        <v>44411.4390277778</v>
      </c>
      <c r="G11" s="3" t="s">
        <v>16</v>
      </c>
      <c r="H11" s="7">
        <v>2648</v>
      </c>
      <c r="I11" s="3" t="s">
        <v>17</v>
      </c>
      <c r="J11" s="3" t="s">
        <v>41</v>
      </c>
      <c r="K11" s="3" t="s">
        <v>19</v>
      </c>
      <c r="L11" s="3" t="s">
        <v>42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22713150</v>
      </c>
      <c r="D12" s="4">
        <v>22713150</v>
      </c>
      <c r="E12" s="6">
        <v>1081862908</v>
      </c>
      <c r="F12" s="8">
        <v>44411.450902777797</v>
      </c>
      <c r="G12" s="2" t="s">
        <v>16</v>
      </c>
      <c r="H12" s="6">
        <v>2650</v>
      </c>
      <c r="I12" s="2" t="s">
        <v>17</v>
      </c>
      <c r="J12" s="2" t="s">
        <v>43</v>
      </c>
      <c r="K12" s="2" t="s">
        <v>44</v>
      </c>
      <c r="L12" s="2" t="s">
        <v>45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70000000</v>
      </c>
      <c r="D13" s="5">
        <v>70000000</v>
      </c>
      <c r="E13" s="7">
        <v>1081976729</v>
      </c>
      <c r="F13" s="9">
        <v>44411.488136574102</v>
      </c>
      <c r="G13" s="3" t="s">
        <v>16</v>
      </c>
      <c r="H13" s="7">
        <v>2651</v>
      </c>
      <c r="I13" s="3" t="s">
        <v>17</v>
      </c>
      <c r="J13" s="3" t="s">
        <v>46</v>
      </c>
      <c r="K13" s="3" t="s">
        <v>31</v>
      </c>
      <c r="L13" s="3" t="s">
        <v>47</v>
      </c>
      <c r="M13" s="3" t="s">
        <v>17</v>
      </c>
      <c r="N13" s="3" t="s">
        <v>17</v>
      </c>
    </row>
    <row r="14" spans="1:14">
      <c r="A14" s="2" t="s">
        <v>14</v>
      </c>
      <c r="B14" s="2" t="s">
        <v>15</v>
      </c>
      <c r="C14" s="4">
        <v>10175491</v>
      </c>
      <c r="D14" s="4">
        <v>10175491</v>
      </c>
      <c r="E14" s="6">
        <v>1082110720</v>
      </c>
      <c r="F14" s="8">
        <v>44411.539814814802</v>
      </c>
      <c r="G14" s="2" t="s">
        <v>16</v>
      </c>
      <c r="H14" s="6">
        <v>2652</v>
      </c>
      <c r="I14" s="2" t="s">
        <v>17</v>
      </c>
      <c r="J14" s="2" t="s">
        <v>48</v>
      </c>
      <c r="K14" s="2" t="s">
        <v>49</v>
      </c>
      <c r="L14" s="2" t="s">
        <v>50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51708</v>
      </c>
      <c r="D15" s="5">
        <v>51708</v>
      </c>
      <c r="E15" s="7">
        <v>1082228954</v>
      </c>
      <c r="F15" s="9">
        <v>44411.591435185197</v>
      </c>
      <c r="G15" s="3" t="s">
        <v>16</v>
      </c>
      <c r="H15" s="7">
        <v>2654</v>
      </c>
      <c r="I15" s="3" t="s">
        <v>17</v>
      </c>
      <c r="J15" s="3" t="s">
        <v>33</v>
      </c>
      <c r="K15" s="3" t="s">
        <v>19</v>
      </c>
      <c r="L15" s="3" t="s">
        <v>51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46603224</v>
      </c>
      <c r="D16" s="4">
        <v>46603224</v>
      </c>
      <c r="E16" s="6">
        <v>1082249112</v>
      </c>
      <c r="F16" s="8">
        <v>44411.599293981497</v>
      </c>
      <c r="G16" s="2" t="s">
        <v>16</v>
      </c>
      <c r="H16" s="6">
        <v>2656</v>
      </c>
      <c r="I16" s="2" t="s">
        <v>17</v>
      </c>
      <c r="J16" s="2" t="s">
        <v>52</v>
      </c>
      <c r="K16" s="2" t="s">
        <v>53</v>
      </c>
      <c r="L16" s="2" t="s">
        <v>54</v>
      </c>
      <c r="M16" s="2" t="s">
        <v>17</v>
      </c>
      <c r="N16" s="2" t="s">
        <v>17</v>
      </c>
    </row>
    <row r="17" spans="1:14">
      <c r="A17" s="3" t="s">
        <v>14</v>
      </c>
      <c r="B17" s="3" t="s">
        <v>15</v>
      </c>
      <c r="C17" s="5">
        <v>100000</v>
      </c>
      <c r="D17" s="5">
        <v>100000</v>
      </c>
      <c r="E17" s="7">
        <v>1082255304</v>
      </c>
      <c r="F17" s="9">
        <v>44411.601643518501</v>
      </c>
      <c r="G17" s="3" t="s">
        <v>16</v>
      </c>
      <c r="H17" s="7">
        <v>2657</v>
      </c>
      <c r="I17" s="3" t="s">
        <v>17</v>
      </c>
      <c r="J17" s="3" t="s">
        <v>55</v>
      </c>
      <c r="K17" s="3" t="s">
        <v>25</v>
      </c>
      <c r="L17" s="3" t="s">
        <v>56</v>
      </c>
      <c r="M17" s="3" t="s">
        <v>17</v>
      </c>
      <c r="N17" s="3" t="s">
        <v>17</v>
      </c>
    </row>
    <row r="18" spans="1:14">
      <c r="A18" s="2" t="s">
        <v>14</v>
      </c>
      <c r="B18" s="2" t="s">
        <v>15</v>
      </c>
      <c r="C18" s="4">
        <v>2100000</v>
      </c>
      <c r="D18" s="4">
        <v>2100000</v>
      </c>
      <c r="E18" s="6">
        <v>1082635614</v>
      </c>
      <c r="F18" s="8">
        <v>44411.757708333302</v>
      </c>
      <c r="G18" s="2" t="s">
        <v>16</v>
      </c>
      <c r="H18" s="6">
        <v>2658</v>
      </c>
      <c r="I18" s="2" t="s">
        <v>17</v>
      </c>
      <c r="J18" s="2" t="s">
        <v>57</v>
      </c>
      <c r="K18" s="2" t="s">
        <v>58</v>
      </c>
      <c r="L18" s="2" t="s">
        <v>59</v>
      </c>
      <c r="M18" s="2" t="s">
        <v>17</v>
      </c>
      <c r="N18" s="2" t="s">
        <v>17</v>
      </c>
    </row>
    <row r="19" spans="1:14">
      <c r="A19" s="3" t="s">
        <v>14</v>
      </c>
      <c r="B19" s="3" t="s">
        <v>15</v>
      </c>
      <c r="C19" s="5">
        <v>820000</v>
      </c>
      <c r="D19" s="5">
        <v>820000</v>
      </c>
      <c r="E19" s="7">
        <v>1082803882</v>
      </c>
      <c r="F19" s="9">
        <v>44411.841574074097</v>
      </c>
      <c r="G19" s="3" t="s">
        <v>16</v>
      </c>
      <c r="H19" s="7">
        <v>2659</v>
      </c>
      <c r="I19" s="3" t="s">
        <v>17</v>
      </c>
      <c r="J19" s="3" t="s">
        <v>60</v>
      </c>
      <c r="K19" s="3" t="s">
        <v>31</v>
      </c>
      <c r="L19" s="3" t="s">
        <v>61</v>
      </c>
      <c r="M19" s="3" t="s">
        <v>17</v>
      </c>
      <c r="N19" s="3" t="s">
        <v>17</v>
      </c>
    </row>
    <row r="20" spans="1:14">
      <c r="A20" s="2" t="s">
        <v>14</v>
      </c>
      <c r="B20" s="2" t="s">
        <v>15</v>
      </c>
      <c r="C20" s="4">
        <v>30000</v>
      </c>
      <c r="D20" s="4">
        <v>30000</v>
      </c>
      <c r="E20" s="6">
        <v>1082982557</v>
      </c>
      <c r="F20" s="8">
        <v>44411.965868055602</v>
      </c>
      <c r="G20" s="2" t="s">
        <v>16</v>
      </c>
      <c r="H20" s="6">
        <v>2662</v>
      </c>
      <c r="I20" s="2" t="s">
        <v>17</v>
      </c>
      <c r="J20" s="2" t="s">
        <v>62</v>
      </c>
      <c r="K20" s="2" t="s">
        <v>25</v>
      </c>
      <c r="L20" s="2" t="s">
        <v>63</v>
      </c>
      <c r="M20" s="2" t="s">
        <v>17</v>
      </c>
      <c r="N20" s="2" t="s">
        <v>17</v>
      </c>
    </row>
    <row r="21" spans="1:14">
      <c r="A21" s="3" t="s">
        <v>14</v>
      </c>
      <c r="B21" s="3" t="s">
        <v>15</v>
      </c>
      <c r="C21" s="5">
        <v>51708</v>
      </c>
      <c r="D21" s="5">
        <v>51708</v>
      </c>
      <c r="E21" s="7">
        <v>1083350964</v>
      </c>
      <c r="F21" s="9">
        <v>44412.444687499999</v>
      </c>
      <c r="G21" s="3" t="s">
        <v>16</v>
      </c>
      <c r="H21" s="7">
        <v>2664</v>
      </c>
      <c r="I21" s="3" t="s">
        <v>17</v>
      </c>
      <c r="J21" s="3" t="s">
        <v>64</v>
      </c>
      <c r="K21" s="3" t="s">
        <v>65</v>
      </c>
      <c r="L21" s="3" t="s">
        <v>66</v>
      </c>
      <c r="M21" s="3" t="s">
        <v>17</v>
      </c>
      <c r="N21" s="3" t="s">
        <v>17</v>
      </c>
    </row>
    <row r="22" spans="1:14">
      <c r="A22" s="2" t="s">
        <v>14</v>
      </c>
      <c r="B22" s="2" t="s">
        <v>15</v>
      </c>
      <c r="C22" s="4">
        <v>908526</v>
      </c>
      <c r="D22" s="4">
        <v>908526</v>
      </c>
      <c r="E22" s="6">
        <v>1083447956</v>
      </c>
      <c r="F22" s="8">
        <v>44412.479641203703</v>
      </c>
      <c r="G22" s="2" t="s">
        <v>16</v>
      </c>
      <c r="H22" s="6">
        <v>2666</v>
      </c>
      <c r="I22" s="2" t="s">
        <v>17</v>
      </c>
      <c r="J22" s="2" t="s">
        <v>67</v>
      </c>
      <c r="K22" s="2" t="s">
        <v>68</v>
      </c>
      <c r="L22" s="2" t="s">
        <v>69</v>
      </c>
      <c r="M22" s="2" t="s">
        <v>17</v>
      </c>
      <c r="N22" s="2" t="s">
        <v>17</v>
      </c>
    </row>
    <row r="23" spans="1:14" s="19" customFormat="1">
      <c r="A23" s="15" t="s">
        <v>14</v>
      </c>
      <c r="B23" s="15" t="s">
        <v>15</v>
      </c>
      <c r="C23" s="16">
        <v>30000</v>
      </c>
      <c r="D23" s="16">
        <v>30000</v>
      </c>
      <c r="E23" s="17">
        <v>1083650454</v>
      </c>
      <c r="F23" s="18">
        <v>44412.567673611098</v>
      </c>
      <c r="G23" s="15" t="s">
        <v>16</v>
      </c>
      <c r="H23" s="17">
        <v>2673</v>
      </c>
      <c r="I23" s="15" t="s">
        <v>17</v>
      </c>
      <c r="J23" s="15" t="s">
        <v>70</v>
      </c>
      <c r="K23" s="15" t="s">
        <v>71</v>
      </c>
      <c r="L23" s="15" t="s">
        <v>72</v>
      </c>
      <c r="M23" s="15" t="s">
        <v>17</v>
      </c>
      <c r="N23" s="15" t="s">
        <v>17</v>
      </c>
    </row>
    <row r="24" spans="1:14">
      <c r="A24" s="2" t="s">
        <v>14</v>
      </c>
      <c r="B24" s="2" t="s">
        <v>15</v>
      </c>
      <c r="C24" s="4">
        <v>51708</v>
      </c>
      <c r="D24" s="4">
        <v>51708</v>
      </c>
      <c r="E24" s="6">
        <v>1083714651</v>
      </c>
      <c r="F24" s="8">
        <v>44412.597268518497</v>
      </c>
      <c r="G24" s="2" t="s">
        <v>16</v>
      </c>
      <c r="H24" s="6">
        <v>2675</v>
      </c>
      <c r="I24" s="2" t="s">
        <v>17</v>
      </c>
      <c r="J24" s="2" t="s">
        <v>73</v>
      </c>
      <c r="K24" s="2" t="s">
        <v>19</v>
      </c>
      <c r="L24" s="2" t="s">
        <v>74</v>
      </c>
      <c r="M24" s="2" t="s">
        <v>17</v>
      </c>
      <c r="N24" s="2" t="s">
        <v>17</v>
      </c>
    </row>
    <row r="25" spans="1:14" s="19" customFormat="1">
      <c r="A25" s="15" t="s">
        <v>14</v>
      </c>
      <c r="B25" s="15" t="s">
        <v>15</v>
      </c>
      <c r="C25" s="16">
        <v>1817052</v>
      </c>
      <c r="D25" s="16">
        <v>1817052</v>
      </c>
      <c r="E25" s="17">
        <v>1083720651</v>
      </c>
      <c r="F25" s="18">
        <v>44412.600243055596</v>
      </c>
      <c r="G25" s="15" t="s">
        <v>16</v>
      </c>
      <c r="H25" s="17">
        <v>2676</v>
      </c>
      <c r="I25" s="15" t="s">
        <v>17</v>
      </c>
      <c r="J25" s="15" t="s">
        <v>75</v>
      </c>
      <c r="K25" s="15" t="s">
        <v>76</v>
      </c>
      <c r="L25" s="15" t="s">
        <v>77</v>
      </c>
      <c r="M25" s="15" t="s">
        <v>17</v>
      </c>
      <c r="N25" s="15" t="s">
        <v>17</v>
      </c>
    </row>
    <row r="26" spans="1:14" s="19" customFormat="1">
      <c r="A26" s="15" t="s">
        <v>14</v>
      </c>
      <c r="B26" s="15" t="s">
        <v>15</v>
      </c>
      <c r="C26" s="16">
        <v>1817052</v>
      </c>
      <c r="D26" s="16">
        <v>1817052</v>
      </c>
      <c r="E26" s="17">
        <v>1083736503</v>
      </c>
      <c r="F26" s="18">
        <v>44412.607881944401</v>
      </c>
      <c r="G26" s="15" t="s">
        <v>16</v>
      </c>
      <c r="H26" s="17">
        <v>2678</v>
      </c>
      <c r="I26" s="15" t="s">
        <v>17</v>
      </c>
      <c r="J26" s="15" t="s">
        <v>75</v>
      </c>
      <c r="K26" s="15" t="s">
        <v>76</v>
      </c>
      <c r="L26" s="15" t="s">
        <v>77</v>
      </c>
      <c r="M26" s="15" t="s">
        <v>17</v>
      </c>
      <c r="N26" s="15" t="s">
        <v>17</v>
      </c>
    </row>
    <row r="27" spans="1:14">
      <c r="A27" s="3" t="s">
        <v>14</v>
      </c>
      <c r="B27" s="3" t="s">
        <v>15</v>
      </c>
      <c r="C27" s="5">
        <v>27406918</v>
      </c>
      <c r="D27" s="5">
        <v>27406918</v>
      </c>
      <c r="E27" s="7">
        <v>1083741441</v>
      </c>
      <c r="F27" s="9">
        <v>44412.6101851852</v>
      </c>
      <c r="G27" s="3" t="s">
        <v>16</v>
      </c>
      <c r="H27" s="7">
        <v>2679</v>
      </c>
      <c r="I27" s="3" t="s">
        <v>17</v>
      </c>
      <c r="J27" s="3" t="s">
        <v>78</v>
      </c>
      <c r="K27" s="3" t="s">
        <v>79</v>
      </c>
      <c r="L27" s="3" t="s">
        <v>80</v>
      </c>
      <c r="M27" s="3" t="s">
        <v>17</v>
      </c>
      <c r="N27" s="3" t="s">
        <v>17</v>
      </c>
    </row>
    <row r="28" spans="1:14" s="11" customFormat="1">
      <c r="A28" s="21" t="s">
        <v>14</v>
      </c>
      <c r="B28" s="21" t="s">
        <v>15</v>
      </c>
      <c r="C28" s="22">
        <v>1269756</v>
      </c>
      <c r="D28" s="22">
        <v>1269756</v>
      </c>
      <c r="E28" s="23">
        <v>1083815176</v>
      </c>
      <c r="F28" s="24">
        <v>44412.639282407399</v>
      </c>
      <c r="G28" s="21" t="s">
        <v>16</v>
      </c>
      <c r="H28" s="23">
        <v>2680</v>
      </c>
      <c r="I28" s="21" t="s">
        <v>17</v>
      </c>
      <c r="J28" s="21" t="s">
        <v>81</v>
      </c>
      <c r="K28" s="21" t="s">
        <v>82</v>
      </c>
      <c r="L28" s="21" t="s">
        <v>83</v>
      </c>
      <c r="M28" s="21" t="s">
        <v>17</v>
      </c>
      <c r="N28" s="21" t="s">
        <v>17</v>
      </c>
    </row>
    <row r="29" spans="1:14">
      <c r="A29" s="3" t="s">
        <v>14</v>
      </c>
      <c r="B29" s="3" t="s">
        <v>15</v>
      </c>
      <c r="C29" s="5">
        <v>10487145</v>
      </c>
      <c r="D29" s="5">
        <v>10487145</v>
      </c>
      <c r="E29" s="7">
        <v>1083840749</v>
      </c>
      <c r="F29" s="9">
        <v>44412.649502314802</v>
      </c>
      <c r="G29" s="3" t="s">
        <v>16</v>
      </c>
      <c r="H29" s="7">
        <v>2681</v>
      </c>
      <c r="I29" s="3" t="s">
        <v>17</v>
      </c>
      <c r="J29" s="3" t="s">
        <v>84</v>
      </c>
      <c r="K29" s="3" t="s">
        <v>19</v>
      </c>
      <c r="L29" s="3" t="s">
        <v>85</v>
      </c>
      <c r="M29" s="3" t="s">
        <v>17</v>
      </c>
      <c r="N29" s="3" t="s">
        <v>17</v>
      </c>
    </row>
    <row r="30" spans="1:14">
      <c r="A30" s="2" t="s">
        <v>14</v>
      </c>
      <c r="B30" s="2" t="s">
        <v>15</v>
      </c>
      <c r="C30" s="4">
        <v>7812420</v>
      </c>
      <c r="D30" s="4">
        <v>7812420</v>
      </c>
      <c r="E30" s="6">
        <v>1083905013</v>
      </c>
      <c r="F30" s="8">
        <v>44412.6749305556</v>
      </c>
      <c r="G30" s="2" t="s">
        <v>16</v>
      </c>
      <c r="H30" s="6">
        <v>2682</v>
      </c>
      <c r="I30" s="2" t="s">
        <v>17</v>
      </c>
      <c r="J30" s="2" t="s">
        <v>86</v>
      </c>
      <c r="K30" s="2" t="s">
        <v>87</v>
      </c>
      <c r="L30" s="2" t="s">
        <v>88</v>
      </c>
      <c r="M30" s="2" t="s">
        <v>17</v>
      </c>
      <c r="N30" s="2" t="s">
        <v>17</v>
      </c>
    </row>
    <row r="31" spans="1:14">
      <c r="A31" s="3" t="s">
        <v>14</v>
      </c>
      <c r="B31" s="3" t="s">
        <v>15</v>
      </c>
      <c r="C31" s="5">
        <v>8955460</v>
      </c>
      <c r="D31" s="5">
        <v>8955460</v>
      </c>
      <c r="E31" s="7">
        <v>1083936127</v>
      </c>
      <c r="F31" s="9">
        <v>44412.687511574099</v>
      </c>
      <c r="G31" s="3" t="s">
        <v>16</v>
      </c>
      <c r="H31" s="7">
        <v>2683</v>
      </c>
      <c r="I31" s="3" t="s">
        <v>17</v>
      </c>
      <c r="J31" s="3" t="s">
        <v>89</v>
      </c>
      <c r="K31" s="3" t="s">
        <v>90</v>
      </c>
      <c r="L31" s="3" t="s">
        <v>91</v>
      </c>
      <c r="M31" s="3" t="s">
        <v>17</v>
      </c>
      <c r="N31" s="3" t="s">
        <v>17</v>
      </c>
    </row>
    <row r="32" spans="1:14">
      <c r="A32" s="2" t="s">
        <v>14</v>
      </c>
      <c r="B32" s="2" t="s">
        <v>15</v>
      </c>
      <c r="C32" s="4">
        <v>467428405</v>
      </c>
      <c r="D32" s="4">
        <v>467428405</v>
      </c>
      <c r="E32" s="6">
        <v>1083944276</v>
      </c>
      <c r="F32" s="8">
        <v>44412.691388888903</v>
      </c>
      <c r="G32" s="2" t="s">
        <v>16</v>
      </c>
      <c r="H32" s="6">
        <v>2684</v>
      </c>
      <c r="I32" s="2" t="s">
        <v>17</v>
      </c>
      <c r="J32" s="2" t="s">
        <v>92</v>
      </c>
      <c r="K32" s="2" t="s">
        <v>90</v>
      </c>
      <c r="L32" s="2" t="s">
        <v>91</v>
      </c>
      <c r="M32" s="2" t="s">
        <v>17</v>
      </c>
      <c r="N32" s="2" t="s">
        <v>17</v>
      </c>
    </row>
    <row r="33" spans="1:14">
      <c r="A33" s="3" t="s">
        <v>14</v>
      </c>
      <c r="B33" s="3" t="s">
        <v>15</v>
      </c>
      <c r="C33" s="5">
        <v>30000</v>
      </c>
      <c r="D33" s="5">
        <v>30000</v>
      </c>
      <c r="E33" s="7">
        <v>1084026370</v>
      </c>
      <c r="F33" s="9">
        <v>44412.732060185197</v>
      </c>
      <c r="G33" s="3" t="s">
        <v>16</v>
      </c>
      <c r="H33" s="7">
        <v>2685</v>
      </c>
      <c r="I33" s="3" t="s">
        <v>17</v>
      </c>
      <c r="J33" s="3" t="s">
        <v>93</v>
      </c>
      <c r="K33" s="3" t="s">
        <v>25</v>
      </c>
      <c r="L33" s="3" t="s">
        <v>94</v>
      </c>
      <c r="M33" s="3" t="s">
        <v>17</v>
      </c>
      <c r="N33" s="3" t="s">
        <v>17</v>
      </c>
    </row>
    <row r="34" spans="1:14">
      <c r="A34" s="2" t="s">
        <v>14</v>
      </c>
      <c r="B34" s="2" t="s">
        <v>15</v>
      </c>
      <c r="C34" s="4">
        <v>455770</v>
      </c>
      <c r="D34" s="4">
        <v>455770</v>
      </c>
      <c r="E34" s="6">
        <v>1084927108</v>
      </c>
      <c r="F34" s="8">
        <v>44413.510902777802</v>
      </c>
      <c r="G34" s="2" t="s">
        <v>16</v>
      </c>
      <c r="H34" s="6">
        <v>2687</v>
      </c>
      <c r="I34" s="2" t="s">
        <v>17</v>
      </c>
      <c r="J34" s="2" t="s">
        <v>95</v>
      </c>
      <c r="K34" s="2" t="s">
        <v>39</v>
      </c>
      <c r="L34" s="2" t="s">
        <v>96</v>
      </c>
      <c r="M34" s="2" t="s">
        <v>17</v>
      </c>
      <c r="N34" s="2" t="s">
        <v>17</v>
      </c>
    </row>
    <row r="35" spans="1:14">
      <c r="A35" s="3" t="s">
        <v>14</v>
      </c>
      <c r="B35" s="3" t="s">
        <v>15</v>
      </c>
      <c r="C35" s="5">
        <v>51708</v>
      </c>
      <c r="D35" s="5">
        <v>51708</v>
      </c>
      <c r="E35" s="7">
        <v>1085028703</v>
      </c>
      <c r="F35" s="9">
        <v>44413.558923611097</v>
      </c>
      <c r="G35" s="3" t="s">
        <v>16</v>
      </c>
      <c r="H35" s="7">
        <v>2689</v>
      </c>
      <c r="I35" s="3" t="s">
        <v>17</v>
      </c>
      <c r="J35" s="3" t="s">
        <v>33</v>
      </c>
      <c r="K35" s="3" t="s">
        <v>19</v>
      </c>
      <c r="L35" s="3" t="s">
        <v>97</v>
      </c>
      <c r="M35" s="3" t="s">
        <v>17</v>
      </c>
      <c r="N35" s="3" t="s">
        <v>17</v>
      </c>
    </row>
    <row r="36" spans="1:14">
      <c r="A36" s="2" t="s">
        <v>14</v>
      </c>
      <c r="B36" s="2" t="s">
        <v>15</v>
      </c>
      <c r="C36" s="4">
        <v>1200000</v>
      </c>
      <c r="D36" s="4">
        <v>1200000</v>
      </c>
      <c r="E36" s="6">
        <v>1085934501</v>
      </c>
      <c r="F36" s="8">
        <v>44414.342881944402</v>
      </c>
      <c r="G36" s="2" t="s">
        <v>16</v>
      </c>
      <c r="H36" s="6">
        <v>2691</v>
      </c>
      <c r="I36" s="2" t="s">
        <v>17</v>
      </c>
      <c r="J36" s="2" t="s">
        <v>98</v>
      </c>
      <c r="K36" s="2" t="s">
        <v>58</v>
      </c>
      <c r="L36" s="2" t="s">
        <v>99</v>
      </c>
      <c r="M36" s="2" t="s">
        <v>17</v>
      </c>
      <c r="N36" s="2" t="s">
        <v>17</v>
      </c>
    </row>
    <row r="37" spans="1:14">
      <c r="A37" s="3" t="s">
        <v>14</v>
      </c>
      <c r="B37" s="3" t="s">
        <v>15</v>
      </c>
      <c r="C37" s="5">
        <v>948762</v>
      </c>
      <c r="D37" s="5">
        <v>948762</v>
      </c>
      <c r="E37" s="7">
        <v>1086143247</v>
      </c>
      <c r="F37" s="9">
        <v>44414.440497685202</v>
      </c>
      <c r="G37" s="3" t="s">
        <v>16</v>
      </c>
      <c r="H37" s="7">
        <v>2695</v>
      </c>
      <c r="I37" s="3" t="s">
        <v>17</v>
      </c>
      <c r="J37" s="3" t="s">
        <v>100</v>
      </c>
      <c r="K37" s="3" t="s">
        <v>39</v>
      </c>
      <c r="L37" s="3" t="s">
        <v>101</v>
      </c>
      <c r="M37" s="3" t="s">
        <v>17</v>
      </c>
      <c r="N37" s="3" t="s">
        <v>17</v>
      </c>
    </row>
    <row r="38" spans="1:14">
      <c r="A38" s="2" t="s">
        <v>14</v>
      </c>
      <c r="B38" s="2" t="s">
        <v>15</v>
      </c>
      <c r="C38" s="4">
        <v>4389015</v>
      </c>
      <c r="D38" s="4">
        <v>4389015</v>
      </c>
      <c r="E38" s="6">
        <v>1086153117</v>
      </c>
      <c r="F38" s="8">
        <v>44414.4445023148</v>
      </c>
      <c r="G38" s="2" t="s">
        <v>16</v>
      </c>
      <c r="H38" s="6">
        <v>2696</v>
      </c>
      <c r="I38" s="2" t="s">
        <v>17</v>
      </c>
      <c r="J38" s="2" t="s">
        <v>102</v>
      </c>
      <c r="K38" s="2" t="s">
        <v>87</v>
      </c>
      <c r="L38" s="2" t="s">
        <v>103</v>
      </c>
      <c r="M38" s="2" t="s">
        <v>17</v>
      </c>
      <c r="N38" s="2" t="s">
        <v>17</v>
      </c>
    </row>
    <row r="39" spans="1:14">
      <c r="A39" s="3" t="s">
        <v>14</v>
      </c>
      <c r="B39" s="3" t="s">
        <v>15</v>
      </c>
      <c r="C39" s="5">
        <v>100000</v>
      </c>
      <c r="D39" s="5">
        <v>100000</v>
      </c>
      <c r="E39" s="7">
        <v>1086161678</v>
      </c>
      <c r="F39" s="9">
        <v>44414.447928240697</v>
      </c>
      <c r="G39" s="3" t="s">
        <v>16</v>
      </c>
      <c r="H39" s="7">
        <v>2697</v>
      </c>
      <c r="I39" s="3" t="s">
        <v>17</v>
      </c>
      <c r="J39" s="3" t="s">
        <v>104</v>
      </c>
      <c r="K39" s="3" t="s">
        <v>25</v>
      </c>
      <c r="L39" s="3" t="s">
        <v>105</v>
      </c>
      <c r="M39" s="3" t="s">
        <v>17</v>
      </c>
      <c r="N39" s="3" t="s">
        <v>17</v>
      </c>
    </row>
    <row r="40" spans="1:14">
      <c r="A40" s="2" t="s">
        <v>14</v>
      </c>
      <c r="B40" s="2" t="s">
        <v>15</v>
      </c>
      <c r="C40" s="4">
        <v>544000</v>
      </c>
      <c r="D40" s="4">
        <v>544000</v>
      </c>
      <c r="E40" s="6">
        <v>1086190737</v>
      </c>
      <c r="F40" s="8">
        <v>44414.459560185198</v>
      </c>
      <c r="G40" s="2" t="s">
        <v>16</v>
      </c>
      <c r="H40" s="6">
        <v>2698</v>
      </c>
      <c r="I40" s="2" t="s">
        <v>17</v>
      </c>
      <c r="J40" s="2" t="s">
        <v>106</v>
      </c>
      <c r="K40" s="2" t="s">
        <v>90</v>
      </c>
      <c r="L40" s="2" t="s">
        <v>107</v>
      </c>
      <c r="M40" s="2" t="s">
        <v>17</v>
      </c>
      <c r="N40" s="2" t="s">
        <v>17</v>
      </c>
    </row>
    <row r="41" spans="1:14">
      <c r="A41" s="3" t="s">
        <v>14</v>
      </c>
      <c r="B41" s="3" t="s">
        <v>15</v>
      </c>
      <c r="C41" s="5">
        <v>51708</v>
      </c>
      <c r="D41" s="5">
        <v>51708</v>
      </c>
      <c r="E41" s="7">
        <v>1086673619</v>
      </c>
      <c r="F41" s="9">
        <v>44414.671481481499</v>
      </c>
      <c r="G41" s="3" t="s">
        <v>16</v>
      </c>
      <c r="H41" s="7">
        <v>2699</v>
      </c>
      <c r="I41" s="3" t="s">
        <v>17</v>
      </c>
      <c r="J41" s="3" t="s">
        <v>108</v>
      </c>
      <c r="K41" s="3" t="s">
        <v>19</v>
      </c>
      <c r="L41" s="3" t="s">
        <v>109</v>
      </c>
      <c r="M41" s="3" t="s">
        <v>17</v>
      </c>
      <c r="N41" s="3" t="s">
        <v>17</v>
      </c>
    </row>
    <row r="42" spans="1:14">
      <c r="A42" s="2" t="s">
        <v>14</v>
      </c>
      <c r="B42" s="2" t="s">
        <v>15</v>
      </c>
      <c r="C42" s="4">
        <v>250000</v>
      </c>
      <c r="D42" s="4">
        <v>250000</v>
      </c>
      <c r="E42" s="6">
        <v>1086690232</v>
      </c>
      <c r="F42" s="8">
        <v>44414.678402777798</v>
      </c>
      <c r="G42" s="2" t="s">
        <v>16</v>
      </c>
      <c r="H42" s="6">
        <v>2700</v>
      </c>
      <c r="I42" s="2" t="s">
        <v>17</v>
      </c>
      <c r="J42" s="2" t="s">
        <v>76</v>
      </c>
      <c r="K42" s="2" t="s">
        <v>87</v>
      </c>
      <c r="L42" s="2" t="s">
        <v>110</v>
      </c>
      <c r="M42" s="2" t="s">
        <v>17</v>
      </c>
      <c r="N42" s="2" t="s">
        <v>17</v>
      </c>
    </row>
    <row r="43" spans="1:14">
      <c r="B43" s="12" t="s">
        <v>113</v>
      </c>
      <c r="C43" s="13">
        <f>SUM(C2:C42)</f>
        <v>702245973</v>
      </c>
    </row>
    <row r="44" spans="1:14">
      <c r="B44" s="12" t="s">
        <v>114</v>
      </c>
      <c r="C44" s="13">
        <v>58880903.120000005</v>
      </c>
    </row>
    <row r="45" spans="1:14">
      <c r="B45" s="12" t="s">
        <v>115</v>
      </c>
      <c r="C45" s="13">
        <v>753643391.12</v>
      </c>
    </row>
    <row r="46" spans="1:14">
      <c r="B46" s="12" t="s">
        <v>116</v>
      </c>
      <c r="C46" s="14">
        <f>+C43+C44-C45</f>
        <v>7483485</v>
      </c>
      <c r="E46" s="14"/>
    </row>
    <row r="47" spans="1:14" s="19" customFormat="1">
      <c r="A47" s="15" t="s">
        <v>14</v>
      </c>
      <c r="B47" s="15" t="s">
        <v>15</v>
      </c>
      <c r="C47" s="16">
        <v>70028879</v>
      </c>
      <c r="D47" s="16">
        <v>70028879</v>
      </c>
      <c r="E47" s="17">
        <v>1088792688</v>
      </c>
      <c r="F47" s="18">
        <v>44417.486701388902</v>
      </c>
      <c r="G47" s="15" t="s">
        <v>16</v>
      </c>
      <c r="H47" s="17">
        <v>2702</v>
      </c>
      <c r="I47" s="15" t="s">
        <v>17</v>
      </c>
      <c r="J47" s="15" t="s">
        <v>117</v>
      </c>
      <c r="K47" s="15" t="s">
        <v>118</v>
      </c>
      <c r="L47" s="15" t="s">
        <v>119</v>
      </c>
      <c r="M47" s="15" t="s">
        <v>17</v>
      </c>
      <c r="N47" s="15" t="s">
        <v>17</v>
      </c>
    </row>
    <row r="48" spans="1:14">
      <c r="A48" s="3" t="s">
        <v>14</v>
      </c>
      <c r="B48" s="3" t="s">
        <v>15</v>
      </c>
      <c r="C48" s="5">
        <v>51708</v>
      </c>
      <c r="D48" s="5">
        <v>51708</v>
      </c>
      <c r="E48" s="7">
        <v>1088795387</v>
      </c>
      <c r="F48" s="9">
        <v>44417.487731481502</v>
      </c>
      <c r="G48" s="3" t="s">
        <v>16</v>
      </c>
      <c r="H48" s="7">
        <v>2703</v>
      </c>
      <c r="I48" s="3" t="s">
        <v>17</v>
      </c>
      <c r="J48" s="3" t="s">
        <v>108</v>
      </c>
      <c r="K48" s="3" t="s">
        <v>19</v>
      </c>
      <c r="L48" s="3" t="s">
        <v>120</v>
      </c>
      <c r="M48" s="3" t="s">
        <v>17</v>
      </c>
      <c r="N48" s="3" t="s">
        <v>17</v>
      </c>
    </row>
    <row r="49" spans="1:14">
      <c r="A49" s="2" t="s">
        <v>14</v>
      </c>
      <c r="B49" s="2" t="s">
        <v>15</v>
      </c>
      <c r="C49" s="4">
        <v>87055</v>
      </c>
      <c r="D49" s="4">
        <v>87055</v>
      </c>
      <c r="E49" s="6">
        <v>1088942660</v>
      </c>
      <c r="F49" s="8">
        <v>44417.5489467593</v>
      </c>
      <c r="G49" s="2" t="s">
        <v>16</v>
      </c>
      <c r="H49" s="6">
        <v>2704</v>
      </c>
      <c r="I49" s="2" t="s">
        <v>17</v>
      </c>
      <c r="J49" s="2" t="s">
        <v>121</v>
      </c>
      <c r="K49" s="2" t="s">
        <v>22</v>
      </c>
      <c r="L49" s="2" t="s">
        <v>122</v>
      </c>
      <c r="M49" s="2" t="s">
        <v>17</v>
      </c>
      <c r="N49" s="2" t="s">
        <v>17</v>
      </c>
    </row>
    <row r="50" spans="1:14">
      <c r="A50" s="3" t="s">
        <v>14</v>
      </c>
      <c r="B50" s="3" t="s">
        <v>15</v>
      </c>
      <c r="C50" s="5">
        <v>348220</v>
      </c>
      <c r="D50" s="5">
        <v>348220</v>
      </c>
      <c r="E50" s="7">
        <v>1088959628</v>
      </c>
      <c r="F50" s="9">
        <v>44417.557314814803</v>
      </c>
      <c r="G50" s="3" t="s">
        <v>16</v>
      </c>
      <c r="H50" s="7">
        <v>2705</v>
      </c>
      <c r="I50" s="3" t="s">
        <v>17</v>
      </c>
      <c r="J50" s="3" t="s">
        <v>123</v>
      </c>
      <c r="K50" s="3" t="s">
        <v>22</v>
      </c>
      <c r="L50" s="3" t="s">
        <v>122</v>
      </c>
      <c r="M50" s="3" t="s">
        <v>17</v>
      </c>
      <c r="N50" s="3" t="s">
        <v>17</v>
      </c>
    </row>
    <row r="51" spans="1:14">
      <c r="A51" s="2" t="s">
        <v>14</v>
      </c>
      <c r="B51" s="2" t="s">
        <v>15</v>
      </c>
      <c r="C51" s="4">
        <v>9373445</v>
      </c>
      <c r="D51" s="4">
        <v>9373445</v>
      </c>
      <c r="E51" s="6">
        <v>1089091468</v>
      </c>
      <c r="F51" s="8">
        <v>44417.615173611099</v>
      </c>
      <c r="G51" s="2" t="s">
        <v>16</v>
      </c>
      <c r="H51" s="6">
        <v>2706</v>
      </c>
      <c r="I51" s="2" t="s">
        <v>17</v>
      </c>
      <c r="J51" s="2" t="s">
        <v>124</v>
      </c>
      <c r="K51" s="2" t="s">
        <v>87</v>
      </c>
      <c r="L51" s="2" t="s">
        <v>125</v>
      </c>
      <c r="M51" s="2" t="s">
        <v>17</v>
      </c>
      <c r="N51" s="2" t="s">
        <v>17</v>
      </c>
    </row>
    <row r="52" spans="1:14">
      <c r="A52" s="3" t="s">
        <v>14</v>
      </c>
      <c r="B52" s="3" t="s">
        <v>15</v>
      </c>
      <c r="C52" s="5">
        <v>30000</v>
      </c>
      <c r="D52" s="5">
        <v>30000</v>
      </c>
      <c r="E52" s="7">
        <v>1089456581</v>
      </c>
      <c r="F52" s="9">
        <v>44417.777627314797</v>
      </c>
      <c r="G52" s="3" t="s">
        <v>16</v>
      </c>
      <c r="H52" s="7">
        <v>2709</v>
      </c>
      <c r="I52" s="3" t="s">
        <v>17</v>
      </c>
      <c r="J52" s="3" t="s">
        <v>126</v>
      </c>
      <c r="K52" s="3" t="s">
        <v>25</v>
      </c>
      <c r="L52" s="3" t="s">
        <v>127</v>
      </c>
      <c r="M52" s="3" t="s">
        <v>17</v>
      </c>
      <c r="N52" s="3" t="s">
        <v>17</v>
      </c>
    </row>
    <row r="53" spans="1:14">
      <c r="A53" s="2" t="s">
        <v>14</v>
      </c>
      <c r="B53" s="2" t="s">
        <v>15</v>
      </c>
      <c r="C53" s="4">
        <v>51708</v>
      </c>
      <c r="D53" s="4">
        <v>51708</v>
      </c>
      <c r="E53" s="6">
        <v>1089920293</v>
      </c>
      <c r="F53" s="8">
        <v>44418.387141203697</v>
      </c>
      <c r="G53" s="2" t="s">
        <v>16</v>
      </c>
      <c r="H53" s="6">
        <v>2712</v>
      </c>
      <c r="I53" s="2" t="s">
        <v>17</v>
      </c>
      <c r="J53" s="2" t="s">
        <v>33</v>
      </c>
      <c r="K53" s="2" t="s">
        <v>19</v>
      </c>
      <c r="L53" s="2" t="s">
        <v>128</v>
      </c>
      <c r="M53" s="2" t="s">
        <v>17</v>
      </c>
      <c r="N53" s="2" t="s">
        <v>17</v>
      </c>
    </row>
    <row r="54" spans="1:14">
      <c r="A54" s="3" t="s">
        <v>14</v>
      </c>
      <c r="B54" s="3" t="s">
        <v>15</v>
      </c>
      <c r="C54" s="5">
        <v>87055</v>
      </c>
      <c r="D54" s="5">
        <v>87055</v>
      </c>
      <c r="E54" s="7">
        <v>1090065737</v>
      </c>
      <c r="F54" s="9">
        <v>44418.448611111096</v>
      </c>
      <c r="G54" s="3" t="s">
        <v>16</v>
      </c>
      <c r="H54" s="7">
        <v>2713</v>
      </c>
      <c r="I54" s="3" t="s">
        <v>17</v>
      </c>
      <c r="J54" s="3" t="s">
        <v>129</v>
      </c>
      <c r="K54" s="3" t="s">
        <v>22</v>
      </c>
      <c r="L54" s="3" t="s">
        <v>122</v>
      </c>
      <c r="M54" s="3" t="s">
        <v>17</v>
      </c>
      <c r="N54" s="3" t="s">
        <v>17</v>
      </c>
    </row>
    <row r="55" spans="1:14">
      <c r="A55" s="2" t="s">
        <v>14</v>
      </c>
      <c r="B55" s="2" t="s">
        <v>15</v>
      </c>
      <c r="C55" s="4">
        <v>165078</v>
      </c>
      <c r="D55" s="4">
        <v>165078</v>
      </c>
      <c r="E55" s="6">
        <v>1090078896</v>
      </c>
      <c r="F55" s="8">
        <v>44418.453923611101</v>
      </c>
      <c r="G55" s="2" t="s">
        <v>16</v>
      </c>
      <c r="H55" s="6">
        <v>2714</v>
      </c>
      <c r="I55" s="2" t="s">
        <v>17</v>
      </c>
      <c r="J55" s="2" t="s">
        <v>130</v>
      </c>
      <c r="K55" s="2" t="s">
        <v>22</v>
      </c>
      <c r="L55" s="2" t="s">
        <v>122</v>
      </c>
      <c r="M55" s="2" t="s">
        <v>17</v>
      </c>
      <c r="N55" s="2" t="s">
        <v>17</v>
      </c>
    </row>
    <row r="56" spans="1:14">
      <c r="A56" s="3" t="s">
        <v>14</v>
      </c>
      <c r="B56" s="3" t="s">
        <v>15</v>
      </c>
      <c r="C56" s="5">
        <v>51708</v>
      </c>
      <c r="D56" s="5">
        <v>51708</v>
      </c>
      <c r="E56" s="7">
        <v>1090122242</v>
      </c>
      <c r="F56" s="9">
        <v>44418.471145833297</v>
      </c>
      <c r="G56" s="3" t="s">
        <v>16</v>
      </c>
      <c r="H56" s="7">
        <v>2715</v>
      </c>
      <c r="I56" s="3" t="s">
        <v>17</v>
      </c>
      <c r="J56" s="3" t="s">
        <v>131</v>
      </c>
      <c r="K56" s="3" t="s">
        <v>19</v>
      </c>
      <c r="L56" s="3" t="s">
        <v>132</v>
      </c>
      <c r="M56" s="3" t="s">
        <v>17</v>
      </c>
      <c r="N56" s="3" t="s">
        <v>17</v>
      </c>
    </row>
    <row r="57" spans="1:14">
      <c r="A57" s="2" t="s">
        <v>14</v>
      </c>
      <c r="B57" s="2" t="s">
        <v>15</v>
      </c>
      <c r="C57" s="4">
        <v>583813</v>
      </c>
      <c r="D57" s="4">
        <v>583813</v>
      </c>
      <c r="E57" s="6">
        <v>1090279390</v>
      </c>
      <c r="F57" s="8">
        <v>44418.537638888898</v>
      </c>
      <c r="G57" s="2" t="s">
        <v>16</v>
      </c>
      <c r="H57" s="6">
        <v>2718</v>
      </c>
      <c r="I57" s="2" t="s">
        <v>17</v>
      </c>
      <c r="J57" s="2" t="s">
        <v>133</v>
      </c>
      <c r="K57" s="2" t="s">
        <v>25</v>
      </c>
      <c r="L57" s="2" t="s">
        <v>134</v>
      </c>
      <c r="M57" s="2" t="s">
        <v>17</v>
      </c>
      <c r="N57" s="2" t="s">
        <v>17</v>
      </c>
    </row>
    <row r="58" spans="1:14">
      <c r="A58" s="3" t="s">
        <v>14</v>
      </c>
      <c r="B58" s="3" t="s">
        <v>15</v>
      </c>
      <c r="C58" s="5">
        <v>30000</v>
      </c>
      <c r="D58" s="5">
        <v>30000</v>
      </c>
      <c r="E58" s="7">
        <v>1090373098</v>
      </c>
      <c r="F58" s="9">
        <v>44418.584826388898</v>
      </c>
      <c r="G58" s="3" t="s">
        <v>16</v>
      </c>
      <c r="H58" s="7">
        <v>2719</v>
      </c>
      <c r="I58" s="3" t="s">
        <v>17</v>
      </c>
      <c r="J58" s="3" t="s">
        <v>135</v>
      </c>
      <c r="K58" s="3" t="s">
        <v>25</v>
      </c>
      <c r="L58" s="3" t="s">
        <v>136</v>
      </c>
      <c r="M58" s="3" t="s">
        <v>17</v>
      </c>
      <c r="N58" s="3" t="s">
        <v>17</v>
      </c>
    </row>
    <row r="59" spans="1:14">
      <c r="A59" s="2" t="s">
        <v>14</v>
      </c>
      <c r="B59" s="2" t="s">
        <v>15</v>
      </c>
      <c r="C59" s="4">
        <v>13942914</v>
      </c>
      <c r="D59" s="4">
        <v>13942914</v>
      </c>
      <c r="E59" s="6">
        <v>1090379852</v>
      </c>
      <c r="F59" s="8">
        <v>44418.588113425903</v>
      </c>
      <c r="G59" s="2" t="s">
        <v>16</v>
      </c>
      <c r="H59" s="6">
        <v>2721</v>
      </c>
      <c r="I59" s="2" t="s">
        <v>17</v>
      </c>
      <c r="J59" s="2" t="s">
        <v>137</v>
      </c>
      <c r="K59" s="2" t="s">
        <v>44</v>
      </c>
      <c r="L59" s="2" t="s">
        <v>138</v>
      </c>
      <c r="M59" s="2" t="s">
        <v>17</v>
      </c>
      <c r="N59" s="2" t="s">
        <v>17</v>
      </c>
    </row>
    <row r="60" spans="1:14">
      <c r="A60" s="3" t="s">
        <v>14</v>
      </c>
      <c r="B60" s="3" t="s">
        <v>15</v>
      </c>
      <c r="C60" s="5">
        <v>667903</v>
      </c>
      <c r="D60" s="5">
        <v>667903</v>
      </c>
      <c r="E60" s="7">
        <v>1090380438</v>
      </c>
      <c r="F60" s="9">
        <v>44418.588402777801</v>
      </c>
      <c r="G60" s="3" t="s">
        <v>16</v>
      </c>
      <c r="H60" s="7">
        <v>2722</v>
      </c>
      <c r="I60" s="3" t="s">
        <v>17</v>
      </c>
      <c r="J60" s="3" t="s">
        <v>139</v>
      </c>
      <c r="K60" s="3" t="s">
        <v>90</v>
      </c>
      <c r="L60" s="3" t="s">
        <v>140</v>
      </c>
      <c r="M60" s="3" t="s">
        <v>17</v>
      </c>
      <c r="N60" s="3" t="s">
        <v>17</v>
      </c>
    </row>
    <row r="61" spans="1:14">
      <c r="A61" s="2" t="s">
        <v>14</v>
      </c>
      <c r="B61" s="2" t="s">
        <v>15</v>
      </c>
      <c r="C61" s="4">
        <v>7268208</v>
      </c>
      <c r="D61" s="4">
        <v>7268208</v>
      </c>
      <c r="E61" s="6">
        <v>1090399892</v>
      </c>
      <c r="F61" s="8">
        <v>44418.597037036998</v>
      </c>
      <c r="G61" s="2" t="s">
        <v>16</v>
      </c>
      <c r="H61" s="6">
        <v>2723</v>
      </c>
      <c r="I61" s="2" t="s">
        <v>17</v>
      </c>
      <c r="J61" s="2" t="s">
        <v>141</v>
      </c>
      <c r="K61" s="2" t="s">
        <v>87</v>
      </c>
      <c r="L61" s="2" t="s">
        <v>142</v>
      </c>
      <c r="M61" s="2" t="s">
        <v>17</v>
      </c>
      <c r="N61" s="2" t="s">
        <v>17</v>
      </c>
    </row>
    <row r="62" spans="1:14">
      <c r="A62" s="3" t="s">
        <v>14</v>
      </c>
      <c r="B62" s="3" t="s">
        <v>15</v>
      </c>
      <c r="C62" s="5">
        <v>1400000</v>
      </c>
      <c r="D62" s="5">
        <v>1400000</v>
      </c>
      <c r="E62" s="7">
        <v>1090516386</v>
      </c>
      <c r="F62" s="9">
        <v>44418.645393518498</v>
      </c>
      <c r="G62" s="3" t="s">
        <v>16</v>
      </c>
      <c r="H62" s="7">
        <v>2724</v>
      </c>
      <c r="I62" s="3" t="s">
        <v>17</v>
      </c>
      <c r="J62" s="3" t="s">
        <v>143</v>
      </c>
      <c r="K62" s="3" t="s">
        <v>31</v>
      </c>
      <c r="L62" s="3" t="s">
        <v>144</v>
      </c>
      <c r="M62" s="3" t="s">
        <v>17</v>
      </c>
      <c r="N62" s="3" t="s">
        <v>17</v>
      </c>
    </row>
    <row r="63" spans="1:14">
      <c r="A63" s="2" t="s">
        <v>14</v>
      </c>
      <c r="B63" s="2" t="s">
        <v>15</v>
      </c>
      <c r="C63" s="4">
        <v>1140000</v>
      </c>
      <c r="D63" s="4">
        <v>1140000</v>
      </c>
      <c r="E63" s="6">
        <v>1090677223</v>
      </c>
      <c r="F63" s="8">
        <v>44418.715972222199</v>
      </c>
      <c r="G63" s="2" t="s">
        <v>16</v>
      </c>
      <c r="H63" s="6">
        <v>2726</v>
      </c>
      <c r="I63" s="2" t="s">
        <v>17</v>
      </c>
      <c r="J63" s="2" t="s">
        <v>145</v>
      </c>
      <c r="K63" s="2" t="s">
        <v>146</v>
      </c>
      <c r="L63" s="2" t="s">
        <v>147</v>
      </c>
      <c r="M63" s="2" t="s">
        <v>17</v>
      </c>
      <c r="N63" s="2" t="s">
        <v>17</v>
      </c>
    </row>
    <row r="64" spans="1:14">
      <c r="A64" s="3" t="s">
        <v>14</v>
      </c>
      <c r="B64" s="3" t="s">
        <v>15</v>
      </c>
      <c r="C64" s="5">
        <v>51708</v>
      </c>
      <c r="D64" s="5">
        <v>51708</v>
      </c>
      <c r="E64" s="7">
        <v>1090685480</v>
      </c>
      <c r="F64" s="9">
        <v>44418.720300925903</v>
      </c>
      <c r="G64" s="3" t="s">
        <v>16</v>
      </c>
      <c r="H64" s="7">
        <v>2727</v>
      </c>
      <c r="I64" s="3" t="s">
        <v>17</v>
      </c>
      <c r="J64" s="3" t="s">
        <v>148</v>
      </c>
      <c r="K64" s="3" t="s">
        <v>19</v>
      </c>
      <c r="L64" s="3" t="s">
        <v>149</v>
      </c>
      <c r="M64" s="3" t="s">
        <v>17</v>
      </c>
      <c r="N64" s="3" t="s">
        <v>17</v>
      </c>
    </row>
    <row r="65" spans="1:14">
      <c r="A65" s="2" t="s">
        <v>14</v>
      </c>
      <c r="B65" s="2" t="s">
        <v>15</v>
      </c>
      <c r="C65" s="4">
        <v>17388219</v>
      </c>
      <c r="D65" s="4">
        <v>17388219</v>
      </c>
      <c r="E65" s="6">
        <v>1091751884</v>
      </c>
      <c r="F65" s="8">
        <v>44419.639513888898</v>
      </c>
      <c r="G65" s="2" t="s">
        <v>16</v>
      </c>
      <c r="H65" s="6">
        <v>2728</v>
      </c>
      <c r="I65" s="2" t="s">
        <v>17</v>
      </c>
      <c r="J65" s="2" t="s">
        <v>150</v>
      </c>
      <c r="K65" s="2" t="s">
        <v>151</v>
      </c>
      <c r="L65" s="2" t="s">
        <v>152</v>
      </c>
      <c r="M65" s="2" t="s">
        <v>17</v>
      </c>
      <c r="N65" s="2" t="s">
        <v>17</v>
      </c>
    </row>
    <row r="66" spans="1:14">
      <c r="A66" s="3" t="s">
        <v>14</v>
      </c>
      <c r="B66" s="3" t="s">
        <v>15</v>
      </c>
      <c r="C66" s="5">
        <v>22547658</v>
      </c>
      <c r="D66" s="5">
        <v>22547658</v>
      </c>
      <c r="E66" s="7">
        <v>1091818534</v>
      </c>
      <c r="F66" s="9">
        <v>44419.670520833301</v>
      </c>
      <c r="G66" s="3" t="s">
        <v>16</v>
      </c>
      <c r="H66" s="7">
        <v>2729</v>
      </c>
      <c r="I66" s="3" t="s">
        <v>17</v>
      </c>
      <c r="J66" s="3" t="s">
        <v>153</v>
      </c>
      <c r="K66" s="3" t="s">
        <v>154</v>
      </c>
      <c r="L66" s="3" t="s">
        <v>155</v>
      </c>
      <c r="M66" s="3" t="s">
        <v>17</v>
      </c>
      <c r="N66" s="3" t="s">
        <v>17</v>
      </c>
    </row>
    <row r="67" spans="1:14">
      <c r="A67" s="2" t="s">
        <v>14</v>
      </c>
      <c r="B67" s="2" t="s">
        <v>15</v>
      </c>
      <c r="C67" s="4">
        <v>3634104</v>
      </c>
      <c r="D67" s="4">
        <v>3634104</v>
      </c>
      <c r="E67" s="6">
        <v>1091852520</v>
      </c>
      <c r="F67" s="8">
        <v>44419.686712962997</v>
      </c>
      <c r="G67" s="2" t="s">
        <v>16</v>
      </c>
      <c r="H67" s="6">
        <v>2730</v>
      </c>
      <c r="I67" s="2" t="s">
        <v>17</v>
      </c>
      <c r="J67" s="2" t="s">
        <v>156</v>
      </c>
      <c r="K67" s="2" t="s">
        <v>87</v>
      </c>
      <c r="L67" s="2" t="s">
        <v>157</v>
      </c>
      <c r="M67" s="2" t="s">
        <v>17</v>
      </c>
      <c r="N67" s="2" t="s">
        <v>17</v>
      </c>
    </row>
    <row r="68" spans="1:14">
      <c r="A68" s="3" t="s">
        <v>14</v>
      </c>
      <c r="B68" s="3" t="s">
        <v>15</v>
      </c>
      <c r="C68" s="5">
        <v>12719364</v>
      </c>
      <c r="D68" s="5">
        <v>12719364</v>
      </c>
      <c r="E68" s="7">
        <v>1091930630</v>
      </c>
      <c r="F68" s="9">
        <v>44419.732986111099</v>
      </c>
      <c r="G68" s="3" t="s">
        <v>16</v>
      </c>
      <c r="H68" s="7">
        <v>2731</v>
      </c>
      <c r="I68" s="3" t="s">
        <v>17</v>
      </c>
      <c r="J68" s="3" t="s">
        <v>158</v>
      </c>
      <c r="K68" s="3" t="s">
        <v>87</v>
      </c>
      <c r="L68" s="3" t="s">
        <v>159</v>
      </c>
      <c r="M68" s="3" t="s">
        <v>17</v>
      </c>
      <c r="N68" s="3" t="s">
        <v>17</v>
      </c>
    </row>
    <row r="69" spans="1:14">
      <c r="A69" s="2" t="s">
        <v>14</v>
      </c>
      <c r="B69" s="2" t="s">
        <v>15</v>
      </c>
      <c r="C69" s="4">
        <v>51708</v>
      </c>
      <c r="D69" s="4">
        <v>51708</v>
      </c>
      <c r="E69" s="6">
        <v>1092064645</v>
      </c>
      <c r="F69" s="8">
        <v>44419.824305555601</v>
      </c>
      <c r="G69" s="2" t="s">
        <v>16</v>
      </c>
      <c r="H69" s="6">
        <v>2732</v>
      </c>
      <c r="I69" s="2" t="s">
        <v>17</v>
      </c>
      <c r="J69" s="2" t="s">
        <v>33</v>
      </c>
      <c r="K69" s="2" t="s">
        <v>19</v>
      </c>
      <c r="L69" s="2" t="s">
        <v>160</v>
      </c>
      <c r="M69" s="2" t="s">
        <v>17</v>
      </c>
      <c r="N69" s="2" t="s">
        <v>17</v>
      </c>
    </row>
    <row r="70" spans="1:14">
      <c r="A70" s="3" t="s">
        <v>14</v>
      </c>
      <c r="B70" s="3" t="s">
        <v>15</v>
      </c>
      <c r="C70" s="5">
        <v>51708</v>
      </c>
      <c r="D70" s="5">
        <v>51708</v>
      </c>
      <c r="E70" s="7">
        <v>1092685841</v>
      </c>
      <c r="F70" s="9">
        <v>44420.543298611097</v>
      </c>
      <c r="G70" s="3" t="s">
        <v>16</v>
      </c>
      <c r="H70" s="7">
        <v>2734</v>
      </c>
      <c r="I70" s="3" t="s">
        <v>17</v>
      </c>
      <c r="J70" s="3" t="s">
        <v>161</v>
      </c>
      <c r="K70" s="3" t="s">
        <v>19</v>
      </c>
      <c r="L70" s="3" t="s">
        <v>162</v>
      </c>
      <c r="M70" s="3" t="s">
        <v>17</v>
      </c>
      <c r="N70" s="3" t="s">
        <v>17</v>
      </c>
    </row>
    <row r="71" spans="1:14">
      <c r="A71" s="2" t="s">
        <v>14</v>
      </c>
      <c r="B71" s="2" t="s">
        <v>15</v>
      </c>
      <c r="C71" s="4">
        <v>6540678</v>
      </c>
      <c r="D71" s="4">
        <v>6540678</v>
      </c>
      <c r="E71" s="6">
        <v>1093446753</v>
      </c>
      <c r="F71" s="8">
        <v>44421.3766666667</v>
      </c>
      <c r="G71" s="2" t="s">
        <v>16</v>
      </c>
      <c r="H71" s="6">
        <v>2735</v>
      </c>
      <c r="I71" s="2" t="s">
        <v>17</v>
      </c>
      <c r="J71" s="2" t="s">
        <v>163</v>
      </c>
      <c r="K71" s="2" t="s">
        <v>90</v>
      </c>
      <c r="L71" s="2" t="s">
        <v>164</v>
      </c>
      <c r="M71" s="2" t="s">
        <v>17</v>
      </c>
      <c r="N71" s="2" t="s">
        <v>17</v>
      </c>
    </row>
    <row r="72" spans="1:14">
      <c r="A72" s="3" t="s">
        <v>14</v>
      </c>
      <c r="B72" s="3" t="s">
        <v>15</v>
      </c>
      <c r="C72" s="5">
        <v>51708</v>
      </c>
      <c r="D72" s="5">
        <v>51708</v>
      </c>
      <c r="E72" s="7">
        <v>1093466502</v>
      </c>
      <c r="F72" s="9">
        <v>44421.387442129599</v>
      </c>
      <c r="G72" s="3" t="s">
        <v>16</v>
      </c>
      <c r="H72" s="7">
        <v>2736</v>
      </c>
      <c r="I72" s="3" t="s">
        <v>17</v>
      </c>
      <c r="J72" s="3" t="s">
        <v>165</v>
      </c>
      <c r="K72" s="3" t="s">
        <v>19</v>
      </c>
      <c r="L72" s="3" t="s">
        <v>166</v>
      </c>
      <c r="M72" s="3" t="s">
        <v>17</v>
      </c>
      <c r="N72" s="3" t="s">
        <v>17</v>
      </c>
    </row>
    <row r="73" spans="1:14">
      <c r="A73" s="2" t="s">
        <v>14</v>
      </c>
      <c r="B73" s="2" t="s">
        <v>15</v>
      </c>
      <c r="C73" s="4">
        <v>3518048</v>
      </c>
      <c r="D73" s="4">
        <v>3518048</v>
      </c>
      <c r="E73" s="6">
        <v>1093700399</v>
      </c>
      <c r="F73" s="8">
        <v>44421.490185185197</v>
      </c>
      <c r="G73" s="2" t="s">
        <v>16</v>
      </c>
      <c r="H73" s="6">
        <v>2737</v>
      </c>
      <c r="I73" s="2" t="s">
        <v>17</v>
      </c>
      <c r="J73" s="2" t="s">
        <v>167</v>
      </c>
      <c r="K73" s="2" t="s">
        <v>25</v>
      </c>
      <c r="L73" s="2" t="s">
        <v>134</v>
      </c>
      <c r="M73" s="2" t="s">
        <v>17</v>
      </c>
      <c r="N73" s="2" t="s">
        <v>17</v>
      </c>
    </row>
    <row r="74" spans="1:14">
      <c r="A74" s="3" t="s">
        <v>14</v>
      </c>
      <c r="B74" s="3" t="s">
        <v>15</v>
      </c>
      <c r="C74" s="5">
        <v>108060262</v>
      </c>
      <c r="D74" s="5">
        <v>108060262</v>
      </c>
      <c r="E74" s="7">
        <v>1093711179</v>
      </c>
      <c r="F74" s="9">
        <v>44421.494780092602</v>
      </c>
      <c r="G74" s="3" t="s">
        <v>16</v>
      </c>
      <c r="H74" s="7">
        <v>2738</v>
      </c>
      <c r="I74" s="3" t="s">
        <v>17</v>
      </c>
      <c r="J74" s="3" t="s">
        <v>168</v>
      </c>
      <c r="K74" s="3" t="s">
        <v>90</v>
      </c>
      <c r="L74" s="3" t="s">
        <v>169</v>
      </c>
      <c r="M74" s="3" t="s">
        <v>17</v>
      </c>
      <c r="N74" s="3" t="s">
        <v>17</v>
      </c>
    </row>
    <row r="75" spans="1:14">
      <c r="A75" s="2" t="s">
        <v>14</v>
      </c>
      <c r="B75" s="2" t="s">
        <v>15</v>
      </c>
      <c r="C75" s="4">
        <v>2070327</v>
      </c>
      <c r="D75" s="4">
        <v>2070327</v>
      </c>
      <c r="E75" s="6">
        <v>1093719048</v>
      </c>
      <c r="F75" s="8">
        <v>44421.498101851903</v>
      </c>
      <c r="G75" s="2" t="s">
        <v>16</v>
      </c>
      <c r="H75" s="6">
        <v>2739</v>
      </c>
      <c r="I75" s="2" t="s">
        <v>17</v>
      </c>
      <c r="J75" s="2" t="s">
        <v>170</v>
      </c>
      <c r="K75" s="2" t="s">
        <v>90</v>
      </c>
      <c r="L75" s="2" t="s">
        <v>169</v>
      </c>
      <c r="M75" s="2" t="s">
        <v>17</v>
      </c>
      <c r="N75" s="2" t="s">
        <v>17</v>
      </c>
    </row>
    <row r="76" spans="1:14">
      <c r="A76" s="3" t="s">
        <v>14</v>
      </c>
      <c r="B76" s="3" t="s">
        <v>15</v>
      </c>
      <c r="C76" s="5">
        <v>51708</v>
      </c>
      <c r="D76" s="5">
        <v>51708</v>
      </c>
      <c r="E76" s="7">
        <v>1093799037</v>
      </c>
      <c r="F76" s="9">
        <v>44421.535960648202</v>
      </c>
      <c r="G76" s="3" t="s">
        <v>16</v>
      </c>
      <c r="H76" s="7">
        <v>2741</v>
      </c>
      <c r="I76" s="3" t="s">
        <v>17</v>
      </c>
      <c r="J76" s="3" t="s">
        <v>171</v>
      </c>
      <c r="K76" s="3" t="s">
        <v>19</v>
      </c>
      <c r="L76" s="3" t="s">
        <v>172</v>
      </c>
      <c r="M76" s="3" t="s">
        <v>17</v>
      </c>
      <c r="N76" s="3" t="s">
        <v>17</v>
      </c>
    </row>
    <row r="77" spans="1:14">
      <c r="A77" s="2" t="s">
        <v>14</v>
      </c>
      <c r="B77" s="2" t="s">
        <v>15</v>
      </c>
      <c r="C77" s="4">
        <v>510000</v>
      </c>
      <c r="D77" s="4">
        <v>510000</v>
      </c>
      <c r="E77" s="6">
        <v>1093979808</v>
      </c>
      <c r="F77" s="8">
        <v>44421.614826388897</v>
      </c>
      <c r="G77" s="2" t="s">
        <v>16</v>
      </c>
      <c r="H77" s="6">
        <v>2743</v>
      </c>
      <c r="I77" s="2" t="s">
        <v>17</v>
      </c>
      <c r="J77" s="2" t="s">
        <v>145</v>
      </c>
      <c r="K77" s="2" t="s">
        <v>173</v>
      </c>
      <c r="L77" s="2" t="s">
        <v>174</v>
      </c>
      <c r="M77" s="2" t="s">
        <v>17</v>
      </c>
      <c r="N77" s="2" t="s">
        <v>17</v>
      </c>
    </row>
    <row r="78" spans="1:14" s="19" customFormat="1">
      <c r="A78" s="15" t="s">
        <v>14</v>
      </c>
      <c r="B78" s="15" t="s">
        <v>15</v>
      </c>
      <c r="C78" s="16">
        <v>44441</v>
      </c>
      <c r="D78" s="16">
        <v>44441</v>
      </c>
      <c r="E78" s="17">
        <v>1094239798</v>
      </c>
      <c r="F78" s="18">
        <v>44421.715439814798</v>
      </c>
      <c r="G78" s="15" t="s">
        <v>16</v>
      </c>
      <c r="H78" s="17">
        <v>2744</v>
      </c>
      <c r="I78" s="15" t="s">
        <v>17</v>
      </c>
      <c r="J78" s="15" t="s">
        <v>175</v>
      </c>
      <c r="K78" s="15" t="s">
        <v>176</v>
      </c>
      <c r="L78" s="15" t="s">
        <v>177</v>
      </c>
      <c r="M78" s="15" t="s">
        <v>17</v>
      </c>
      <c r="N78" s="15" t="s">
        <v>17</v>
      </c>
    </row>
    <row r="79" spans="1:14">
      <c r="B79" s="12" t="s">
        <v>113</v>
      </c>
      <c r="C79" s="13">
        <f>SUM(C47:C78)</f>
        <v>282599335</v>
      </c>
    </row>
    <row r="80" spans="1:14">
      <c r="B80" s="12" t="s">
        <v>114</v>
      </c>
      <c r="C80" s="13">
        <f>C46</f>
        <v>7483485</v>
      </c>
    </row>
    <row r="81" spans="1:14">
      <c r="B81" s="12" t="s">
        <v>115</v>
      </c>
      <c r="C81" s="20">
        <v>169235648</v>
      </c>
    </row>
    <row r="82" spans="1:14">
      <c r="B82" s="12" t="s">
        <v>116</v>
      </c>
      <c r="C82" s="14">
        <f>+C79+C80-C81</f>
        <v>120847172</v>
      </c>
      <c r="E82" s="14"/>
    </row>
    <row r="83" spans="1:14" s="11" customFormat="1">
      <c r="A83" s="21" t="s">
        <v>14</v>
      </c>
      <c r="B83" s="21" t="s">
        <v>15</v>
      </c>
      <c r="C83" s="22">
        <v>127982</v>
      </c>
      <c r="D83" s="22">
        <v>127982</v>
      </c>
      <c r="E83" s="23">
        <v>1094327350</v>
      </c>
      <c r="F83" s="24">
        <v>44421.757372685199</v>
      </c>
      <c r="G83" s="21" t="s">
        <v>16</v>
      </c>
      <c r="H83" s="23">
        <v>2745</v>
      </c>
      <c r="I83" s="21" t="s">
        <v>17</v>
      </c>
      <c r="J83" s="21" t="s">
        <v>178</v>
      </c>
      <c r="K83" s="21" t="s">
        <v>39</v>
      </c>
      <c r="L83" s="21" t="s">
        <v>179</v>
      </c>
      <c r="M83" s="21" t="s">
        <v>17</v>
      </c>
      <c r="N83" s="21" t="s">
        <v>17</v>
      </c>
    </row>
    <row r="84" spans="1:14" s="11" customFormat="1">
      <c r="A84" s="21" t="s">
        <v>14</v>
      </c>
      <c r="B84" s="21" t="s">
        <v>15</v>
      </c>
      <c r="C84" s="22">
        <v>1993033</v>
      </c>
      <c r="D84" s="22">
        <v>1993033</v>
      </c>
      <c r="E84" s="23">
        <v>1094502508</v>
      </c>
      <c r="F84" s="24">
        <v>44421.856180555602</v>
      </c>
      <c r="G84" s="21" t="s">
        <v>16</v>
      </c>
      <c r="H84" s="23">
        <v>2746</v>
      </c>
      <c r="I84" s="21" t="s">
        <v>17</v>
      </c>
      <c r="J84" s="21" t="s">
        <v>180</v>
      </c>
      <c r="K84" s="21" t="s">
        <v>90</v>
      </c>
      <c r="L84" s="21" t="s">
        <v>181</v>
      </c>
      <c r="M84" s="21" t="s">
        <v>17</v>
      </c>
      <c r="N84" s="21" t="s">
        <v>17</v>
      </c>
    </row>
    <row r="85" spans="1:14">
      <c r="A85" s="2" t="s">
        <v>14</v>
      </c>
      <c r="B85" s="2" t="s">
        <v>15</v>
      </c>
      <c r="C85" s="4">
        <v>171352</v>
      </c>
      <c r="D85" s="4">
        <v>171352</v>
      </c>
      <c r="E85" s="6">
        <v>1097156710</v>
      </c>
      <c r="F85" s="8">
        <v>44425.500636574099</v>
      </c>
      <c r="G85" s="2" t="s">
        <v>16</v>
      </c>
      <c r="H85" s="6">
        <v>2747</v>
      </c>
      <c r="I85" s="2" t="s">
        <v>17</v>
      </c>
      <c r="J85" s="2" t="s">
        <v>182</v>
      </c>
      <c r="K85" s="2" t="s">
        <v>22</v>
      </c>
      <c r="L85" s="2" t="s">
        <v>122</v>
      </c>
      <c r="M85" s="2" t="s">
        <v>17</v>
      </c>
      <c r="N85" s="2" t="s">
        <v>17</v>
      </c>
    </row>
    <row r="86" spans="1:14">
      <c r="A86" s="3" t="s">
        <v>14</v>
      </c>
      <c r="B86" s="3" t="s">
        <v>15</v>
      </c>
      <c r="C86" s="5">
        <v>45546380</v>
      </c>
      <c r="D86" s="5">
        <v>45546380</v>
      </c>
      <c r="E86" s="7">
        <v>1097420607</v>
      </c>
      <c r="F86" s="9">
        <v>44425.605543981503</v>
      </c>
      <c r="G86" s="3" t="s">
        <v>16</v>
      </c>
      <c r="H86" s="7">
        <v>2748</v>
      </c>
      <c r="I86" s="3" t="s">
        <v>17</v>
      </c>
      <c r="J86" s="3" t="s">
        <v>183</v>
      </c>
      <c r="K86" s="3" t="s">
        <v>87</v>
      </c>
      <c r="L86" s="3" t="s">
        <v>184</v>
      </c>
      <c r="M86" s="3" t="s">
        <v>17</v>
      </c>
      <c r="N86" s="3" t="s">
        <v>17</v>
      </c>
    </row>
    <row r="87" spans="1:14">
      <c r="A87" s="2" t="s">
        <v>14</v>
      </c>
      <c r="B87" s="2" t="s">
        <v>15</v>
      </c>
      <c r="C87" s="4">
        <v>51708</v>
      </c>
      <c r="D87" s="4">
        <v>51708</v>
      </c>
      <c r="E87" s="6">
        <v>1097447634</v>
      </c>
      <c r="F87" s="8">
        <v>44425.6151157407</v>
      </c>
      <c r="G87" s="2" t="s">
        <v>16</v>
      </c>
      <c r="H87" s="6">
        <v>2749</v>
      </c>
      <c r="I87" s="2" t="s">
        <v>17</v>
      </c>
      <c r="J87" s="2" t="s">
        <v>185</v>
      </c>
      <c r="K87" s="2" t="s">
        <v>19</v>
      </c>
      <c r="L87" s="2" t="s">
        <v>186</v>
      </c>
      <c r="M87" s="2" t="s">
        <v>17</v>
      </c>
      <c r="N87" s="2" t="s">
        <v>17</v>
      </c>
    </row>
    <row r="88" spans="1:14">
      <c r="A88" s="3" t="s">
        <v>14</v>
      </c>
      <c r="B88" s="3" t="s">
        <v>15</v>
      </c>
      <c r="C88" s="5">
        <v>51708</v>
      </c>
      <c r="D88" s="5">
        <v>51708</v>
      </c>
      <c r="E88" s="7">
        <v>1098622575</v>
      </c>
      <c r="F88" s="9">
        <v>44426.488182870402</v>
      </c>
      <c r="G88" s="3" t="s">
        <v>16</v>
      </c>
      <c r="H88" s="7">
        <v>2753</v>
      </c>
      <c r="I88" s="3" t="s">
        <v>17</v>
      </c>
      <c r="J88" s="3" t="s">
        <v>165</v>
      </c>
      <c r="K88" s="3" t="s">
        <v>19</v>
      </c>
      <c r="L88" s="3" t="s">
        <v>187</v>
      </c>
      <c r="M88" s="3" t="s">
        <v>17</v>
      </c>
      <c r="N88" s="3" t="s">
        <v>17</v>
      </c>
    </row>
    <row r="89" spans="1:14">
      <c r="A89" s="2" t="s">
        <v>14</v>
      </c>
      <c r="B89" s="2" t="s">
        <v>15</v>
      </c>
      <c r="C89" s="4">
        <v>397986</v>
      </c>
      <c r="D89" s="4">
        <v>397986</v>
      </c>
      <c r="E89" s="6">
        <v>1098637244</v>
      </c>
      <c r="F89" s="8">
        <v>44426.4942592593</v>
      </c>
      <c r="G89" s="2" t="s">
        <v>16</v>
      </c>
      <c r="H89" s="6">
        <v>2754</v>
      </c>
      <c r="I89" s="2" t="s">
        <v>17</v>
      </c>
      <c r="J89" s="2" t="s">
        <v>188</v>
      </c>
      <c r="K89" s="2" t="s">
        <v>39</v>
      </c>
      <c r="L89" s="2" t="s">
        <v>189</v>
      </c>
      <c r="M89" s="2" t="s">
        <v>17</v>
      </c>
      <c r="N89" s="2" t="s">
        <v>17</v>
      </c>
    </row>
    <row r="90" spans="1:14">
      <c r="A90" s="3" t="s">
        <v>14</v>
      </c>
      <c r="B90" s="3" t="s">
        <v>15</v>
      </c>
      <c r="C90" s="5">
        <v>514500</v>
      </c>
      <c r="D90" s="5">
        <v>514500</v>
      </c>
      <c r="E90" s="7">
        <v>1098694262</v>
      </c>
      <c r="F90" s="9">
        <v>44426.519733796304</v>
      </c>
      <c r="G90" s="3" t="s">
        <v>16</v>
      </c>
      <c r="H90" s="7">
        <v>2755</v>
      </c>
      <c r="I90" s="3" t="s">
        <v>17</v>
      </c>
      <c r="J90" s="3" t="s">
        <v>190</v>
      </c>
      <c r="K90" s="3" t="s">
        <v>87</v>
      </c>
      <c r="L90" s="3" t="s">
        <v>191</v>
      </c>
      <c r="M90" s="3" t="s">
        <v>17</v>
      </c>
      <c r="N90" s="3" t="s">
        <v>17</v>
      </c>
    </row>
    <row r="91" spans="1:14">
      <c r="A91" s="2" t="s">
        <v>14</v>
      </c>
      <c r="B91" s="2" t="s">
        <v>15</v>
      </c>
      <c r="C91" s="4">
        <v>385284</v>
      </c>
      <c r="D91" s="4">
        <v>385284</v>
      </c>
      <c r="E91" s="6">
        <v>1098841670</v>
      </c>
      <c r="F91" s="8">
        <v>44426.593668981499</v>
      </c>
      <c r="G91" s="2" t="s">
        <v>16</v>
      </c>
      <c r="H91" s="6">
        <v>2756</v>
      </c>
      <c r="I91" s="2" t="s">
        <v>17</v>
      </c>
      <c r="J91" s="2" t="s">
        <v>192</v>
      </c>
      <c r="K91" s="2" t="s">
        <v>22</v>
      </c>
      <c r="L91" s="2" t="s">
        <v>193</v>
      </c>
      <c r="M91" s="2" t="s">
        <v>17</v>
      </c>
      <c r="N91" s="2" t="s">
        <v>17</v>
      </c>
    </row>
    <row r="92" spans="1:14">
      <c r="A92" s="3" t="s">
        <v>14</v>
      </c>
      <c r="B92" s="3" t="s">
        <v>15</v>
      </c>
      <c r="C92" s="5">
        <v>51708</v>
      </c>
      <c r="D92" s="5">
        <v>51708</v>
      </c>
      <c r="E92" s="7">
        <v>1098962548</v>
      </c>
      <c r="F92" s="9">
        <v>44426.644097222197</v>
      </c>
      <c r="G92" s="3" t="s">
        <v>16</v>
      </c>
      <c r="H92" s="7">
        <v>2759</v>
      </c>
      <c r="I92" s="3" t="s">
        <v>17</v>
      </c>
      <c r="J92" s="3" t="s">
        <v>18</v>
      </c>
      <c r="K92" s="3" t="s">
        <v>19</v>
      </c>
      <c r="L92" s="3" t="s">
        <v>194</v>
      </c>
      <c r="M92" s="3" t="s">
        <v>17</v>
      </c>
      <c r="N92" s="3" t="s">
        <v>17</v>
      </c>
    </row>
    <row r="93" spans="1:14">
      <c r="A93" s="2" t="s">
        <v>14</v>
      </c>
      <c r="B93" s="2" t="s">
        <v>15</v>
      </c>
      <c r="C93" s="4">
        <v>14906088</v>
      </c>
      <c r="D93" s="4">
        <v>14906088</v>
      </c>
      <c r="E93" s="6">
        <v>1099845083</v>
      </c>
      <c r="F93" s="8">
        <v>44427.470023148097</v>
      </c>
      <c r="G93" s="2" t="s">
        <v>16</v>
      </c>
      <c r="H93" s="6">
        <v>2760</v>
      </c>
      <c r="I93" s="2" t="s">
        <v>17</v>
      </c>
      <c r="J93" s="2" t="s">
        <v>195</v>
      </c>
      <c r="K93" s="2" t="s">
        <v>87</v>
      </c>
      <c r="L93" s="2" t="s">
        <v>196</v>
      </c>
      <c r="M93" s="2" t="s">
        <v>17</v>
      </c>
      <c r="N93" s="2" t="s">
        <v>17</v>
      </c>
    </row>
    <row r="94" spans="1:14">
      <c r="A94" s="3" t="s">
        <v>14</v>
      </c>
      <c r="B94" s="3" t="s">
        <v>15</v>
      </c>
      <c r="C94" s="5">
        <v>51708</v>
      </c>
      <c r="D94" s="5">
        <v>51708</v>
      </c>
      <c r="E94" s="7">
        <v>1101240933</v>
      </c>
      <c r="F94" s="9">
        <v>44428.583437499998</v>
      </c>
      <c r="G94" s="3" t="s">
        <v>16</v>
      </c>
      <c r="H94" s="7">
        <v>2761</v>
      </c>
      <c r="I94" s="3" t="s">
        <v>17</v>
      </c>
      <c r="J94" s="3" t="s">
        <v>108</v>
      </c>
      <c r="K94" s="3" t="s">
        <v>65</v>
      </c>
      <c r="L94" s="3" t="s">
        <v>197</v>
      </c>
      <c r="M94" s="3" t="s">
        <v>17</v>
      </c>
      <c r="N94" s="3" t="s">
        <v>17</v>
      </c>
    </row>
    <row r="95" spans="1:14">
      <c r="A95" s="2" t="s">
        <v>14</v>
      </c>
      <c r="B95" s="2" t="s">
        <v>15</v>
      </c>
      <c r="C95" s="4">
        <v>1049670</v>
      </c>
      <c r="D95" s="4">
        <v>1049670</v>
      </c>
      <c r="E95" s="6">
        <v>1101387737</v>
      </c>
      <c r="F95" s="8">
        <v>44428.649456018502</v>
      </c>
      <c r="G95" s="2" t="s">
        <v>16</v>
      </c>
      <c r="H95" s="6">
        <v>2762</v>
      </c>
      <c r="I95" s="2" t="s">
        <v>17</v>
      </c>
      <c r="J95" s="2" t="s">
        <v>198</v>
      </c>
      <c r="K95" s="2" t="s">
        <v>39</v>
      </c>
      <c r="L95" s="2" t="s">
        <v>199</v>
      </c>
      <c r="M95" s="2" t="s">
        <v>17</v>
      </c>
      <c r="N95" s="2" t="s">
        <v>17</v>
      </c>
    </row>
    <row r="96" spans="1:14">
      <c r="A96" s="3" t="s">
        <v>14</v>
      </c>
      <c r="B96" s="3" t="s">
        <v>15</v>
      </c>
      <c r="C96" s="5">
        <v>1817052</v>
      </c>
      <c r="D96" s="5">
        <v>1817052</v>
      </c>
      <c r="E96" s="7">
        <v>1101526048</v>
      </c>
      <c r="F96" s="9">
        <v>44428.714016203703</v>
      </c>
      <c r="G96" s="3" t="s">
        <v>16</v>
      </c>
      <c r="H96" s="7">
        <v>2764</v>
      </c>
      <c r="I96" s="3" t="s">
        <v>17</v>
      </c>
      <c r="J96" s="3" t="s">
        <v>200</v>
      </c>
      <c r="K96" s="3" t="s">
        <v>87</v>
      </c>
      <c r="L96" s="3" t="s">
        <v>201</v>
      </c>
      <c r="M96" s="3" t="s">
        <v>17</v>
      </c>
      <c r="N96" s="3" t="s">
        <v>17</v>
      </c>
    </row>
    <row r="97" spans="1:14">
      <c r="B97" s="12" t="s">
        <v>113</v>
      </c>
      <c r="C97" s="13">
        <f>SUM(C83:C96)</f>
        <v>67116159</v>
      </c>
    </row>
    <row r="98" spans="1:14">
      <c r="B98" s="12" t="s">
        <v>114</v>
      </c>
      <c r="C98" s="13">
        <f>C82</f>
        <v>120847172</v>
      </c>
    </row>
    <row r="99" spans="1:14">
      <c r="B99" s="12" t="s">
        <v>115</v>
      </c>
      <c r="C99" s="20">
        <v>185044901</v>
      </c>
    </row>
    <row r="100" spans="1:14">
      <c r="B100" s="12" t="s">
        <v>116</v>
      </c>
      <c r="C100" s="14">
        <f>+C97+C98-C99</f>
        <v>2918430</v>
      </c>
      <c r="D100" s="25"/>
      <c r="E100" s="14"/>
    </row>
    <row r="101" spans="1:14">
      <c r="A101" s="2" t="s">
        <v>14</v>
      </c>
      <c r="B101" s="2" t="s">
        <v>15</v>
      </c>
      <c r="C101" s="4">
        <v>51708</v>
      </c>
      <c r="D101" s="4">
        <v>51708</v>
      </c>
      <c r="E101" s="6">
        <v>1103369834</v>
      </c>
      <c r="F101" s="8">
        <v>44431.424583333297</v>
      </c>
      <c r="G101" s="2" t="s">
        <v>16</v>
      </c>
      <c r="H101" s="6">
        <v>2765</v>
      </c>
      <c r="I101" s="2" t="s">
        <v>17</v>
      </c>
      <c r="J101" s="2" t="s">
        <v>33</v>
      </c>
      <c r="K101" s="2" t="s">
        <v>65</v>
      </c>
      <c r="L101" s="2" t="s">
        <v>202</v>
      </c>
      <c r="M101" s="2" t="s">
        <v>17</v>
      </c>
      <c r="N101" s="2" t="s">
        <v>17</v>
      </c>
    </row>
    <row r="102" spans="1:14">
      <c r="A102" s="3" t="s">
        <v>14</v>
      </c>
      <c r="B102" s="3" t="s">
        <v>15</v>
      </c>
      <c r="C102" s="5">
        <v>51708</v>
      </c>
      <c r="D102" s="5">
        <v>51708</v>
      </c>
      <c r="E102" s="7">
        <v>1103558901</v>
      </c>
      <c r="F102" s="9">
        <v>44431.500335648103</v>
      </c>
      <c r="G102" s="3" t="s">
        <v>16</v>
      </c>
      <c r="H102" s="7">
        <v>2766</v>
      </c>
      <c r="I102" s="3" t="s">
        <v>17</v>
      </c>
      <c r="J102" s="3" t="s">
        <v>18</v>
      </c>
      <c r="K102" s="3" t="s">
        <v>19</v>
      </c>
      <c r="L102" s="3" t="s">
        <v>203</v>
      </c>
      <c r="M102" s="3" t="s">
        <v>17</v>
      </c>
      <c r="N102" s="3" t="s">
        <v>17</v>
      </c>
    </row>
    <row r="103" spans="1:14">
      <c r="A103" s="2" t="s">
        <v>14</v>
      </c>
      <c r="B103" s="2" t="s">
        <v>15</v>
      </c>
      <c r="C103" s="4">
        <v>20000</v>
      </c>
      <c r="D103" s="4">
        <v>20000</v>
      </c>
      <c r="E103" s="6">
        <v>1103583765</v>
      </c>
      <c r="F103" s="8">
        <v>44431.511006944398</v>
      </c>
      <c r="G103" s="2" t="s">
        <v>16</v>
      </c>
      <c r="H103" s="6">
        <v>2767</v>
      </c>
      <c r="I103" s="2" t="s">
        <v>17</v>
      </c>
      <c r="J103" s="2" t="s">
        <v>204</v>
      </c>
      <c r="K103" s="2" t="s">
        <v>25</v>
      </c>
      <c r="L103" s="2" t="s">
        <v>205</v>
      </c>
      <c r="M103" s="2" t="s">
        <v>17</v>
      </c>
      <c r="N103" s="2" t="s">
        <v>17</v>
      </c>
    </row>
    <row r="104" spans="1:14">
      <c r="A104" s="3" t="s">
        <v>14</v>
      </c>
      <c r="B104" s="3" t="s">
        <v>15</v>
      </c>
      <c r="C104" s="5">
        <v>30000</v>
      </c>
      <c r="D104" s="5">
        <v>30000</v>
      </c>
      <c r="E104" s="7">
        <v>1103738099</v>
      </c>
      <c r="F104" s="9">
        <v>44431.589016203703</v>
      </c>
      <c r="G104" s="3" t="s">
        <v>16</v>
      </c>
      <c r="H104" s="7">
        <v>2770</v>
      </c>
      <c r="I104" s="3" t="s">
        <v>17</v>
      </c>
      <c r="J104" s="3" t="s">
        <v>206</v>
      </c>
      <c r="K104" s="3" t="s">
        <v>25</v>
      </c>
      <c r="L104" s="3" t="s">
        <v>207</v>
      </c>
      <c r="M104" s="3" t="s">
        <v>17</v>
      </c>
      <c r="N104" s="3" t="s">
        <v>17</v>
      </c>
    </row>
    <row r="105" spans="1:14">
      <c r="A105" s="2" t="s">
        <v>14</v>
      </c>
      <c r="B105" s="2" t="s">
        <v>15</v>
      </c>
      <c r="C105" s="4">
        <v>5806950</v>
      </c>
      <c r="D105" s="4">
        <v>5806950</v>
      </c>
      <c r="E105" s="6">
        <v>1103761620</v>
      </c>
      <c r="F105" s="8">
        <v>44431.599849537</v>
      </c>
      <c r="G105" s="2" t="s">
        <v>16</v>
      </c>
      <c r="H105" s="6">
        <v>2771</v>
      </c>
      <c r="I105" s="2" t="s">
        <v>17</v>
      </c>
      <c r="J105" s="2" t="s">
        <v>208</v>
      </c>
      <c r="K105" s="2" t="s">
        <v>58</v>
      </c>
      <c r="L105" s="2" t="s">
        <v>209</v>
      </c>
      <c r="M105" s="2" t="s">
        <v>17</v>
      </c>
      <c r="N105" s="2" t="s">
        <v>17</v>
      </c>
    </row>
    <row r="106" spans="1:14">
      <c r="A106" s="3" t="s">
        <v>14</v>
      </c>
      <c r="B106" s="3" t="s">
        <v>15</v>
      </c>
      <c r="C106" s="5">
        <v>1314000</v>
      </c>
      <c r="D106" s="5">
        <v>1314000</v>
      </c>
      <c r="E106" s="7">
        <v>1104515691</v>
      </c>
      <c r="F106" s="9">
        <v>44432.377893518496</v>
      </c>
      <c r="G106" s="3" t="s">
        <v>16</v>
      </c>
      <c r="H106" s="7">
        <v>2774</v>
      </c>
      <c r="I106" s="3" t="s">
        <v>17</v>
      </c>
      <c r="J106" s="3" t="s">
        <v>210</v>
      </c>
      <c r="K106" s="3" t="s">
        <v>28</v>
      </c>
      <c r="L106" s="3" t="s">
        <v>211</v>
      </c>
      <c r="M106" s="3" t="s">
        <v>17</v>
      </c>
      <c r="N106" s="3" t="s">
        <v>17</v>
      </c>
    </row>
    <row r="107" spans="1:14">
      <c r="A107" s="2" t="s">
        <v>14</v>
      </c>
      <c r="B107" s="2" t="s">
        <v>15</v>
      </c>
      <c r="C107" s="4">
        <v>6473000</v>
      </c>
      <c r="D107" s="4">
        <v>6473000</v>
      </c>
      <c r="E107" s="6">
        <v>1104522861</v>
      </c>
      <c r="F107" s="8">
        <v>44432.382013888899</v>
      </c>
      <c r="G107" s="2" t="s">
        <v>16</v>
      </c>
      <c r="H107" s="6">
        <v>2775</v>
      </c>
      <c r="I107" s="2" t="s">
        <v>17</v>
      </c>
      <c r="J107" s="2" t="s">
        <v>210</v>
      </c>
      <c r="K107" s="2" t="s">
        <v>28</v>
      </c>
      <c r="L107" s="2" t="s">
        <v>212</v>
      </c>
      <c r="M107" s="2" t="s">
        <v>17</v>
      </c>
      <c r="N107" s="2" t="s">
        <v>17</v>
      </c>
    </row>
    <row r="108" spans="1:14">
      <c r="A108" s="3" t="s">
        <v>14</v>
      </c>
      <c r="B108" s="3" t="s">
        <v>15</v>
      </c>
      <c r="C108" s="5">
        <v>51708</v>
      </c>
      <c r="D108" s="5">
        <v>51708</v>
      </c>
      <c r="E108" s="7">
        <v>1104744258</v>
      </c>
      <c r="F108" s="9">
        <v>44432.494525463</v>
      </c>
      <c r="G108" s="3" t="s">
        <v>16</v>
      </c>
      <c r="H108" s="7">
        <v>2783</v>
      </c>
      <c r="I108" s="3" t="s">
        <v>17</v>
      </c>
      <c r="J108" s="3" t="s">
        <v>33</v>
      </c>
      <c r="K108" s="3" t="s">
        <v>65</v>
      </c>
      <c r="L108" s="3" t="s">
        <v>213</v>
      </c>
      <c r="M108" s="3" t="s">
        <v>17</v>
      </c>
      <c r="N108" s="3" t="s">
        <v>17</v>
      </c>
    </row>
    <row r="109" spans="1:14">
      <c r="A109" s="2" t="s">
        <v>14</v>
      </c>
      <c r="B109" s="2" t="s">
        <v>15</v>
      </c>
      <c r="C109" s="4">
        <v>1200000</v>
      </c>
      <c r="D109" s="4">
        <v>1200000</v>
      </c>
      <c r="E109" s="6">
        <v>1104755692</v>
      </c>
      <c r="F109" s="8">
        <v>44432.500185185199</v>
      </c>
      <c r="G109" s="2" t="s">
        <v>16</v>
      </c>
      <c r="H109" s="6">
        <v>2784</v>
      </c>
      <c r="I109" s="2" t="s">
        <v>17</v>
      </c>
      <c r="J109" s="2" t="s">
        <v>214</v>
      </c>
      <c r="K109" s="2" t="s">
        <v>58</v>
      </c>
      <c r="L109" s="2" t="s">
        <v>215</v>
      </c>
      <c r="M109" s="2" t="s">
        <v>17</v>
      </c>
      <c r="N109" s="2" t="s">
        <v>17</v>
      </c>
    </row>
    <row r="110" spans="1:14">
      <c r="A110" s="3" t="s">
        <v>14</v>
      </c>
      <c r="B110" s="3" t="s">
        <v>15</v>
      </c>
      <c r="C110" s="5">
        <v>526995</v>
      </c>
      <c r="D110" s="5">
        <v>526995</v>
      </c>
      <c r="E110" s="7">
        <v>1104778149</v>
      </c>
      <c r="F110" s="9">
        <v>44432.511724536998</v>
      </c>
      <c r="G110" s="3" t="s">
        <v>16</v>
      </c>
      <c r="H110" s="7">
        <v>2785</v>
      </c>
      <c r="I110" s="3" t="s">
        <v>17</v>
      </c>
      <c r="J110" s="3" t="s">
        <v>216</v>
      </c>
      <c r="K110" s="3" t="s">
        <v>22</v>
      </c>
      <c r="L110" s="3" t="s">
        <v>217</v>
      </c>
      <c r="M110" s="3" t="s">
        <v>17</v>
      </c>
      <c r="N110" s="3" t="s">
        <v>17</v>
      </c>
    </row>
    <row r="111" spans="1:14">
      <c r="A111" s="2" t="s">
        <v>14</v>
      </c>
      <c r="B111" s="2" t="s">
        <v>15</v>
      </c>
      <c r="C111" s="4">
        <v>2464859</v>
      </c>
      <c r="D111" s="4">
        <v>2464859</v>
      </c>
      <c r="E111" s="6">
        <v>1105015584</v>
      </c>
      <c r="F111" s="8">
        <v>44432.643344907403</v>
      </c>
      <c r="G111" s="2" t="s">
        <v>16</v>
      </c>
      <c r="H111" s="6">
        <v>2786</v>
      </c>
      <c r="I111" s="2" t="s">
        <v>17</v>
      </c>
      <c r="J111" s="2" t="s">
        <v>218</v>
      </c>
      <c r="K111" s="2" t="s">
        <v>58</v>
      </c>
      <c r="L111" s="2" t="s">
        <v>219</v>
      </c>
      <c r="M111" s="2" t="s">
        <v>17</v>
      </c>
      <c r="N111" s="2" t="s">
        <v>17</v>
      </c>
    </row>
    <row r="112" spans="1:14">
      <c r="A112" s="3" t="s">
        <v>14</v>
      </c>
      <c r="B112" s="3" t="s">
        <v>15</v>
      </c>
      <c r="C112" s="5">
        <v>612650</v>
      </c>
      <c r="D112" s="5">
        <v>612650</v>
      </c>
      <c r="E112" s="7">
        <v>1105090847</v>
      </c>
      <c r="F112" s="9">
        <v>44432.6800462963</v>
      </c>
      <c r="G112" s="3" t="s">
        <v>16</v>
      </c>
      <c r="H112" s="7">
        <v>2787</v>
      </c>
      <c r="I112" s="3" t="s">
        <v>17</v>
      </c>
      <c r="J112" s="3" t="s">
        <v>220</v>
      </c>
      <c r="K112" s="3" t="s">
        <v>22</v>
      </c>
      <c r="L112" s="3" t="s">
        <v>221</v>
      </c>
      <c r="M112" s="3" t="s">
        <v>17</v>
      </c>
      <c r="N112" s="3" t="s">
        <v>17</v>
      </c>
    </row>
    <row r="113" spans="1:14" s="19" customFormat="1">
      <c r="A113" s="15" t="s">
        <v>14</v>
      </c>
      <c r="B113" s="15" t="s">
        <v>15</v>
      </c>
      <c r="C113" s="16">
        <v>50000</v>
      </c>
      <c r="D113" s="16">
        <v>50000</v>
      </c>
      <c r="E113" s="17">
        <v>1105759082</v>
      </c>
      <c r="F113" s="18">
        <v>44433.4522685185</v>
      </c>
      <c r="G113" s="15" t="s">
        <v>16</v>
      </c>
      <c r="H113" s="17">
        <v>2788</v>
      </c>
      <c r="I113" s="15" t="s">
        <v>17</v>
      </c>
      <c r="J113" s="15" t="s">
        <v>222</v>
      </c>
      <c r="K113" s="15" t="s">
        <v>223</v>
      </c>
      <c r="L113" s="15" t="s">
        <v>224</v>
      </c>
      <c r="M113" s="15" t="s">
        <v>17</v>
      </c>
      <c r="N113" s="15" t="s">
        <v>17</v>
      </c>
    </row>
    <row r="114" spans="1:14">
      <c r="A114" s="3" t="s">
        <v>14</v>
      </c>
      <c r="B114" s="3" t="s">
        <v>15</v>
      </c>
      <c r="C114" s="5">
        <v>1220088</v>
      </c>
      <c r="D114" s="5">
        <v>1220088</v>
      </c>
      <c r="E114" s="7">
        <v>1105818685</v>
      </c>
      <c r="F114" s="9">
        <v>44433.479699074102</v>
      </c>
      <c r="G114" s="3" t="s">
        <v>16</v>
      </c>
      <c r="H114" s="7">
        <v>2789</v>
      </c>
      <c r="I114" s="3" t="s">
        <v>17</v>
      </c>
      <c r="J114" s="3" t="s">
        <v>225</v>
      </c>
      <c r="K114" s="3" t="s">
        <v>39</v>
      </c>
      <c r="L114" s="3" t="s">
        <v>226</v>
      </c>
      <c r="M114" s="3" t="s">
        <v>17</v>
      </c>
      <c r="N114" s="3" t="s">
        <v>17</v>
      </c>
    </row>
    <row r="115" spans="1:14">
      <c r="A115" s="2" t="s">
        <v>14</v>
      </c>
      <c r="B115" s="2" t="s">
        <v>15</v>
      </c>
      <c r="C115" s="4">
        <v>358161</v>
      </c>
      <c r="D115" s="4">
        <v>358161</v>
      </c>
      <c r="E115" s="6">
        <v>1106138568</v>
      </c>
      <c r="F115" s="8">
        <v>44433.638483796298</v>
      </c>
      <c r="G115" s="2" t="s">
        <v>16</v>
      </c>
      <c r="H115" s="6">
        <v>2790</v>
      </c>
      <c r="I115" s="2" t="s">
        <v>17</v>
      </c>
      <c r="J115" s="2" t="s">
        <v>227</v>
      </c>
      <c r="K115" s="2" t="s">
        <v>39</v>
      </c>
      <c r="L115" s="2" t="s">
        <v>228</v>
      </c>
      <c r="M115" s="2" t="s">
        <v>17</v>
      </c>
      <c r="N115" s="2" t="s">
        <v>17</v>
      </c>
    </row>
    <row r="116" spans="1:14">
      <c r="A116" s="3" t="s">
        <v>14</v>
      </c>
      <c r="B116" s="3" t="s">
        <v>15</v>
      </c>
      <c r="C116" s="5">
        <v>159832050</v>
      </c>
      <c r="D116" s="5">
        <v>159832050</v>
      </c>
      <c r="E116" s="7">
        <v>1106871826</v>
      </c>
      <c r="F116" s="9">
        <v>44434.392974536997</v>
      </c>
      <c r="G116" s="3" t="s">
        <v>16</v>
      </c>
      <c r="H116" s="7">
        <v>2791</v>
      </c>
      <c r="I116" s="3" t="s">
        <v>17</v>
      </c>
      <c r="J116" s="3" t="s">
        <v>229</v>
      </c>
      <c r="K116" s="3" t="s">
        <v>25</v>
      </c>
      <c r="L116" s="3" t="s">
        <v>230</v>
      </c>
      <c r="M116" s="3" t="s">
        <v>17</v>
      </c>
      <c r="N116" s="3" t="s">
        <v>17</v>
      </c>
    </row>
    <row r="117" spans="1:14">
      <c r="A117" s="2" t="s">
        <v>14</v>
      </c>
      <c r="B117" s="2" t="s">
        <v>15</v>
      </c>
      <c r="C117" s="4">
        <v>15765284</v>
      </c>
      <c r="D117" s="4">
        <v>15765284</v>
      </c>
      <c r="E117" s="6">
        <v>1106884079</v>
      </c>
      <c r="F117" s="8">
        <v>44434.399027777799</v>
      </c>
      <c r="G117" s="2" t="s">
        <v>16</v>
      </c>
      <c r="H117" s="6">
        <v>2792</v>
      </c>
      <c r="I117" s="2" t="s">
        <v>17</v>
      </c>
      <c r="J117" s="2" t="s">
        <v>231</v>
      </c>
      <c r="K117" s="2" t="s">
        <v>25</v>
      </c>
      <c r="L117" s="2" t="s">
        <v>230</v>
      </c>
      <c r="M117" s="2" t="s">
        <v>17</v>
      </c>
      <c r="N117" s="2" t="s">
        <v>17</v>
      </c>
    </row>
    <row r="118" spans="1:14" s="19" customFormat="1">
      <c r="A118" s="15" t="s">
        <v>14</v>
      </c>
      <c r="B118" s="15" t="s">
        <v>15</v>
      </c>
      <c r="C118" s="16">
        <v>648100</v>
      </c>
      <c r="D118" s="16">
        <v>648100</v>
      </c>
      <c r="E118" s="17">
        <v>1107157757</v>
      </c>
      <c r="F118" s="18">
        <v>44434.527870370403</v>
      </c>
      <c r="G118" s="15" t="s">
        <v>16</v>
      </c>
      <c r="H118" s="17">
        <v>2793</v>
      </c>
      <c r="I118" s="15" t="s">
        <v>17</v>
      </c>
      <c r="J118" s="15" t="s">
        <v>232</v>
      </c>
      <c r="K118" s="15" t="s">
        <v>233</v>
      </c>
      <c r="L118" s="15" t="s">
        <v>234</v>
      </c>
      <c r="M118" s="15" t="s">
        <v>17</v>
      </c>
      <c r="N118" s="15" t="s">
        <v>17</v>
      </c>
    </row>
    <row r="119" spans="1:14">
      <c r="A119" s="2" t="s">
        <v>14</v>
      </c>
      <c r="B119" s="2" t="s">
        <v>15</v>
      </c>
      <c r="C119" s="4">
        <v>54560000</v>
      </c>
      <c r="D119" s="4">
        <v>54560000</v>
      </c>
      <c r="E119" s="6">
        <v>1107211261</v>
      </c>
      <c r="F119" s="8">
        <v>44434.558287036998</v>
      </c>
      <c r="G119" s="2" t="s">
        <v>16</v>
      </c>
      <c r="H119" s="6">
        <v>2794</v>
      </c>
      <c r="I119" s="2" t="s">
        <v>17</v>
      </c>
      <c r="J119" s="2" t="s">
        <v>235</v>
      </c>
      <c r="K119" s="2" t="s">
        <v>236</v>
      </c>
      <c r="L119" s="2" t="s">
        <v>237</v>
      </c>
      <c r="M119" s="2" t="s">
        <v>17</v>
      </c>
      <c r="N119" s="2" t="s">
        <v>17</v>
      </c>
    </row>
    <row r="120" spans="1:14">
      <c r="A120" s="3" t="s">
        <v>14</v>
      </c>
      <c r="B120" s="3" t="s">
        <v>15</v>
      </c>
      <c r="C120" s="5">
        <v>24843480</v>
      </c>
      <c r="D120" s="5">
        <v>24843480</v>
      </c>
      <c r="E120" s="7">
        <v>1107321449</v>
      </c>
      <c r="F120" s="9">
        <v>44434.616296296299</v>
      </c>
      <c r="G120" s="3" t="s">
        <v>16</v>
      </c>
      <c r="H120" s="7">
        <v>2795</v>
      </c>
      <c r="I120" s="3" t="s">
        <v>17</v>
      </c>
      <c r="J120" s="3" t="s">
        <v>238</v>
      </c>
      <c r="K120" s="3" t="s">
        <v>87</v>
      </c>
      <c r="L120" s="3" t="s">
        <v>239</v>
      </c>
      <c r="M120" s="3" t="s">
        <v>17</v>
      </c>
      <c r="N120" s="3" t="s">
        <v>17</v>
      </c>
    </row>
    <row r="121" spans="1:14">
      <c r="A121" s="2" t="s">
        <v>14</v>
      </c>
      <c r="B121" s="2" t="s">
        <v>15</v>
      </c>
      <c r="C121" s="4">
        <v>145763336</v>
      </c>
      <c r="D121" s="4">
        <v>145763336</v>
      </c>
      <c r="E121" s="6">
        <v>1107392951</v>
      </c>
      <c r="F121" s="8">
        <v>44434.6503703704</v>
      </c>
      <c r="G121" s="2" t="s">
        <v>16</v>
      </c>
      <c r="H121" s="6">
        <v>2796</v>
      </c>
      <c r="I121" s="2" t="s">
        <v>17</v>
      </c>
      <c r="J121" s="2" t="s">
        <v>240</v>
      </c>
      <c r="K121" s="2" t="s">
        <v>22</v>
      </c>
      <c r="L121" s="2" t="s">
        <v>241</v>
      </c>
      <c r="M121" s="2" t="s">
        <v>17</v>
      </c>
      <c r="N121" s="2" t="s">
        <v>17</v>
      </c>
    </row>
    <row r="122" spans="1:14">
      <c r="A122" s="3" t="s">
        <v>14</v>
      </c>
      <c r="B122" s="3" t="s">
        <v>15</v>
      </c>
      <c r="C122" s="5">
        <v>10047000</v>
      </c>
      <c r="D122" s="5">
        <v>10047000</v>
      </c>
      <c r="E122" s="7">
        <v>1108215289</v>
      </c>
      <c r="F122" s="9">
        <v>44435.4777314815</v>
      </c>
      <c r="G122" s="3" t="s">
        <v>16</v>
      </c>
      <c r="H122" s="7">
        <v>2801</v>
      </c>
      <c r="I122" s="3" t="s">
        <v>17</v>
      </c>
      <c r="J122" s="3" t="s">
        <v>242</v>
      </c>
      <c r="K122" s="3" t="s">
        <v>146</v>
      </c>
      <c r="L122" s="3" t="s">
        <v>243</v>
      </c>
      <c r="M122" s="3" t="s">
        <v>17</v>
      </c>
      <c r="N122" s="3" t="s">
        <v>17</v>
      </c>
    </row>
    <row r="123" spans="1:14">
      <c r="A123" s="2" t="s">
        <v>14</v>
      </c>
      <c r="B123" s="2" t="s">
        <v>15</v>
      </c>
      <c r="C123" s="4">
        <v>30000</v>
      </c>
      <c r="D123" s="4">
        <v>30000</v>
      </c>
      <c r="E123" s="6">
        <v>1108419170</v>
      </c>
      <c r="F123" s="8">
        <v>44435.5828819444</v>
      </c>
      <c r="G123" s="2" t="s">
        <v>16</v>
      </c>
      <c r="H123" s="6">
        <v>2807</v>
      </c>
      <c r="I123" s="2" t="s">
        <v>17</v>
      </c>
      <c r="J123" s="2" t="s">
        <v>244</v>
      </c>
      <c r="K123" s="2" t="s">
        <v>25</v>
      </c>
      <c r="L123" s="2" t="s">
        <v>245</v>
      </c>
      <c r="M123" s="2" t="s">
        <v>17</v>
      </c>
      <c r="N123" s="2" t="s">
        <v>17</v>
      </c>
    </row>
    <row r="124" spans="1:14">
      <c r="A124" s="3" t="s">
        <v>14</v>
      </c>
      <c r="B124" s="3" t="s">
        <v>15</v>
      </c>
      <c r="C124" s="5">
        <v>6359682</v>
      </c>
      <c r="D124" s="5">
        <v>6359682</v>
      </c>
      <c r="E124" s="7">
        <v>1108471810</v>
      </c>
      <c r="F124" s="9">
        <v>44435.608229166697</v>
      </c>
      <c r="G124" s="3" t="s">
        <v>16</v>
      </c>
      <c r="H124" s="7">
        <v>2812</v>
      </c>
      <c r="I124" s="3" t="s">
        <v>17</v>
      </c>
      <c r="J124" s="3" t="s">
        <v>246</v>
      </c>
      <c r="K124" s="3" t="s">
        <v>87</v>
      </c>
      <c r="L124" s="3" t="s">
        <v>247</v>
      </c>
      <c r="M124" s="3" t="s">
        <v>17</v>
      </c>
      <c r="N124" s="3" t="s">
        <v>17</v>
      </c>
    </row>
    <row r="125" spans="1:14">
      <c r="A125" s="2" t="s">
        <v>14</v>
      </c>
      <c r="B125" s="2" t="s">
        <v>15</v>
      </c>
      <c r="C125" s="4">
        <v>363412</v>
      </c>
      <c r="D125" s="4">
        <v>363412</v>
      </c>
      <c r="E125" s="6">
        <v>1108498405</v>
      </c>
      <c r="F125" s="8">
        <v>44435.619988425897</v>
      </c>
      <c r="G125" s="2" t="s">
        <v>16</v>
      </c>
      <c r="H125" s="6">
        <v>2814</v>
      </c>
      <c r="I125" s="2" t="s">
        <v>17</v>
      </c>
      <c r="J125" s="2" t="s">
        <v>248</v>
      </c>
      <c r="K125" s="2" t="s">
        <v>49</v>
      </c>
      <c r="L125" s="2" t="s">
        <v>249</v>
      </c>
      <c r="M125" s="2" t="s">
        <v>17</v>
      </c>
      <c r="N125" s="2" t="s">
        <v>17</v>
      </c>
    </row>
    <row r="126" spans="1:14">
      <c r="A126" s="3" t="s">
        <v>14</v>
      </c>
      <c r="B126" s="3" t="s">
        <v>15</v>
      </c>
      <c r="C126" s="5">
        <v>3634104</v>
      </c>
      <c r="D126" s="5">
        <v>3634104</v>
      </c>
      <c r="E126" s="7">
        <v>1108569855</v>
      </c>
      <c r="F126" s="9">
        <v>44435.651597222197</v>
      </c>
      <c r="G126" s="3" t="s">
        <v>16</v>
      </c>
      <c r="H126" s="7">
        <v>2816</v>
      </c>
      <c r="I126" s="3" t="s">
        <v>17</v>
      </c>
      <c r="J126" s="3" t="s">
        <v>250</v>
      </c>
      <c r="K126" s="3" t="s">
        <v>87</v>
      </c>
      <c r="L126" s="3" t="s">
        <v>251</v>
      </c>
      <c r="M126" s="3" t="s">
        <v>17</v>
      </c>
      <c r="N126" s="3" t="s">
        <v>17</v>
      </c>
    </row>
    <row r="127" spans="1:14">
      <c r="A127" s="2" t="s">
        <v>14</v>
      </c>
      <c r="B127" s="2" t="s">
        <v>15</v>
      </c>
      <c r="C127" s="4">
        <v>1433376</v>
      </c>
      <c r="D127" s="4">
        <v>1433376</v>
      </c>
      <c r="E127" s="6">
        <v>1108578095</v>
      </c>
      <c r="F127" s="8">
        <v>44435.655162037001</v>
      </c>
      <c r="G127" s="2" t="s">
        <v>16</v>
      </c>
      <c r="H127" s="6">
        <v>2818</v>
      </c>
      <c r="I127" s="2" t="s">
        <v>17</v>
      </c>
      <c r="J127" s="2" t="s">
        <v>252</v>
      </c>
      <c r="K127" s="2" t="s">
        <v>253</v>
      </c>
      <c r="L127" s="2" t="s">
        <v>254</v>
      </c>
      <c r="M127" s="2" t="s">
        <v>17</v>
      </c>
      <c r="N127" s="2" t="s">
        <v>17</v>
      </c>
    </row>
    <row r="128" spans="1:14">
      <c r="A128" s="3" t="s">
        <v>14</v>
      </c>
      <c r="B128" s="3" t="s">
        <v>15</v>
      </c>
      <c r="C128" s="5">
        <v>179287</v>
      </c>
      <c r="D128" s="5">
        <v>179287</v>
      </c>
      <c r="E128" s="7">
        <v>1108686313</v>
      </c>
      <c r="F128" s="9">
        <v>44435.704872685201</v>
      </c>
      <c r="G128" s="3" t="s">
        <v>16</v>
      </c>
      <c r="H128" s="7">
        <v>2819</v>
      </c>
      <c r="I128" s="3" t="s">
        <v>17</v>
      </c>
      <c r="J128" s="3" t="s">
        <v>255</v>
      </c>
      <c r="K128" s="3" t="s">
        <v>39</v>
      </c>
      <c r="L128" s="3" t="s">
        <v>256</v>
      </c>
      <c r="M128" s="3" t="s">
        <v>17</v>
      </c>
      <c r="N128" s="3" t="s">
        <v>17</v>
      </c>
    </row>
    <row r="129" spans="2:3">
      <c r="B129" s="12" t="s">
        <v>113</v>
      </c>
      <c r="C129" s="26">
        <f>SUM(C101:C128)</f>
        <v>443690938</v>
      </c>
    </row>
    <row r="130" spans="2:3">
      <c r="B130" s="12" t="s">
        <v>114</v>
      </c>
      <c r="C130" s="14">
        <f>C100</f>
        <v>2918430</v>
      </c>
    </row>
    <row r="131" spans="2:3">
      <c r="B131" s="12" t="s">
        <v>115</v>
      </c>
      <c r="C131">
        <v>424562507</v>
      </c>
    </row>
    <row r="132" spans="2:3">
      <c r="B132" s="12" t="s">
        <v>116</v>
      </c>
      <c r="C132" s="14">
        <f>+C129+C130-C131</f>
        <v>22046861</v>
      </c>
    </row>
    <row r="134" spans="2:3">
      <c r="B134" s="10"/>
      <c r="C134" t="s">
        <v>111</v>
      </c>
    </row>
    <row r="135" spans="2:3">
      <c r="B135" s="11"/>
      <c r="C135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2021-08-09T12:42:46Z</dcterms:created>
  <dcterms:modified xsi:type="dcterms:W3CDTF">2022-01-24T17:37:08Z</dcterms:modified>
</cp:coreProperties>
</file>