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1 NOVIEMBRE\PSE\"/>
    </mc:Choice>
  </mc:AlternateContent>
  <bookViews>
    <workbookView xWindow="-120" yWindow="-120" windowWidth="20730" windowHeight="11160"/>
  </bookViews>
  <sheets>
    <sheet name="Facturas" sheetId="1" r:id="rId1"/>
  </sheets>
  <externalReferences>
    <externalReference r:id="rId2"/>
  </externalReferences>
  <definedNames>
    <definedName name="_xlnm._FilterDatabase" localSheetId="0" hidden="1">Facturas!$A$211:$Q$285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0" i="1" l="1"/>
  <c r="C207" i="1" l="1"/>
  <c r="C158" i="1" l="1"/>
  <c r="C126" i="1" l="1"/>
  <c r="C67" i="1" l="1"/>
  <c r="C66" i="1"/>
  <c r="C69" i="1" l="1"/>
  <c r="C127" i="1" s="1"/>
  <c r="C129" i="1" s="1"/>
  <c r="C159" i="1" s="1"/>
  <c r="C161" i="1" s="1"/>
  <c r="C208" i="1" s="1"/>
  <c r="C210" i="1" s="1"/>
  <c r="C281" i="1" s="1"/>
  <c r="C283" i="1" l="1"/>
</calcChain>
</file>

<file path=xl/sharedStrings.xml><?xml version="1.0" encoding="utf-8"?>
<sst xmlns="http://schemas.openxmlformats.org/spreadsheetml/2006/main" count="3205" uniqueCount="1033">
  <si>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</si>
  <si>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</si>
  <si>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</si>
  <si>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</si>
  <si>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</si>
  <si>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</si>
  <si>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</si>
  <si>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</si>
  <si>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</si>
  <si>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</si>
  <si>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</si>
  <si>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</si>
  <si>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</si>
  <si>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</si>
  <si>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</si>
  <si>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</si>
  <si>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</si>
  <si>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</si>
  <si>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</si>
  <si>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</si>
  <si>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</si>
  <si>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Pérdida de carné</t>
  </si>
  <si>
    <t>leylaerivera@gmail.com</t>
  </si>
  <si>
    <t>287</t>
  </si>
  <si>
    <t xml:space="preserve">LEYLA RIVERA PEREZ </t>
  </si>
  <si>
    <t>3202091844</t>
  </si>
  <si>
    <t>52889280</t>
  </si>
  <si>
    <t xml:space="preserve">pago perdida de carnet </t>
  </si>
  <si>
    <t>keirvi01@gmail.com</t>
  </si>
  <si>
    <t>100</t>
  </si>
  <si>
    <t>Ernesto keir villero Damian</t>
  </si>
  <si>
    <t>3176477234</t>
  </si>
  <si>
    <t>79338559</t>
  </si>
  <si>
    <t>Pago por pérdida de carné</t>
  </si>
  <si>
    <t>asanchez537@unab.edu.co</t>
  </si>
  <si>
    <t xml:space="preserve">Andres Felipe Sanchez vasquez </t>
  </si>
  <si>
    <t>3172993730</t>
  </si>
  <si>
    <t>1098799608</t>
  </si>
  <si>
    <t>137</t>
  </si>
  <si>
    <t>jemutis@hotmail.com</t>
  </si>
  <si>
    <t>365</t>
  </si>
  <si>
    <t>Jose Santiago sarmiento varela</t>
  </si>
  <si>
    <t>3104342108</t>
  </si>
  <si>
    <t>80421060</t>
  </si>
  <si>
    <t>Copias Expediente SG-043-2020</t>
  </si>
  <si>
    <t>oads01@gmail.com</t>
  </si>
  <si>
    <t>294</t>
  </si>
  <si>
    <t>Oscar Alberto Diaz Sandoval</t>
  </si>
  <si>
    <t>3156402429</t>
  </si>
  <si>
    <t>13744494</t>
  </si>
  <si>
    <t>CARNET</t>
  </si>
  <si>
    <t>alonso.morales@fiscalia.gov.co</t>
  </si>
  <si>
    <t>HECTOR ALONSO MORALES BARBOSA</t>
  </si>
  <si>
    <t>3208529859</t>
  </si>
  <si>
    <t>3022960</t>
  </si>
  <si>
    <t>Otras multas y tasas superfinanciera</t>
  </si>
  <si>
    <t>joreduardo03841@hotmail.com</t>
  </si>
  <si>
    <t>Jorge Eduardo Silva Marín</t>
  </si>
  <si>
    <t>3915825</t>
  </si>
  <si>
    <t>79561867</t>
  </si>
  <si>
    <t>Acuerdo de pago No 001 - Noviembre 2021</t>
  </si>
  <si>
    <t>isabel.rdaniels@gmail.com</t>
  </si>
  <si>
    <t>403</t>
  </si>
  <si>
    <t>Hernando Rodriguez</t>
  </si>
  <si>
    <t>3173680627</t>
  </si>
  <si>
    <t>2998250</t>
  </si>
  <si>
    <t xml:space="preserve">pago por pedida de carnet </t>
  </si>
  <si>
    <t>israel.zuniga@senado.gov.co</t>
  </si>
  <si>
    <t xml:space="preserve">Isarel Alberto Zuniga Iriarte </t>
  </si>
  <si>
    <t>3223727381</t>
  </si>
  <si>
    <t>72152361</t>
  </si>
  <si>
    <t>cuenta de cobro 20211022059</t>
  </si>
  <si>
    <t>secretariahacienda@tocaima-cundinamarca.gov.co</t>
  </si>
  <si>
    <t>261</t>
  </si>
  <si>
    <t xml:space="preserve">municipio de tocaima </t>
  </si>
  <si>
    <t>3203839656</t>
  </si>
  <si>
    <t>8000934391</t>
  </si>
  <si>
    <t>CARNE FISCALIA</t>
  </si>
  <si>
    <t>diagutierrezva@gmail.com</t>
  </si>
  <si>
    <t>LUIS FERNANDO GUTIERREZ RENDON</t>
  </si>
  <si>
    <t>3118873878</t>
  </si>
  <si>
    <t>79560361</t>
  </si>
  <si>
    <t>Pago sanción resolución E1581 por la ley 1445</t>
  </si>
  <si>
    <t>liamar1015@hotmail.com</t>
  </si>
  <si>
    <t>426</t>
  </si>
  <si>
    <t xml:space="preserve">Lina Marcela Ramírez Ospina </t>
  </si>
  <si>
    <t>3104126911</t>
  </si>
  <si>
    <t>1020447707</t>
  </si>
  <si>
    <t>PAGO DE LA RESOLUCION 00005967 DEL 07/09/2021</t>
  </si>
  <si>
    <t>luis.medina@segurosdelestado.com</t>
  </si>
  <si>
    <t>156</t>
  </si>
  <si>
    <t>SEGUROS DEL ESTADO</t>
  </si>
  <si>
    <t>3203582962</t>
  </si>
  <si>
    <t>860,009,578</t>
  </si>
  <si>
    <t xml:space="preserve">ARRIENDO </t>
  </si>
  <si>
    <t>luz.casass@claro.com.co</t>
  </si>
  <si>
    <t>COMCEL</t>
  </si>
  <si>
    <t>3012011004</t>
  </si>
  <si>
    <t>800153993</t>
  </si>
  <si>
    <t>PAGO POR RENOVACION DE CARNET</t>
  </si>
  <si>
    <t>juan042868@gmail.com</t>
  </si>
  <si>
    <t>JUAN CARLOS ANCHIQUE BOHORQUEZ</t>
  </si>
  <si>
    <t>3176548595</t>
  </si>
  <si>
    <t>79480887</t>
  </si>
  <si>
    <t>pago por daño de carnet</t>
  </si>
  <si>
    <t>marcelamorenoduque@gmail.com</t>
  </si>
  <si>
    <t>101</t>
  </si>
  <si>
    <t>VIVIANA MARCELA MORENO DUQUE</t>
  </si>
  <si>
    <t>3118819968</t>
  </si>
  <si>
    <t>1023884767</t>
  </si>
  <si>
    <t>Pago por pérdida de carnet</t>
  </si>
  <si>
    <t>de.garzongarcia@gmail.com</t>
  </si>
  <si>
    <t>David Enrique Garzón García</t>
  </si>
  <si>
    <t>3005334656</t>
  </si>
  <si>
    <t>1020802025</t>
  </si>
  <si>
    <t>COBRO COSTAS PROCESALES</t>
  </si>
  <si>
    <t>miveya77@gmail.com</t>
  </si>
  <si>
    <t>YANEY VERGARA MIRANDA</t>
  </si>
  <si>
    <t>3126192229</t>
  </si>
  <si>
    <t>64578723</t>
  </si>
  <si>
    <t xml:space="preserve">CANON DE ARRENDAMIENTO OCTUBRE 2021RESTAURANTE BUNKER FISCALIA MEDELLIN </t>
  </si>
  <si>
    <t>paulaandrea2020@gmail.com</t>
  </si>
  <si>
    <t>ASOCIACION DE MUJERES DE ANTIOQUIA</t>
  </si>
  <si>
    <t>3015496484</t>
  </si>
  <si>
    <t>900094867-6</t>
  </si>
  <si>
    <t>PAGO INTERESES RES 1982 DEL 31 DE OCTUBRE DEL 2019 CONFIRMADA POR 1991</t>
  </si>
  <si>
    <t>andreitacg1@hotmail.com</t>
  </si>
  <si>
    <t>399</t>
  </si>
  <si>
    <t xml:space="preserve">ANDREA CABEZAS </t>
  </si>
  <si>
    <t>3106795564</t>
  </si>
  <si>
    <t>65716988</t>
  </si>
  <si>
    <t>lunioc@hotmail.com</t>
  </si>
  <si>
    <t>LUNIO CESAR DIAZ DIAZ</t>
  </si>
  <si>
    <t>3234861335</t>
  </si>
  <si>
    <t>4932229</t>
  </si>
  <si>
    <t>REINTEGRO RETEICA NO DESCONTADO</t>
  </si>
  <si>
    <t>tesoreria@procuraduria.gov.co</t>
  </si>
  <si>
    <t>275</t>
  </si>
  <si>
    <t xml:space="preserve">PROCURADURIA GENERAL DE LA NACION </t>
  </si>
  <si>
    <t>3006971595</t>
  </si>
  <si>
    <t>899999119</t>
  </si>
  <si>
    <t xml:space="preserve">PAGO  DE COSTAS  </t>
  </si>
  <si>
    <t>TITAARENAS@YAHOO.COM</t>
  </si>
  <si>
    <t>MARTHA PATRICIA ARENAS PERDOMO</t>
  </si>
  <si>
    <t>3115370004</t>
  </si>
  <si>
    <t>41653687</t>
  </si>
  <si>
    <t>PAGO CARNET</t>
  </si>
  <si>
    <t>gabriel.gomez@fiscalia.gov.co</t>
  </si>
  <si>
    <t>GABRIEL ANGEL GOMEZ VASCO</t>
  </si>
  <si>
    <t>3013345946</t>
  </si>
  <si>
    <t>71588944</t>
  </si>
  <si>
    <t>Desc.nom.oct sr SP ® Aníbal Mayorga Gómez cc 11342263</t>
  </si>
  <si>
    <t>mmolina@cremil.gov.co</t>
  </si>
  <si>
    <t>cremil</t>
  </si>
  <si>
    <t>3108585428</t>
  </si>
  <si>
    <t>899999118</t>
  </si>
  <si>
    <t>Desc.nom.oct sr Edgar Pitre cc 19613801</t>
  </si>
  <si>
    <t>Desc.Luis Fdo Sanchez cc 6319857</t>
  </si>
  <si>
    <t>Desc.nom.oct sr Jhon Rincon cc 14252213</t>
  </si>
  <si>
    <t>Honorarios Provisionales, Honorarios Definitivos y Concepto de Aviso</t>
  </si>
  <si>
    <t>soloplanillasinges@gmail.com</t>
  </si>
  <si>
    <t>300700011459 DTN</t>
  </si>
  <si>
    <t>Johan Sebastián Acosta Jara</t>
  </si>
  <si>
    <t>3212492773</t>
  </si>
  <si>
    <t>1122655543</t>
  </si>
  <si>
    <t>Copias Expediente SG-043-2020 (125-178)</t>
  </si>
  <si>
    <t>Desc.nom.oct sr Leandro Yaluzan cc 5262781</t>
  </si>
  <si>
    <t>Desc.nom.oct sr Henry Salazar cc 79500565</t>
  </si>
  <si>
    <t>Desc.nom.oct sr Carlos Torres cc 83231473</t>
  </si>
  <si>
    <t>Desc.nom.oct sr Jairo Guerrero cc 18125854</t>
  </si>
  <si>
    <t>Desc.nom.oct sr Reinaldo Ardila cc 91362271</t>
  </si>
  <si>
    <t>Desc.nom.oct sr Luis Jorge Malaver cc 80540618</t>
  </si>
  <si>
    <t>PAGO CUENTAS DE COBRO No. CCOP 2021-01216 Y CCOP 2021-01379</t>
  </si>
  <si>
    <t>tesoreria@turmeque-boyaca.gov.co</t>
  </si>
  <si>
    <t>374 UGPP GESTION GENERAL</t>
  </si>
  <si>
    <t>MUNICIPIO DE TURMEQUE</t>
  </si>
  <si>
    <t>3157799711</t>
  </si>
  <si>
    <t>891801787</t>
  </si>
  <si>
    <t>11 CUOTA PGO CANON ALIVIO ARR MIN OTRO SI N6</t>
  </si>
  <si>
    <t>ediaz@zofranca.com</t>
  </si>
  <si>
    <t>333</t>
  </si>
  <si>
    <t>ZOFRANCA SA</t>
  </si>
  <si>
    <t>6607760</t>
  </si>
  <si>
    <t>800213678</t>
  </si>
  <si>
    <t>RES 1092 DE 2021</t>
  </si>
  <si>
    <t>tesorero@acacias.gov.co</t>
  </si>
  <si>
    <t>MUNICIPIO DE ACACIAS</t>
  </si>
  <si>
    <t>3112120625</t>
  </si>
  <si>
    <t>8920014573</t>
  </si>
  <si>
    <t xml:space="preserve">Desc.nom.oct sr Jose Martinez cc 14252317 </t>
  </si>
  <si>
    <t>157</t>
  </si>
  <si>
    <t>Desc.nom.oct sr Lucio Rincon cc 17655780</t>
  </si>
  <si>
    <t>Desc.nom.oct sr Jhon Bedoya cc 15338778</t>
  </si>
  <si>
    <t>Desc.nom.oct sr Antonio Ruiz cc 72236435</t>
  </si>
  <si>
    <t>Desc.nom.oct.sr Juan Cabrera cc 79052312</t>
  </si>
  <si>
    <t>Desc.nom.oct sr Robert Otalvaro cc 10004272</t>
  </si>
  <si>
    <t>Desc.nom.oct sr Luis Salamanca cc 91445108</t>
  </si>
  <si>
    <t>pago cuota 11 Noviembre dilexpo</t>
  </si>
  <si>
    <t>CHICULTDA@HOTMAIL.COM</t>
  </si>
  <si>
    <t>DILEXPO Y CIA LTDA</t>
  </si>
  <si>
    <t>3204175111</t>
  </si>
  <si>
    <t>900057777-4</t>
  </si>
  <si>
    <t>Desc.nom.oct sr Jair Alban cc 7252564</t>
  </si>
  <si>
    <t>Desc.nom.oct sr Martin Rocha cc 12602770</t>
  </si>
  <si>
    <t xml:space="preserve">PAGO CUENTAS DE COBRO No. 75334 (AGOSTO 2021) Y 76046 (SEPTIEMBRE 2021)  </t>
  </si>
  <si>
    <t>000</t>
  </si>
  <si>
    <t>Desc.nom.oct sr Jaime Calderon cc 80365074</t>
  </si>
  <si>
    <t>Desc.nom.oct sr Pedro Jerez cc 91156676</t>
  </si>
  <si>
    <t>Desc.nom.oct sr Alvaro Cely cc 4123276</t>
  </si>
  <si>
    <t>Desc.nom.oct sr Jhon Pabon cc 88179836</t>
  </si>
  <si>
    <t>CUOTA PARTE CUENTA DE COBRO CPT20211022073 JUAN JOSE LOPEZ CAMARGO</t>
  </si>
  <si>
    <t>tesoreria@ventaquemada-boyaca.gov.co</t>
  </si>
  <si>
    <t>MUNICIPIO DE VENTAQUEMADA</t>
  </si>
  <si>
    <t>3142759727</t>
  </si>
  <si>
    <t>891800986</t>
  </si>
  <si>
    <t>PAGO INTERESES RES 026 DEL 31 DE ENERO DEL 2020</t>
  </si>
  <si>
    <t>CUOTA 4 ACUERDO DE PAGO</t>
  </si>
  <si>
    <t>ferrovisionsas@hotmail.com</t>
  </si>
  <si>
    <t>377</t>
  </si>
  <si>
    <t>FERROVISION S.A.S</t>
  </si>
  <si>
    <t>3113151250</t>
  </si>
  <si>
    <t>900208848</t>
  </si>
  <si>
    <t>Cuota 11 de 12 ZFB</t>
  </si>
  <si>
    <t>lbenitez@zonafrancabarranquilla.com</t>
  </si>
  <si>
    <t>ZONA FRANCA DE BARRANQUILLA SA</t>
  </si>
  <si>
    <t>3013385699</t>
  </si>
  <si>
    <t>8000186284</t>
  </si>
  <si>
    <t>ALQUILER CANCHAS NOVIEMBRE 2021</t>
  </si>
  <si>
    <t>tesoreria@millonarios.com.co</t>
  </si>
  <si>
    <t>AZUL &amp; BLANCO MILLONARIOS FC SA</t>
  </si>
  <si>
    <t>7433941</t>
  </si>
  <si>
    <t>900430878</t>
  </si>
  <si>
    <t>CUOTAS PARTES PENSIONALES</t>
  </si>
  <si>
    <t>evelasco@mintransporte.gov.co</t>
  </si>
  <si>
    <t>266</t>
  </si>
  <si>
    <t>FIDUPOPULAR</t>
  </si>
  <si>
    <t>3240800</t>
  </si>
  <si>
    <t>800141235</t>
  </si>
  <si>
    <t>Pago de copia autenticada</t>
  </si>
  <si>
    <t>abdoncely@gmail.com</t>
  </si>
  <si>
    <t>CAROLINA REYES ACOSTA</t>
  </si>
  <si>
    <t>3204168701</t>
  </si>
  <si>
    <t>68249405</t>
  </si>
  <si>
    <t>Acuerdo Conciliatorio</t>
  </si>
  <si>
    <t>fjreyesp@gmail.com</t>
  </si>
  <si>
    <t>113</t>
  </si>
  <si>
    <t>Jorge Fernando Reyes Peña</t>
  </si>
  <si>
    <t>3167471442</t>
  </si>
  <si>
    <t>5638163</t>
  </si>
  <si>
    <t>SB</t>
  </si>
  <si>
    <t>SA</t>
  </si>
  <si>
    <t>DB</t>
  </si>
  <si>
    <t>TTL</t>
  </si>
  <si>
    <t>Equipos y mantenimiento - 300700011459</t>
  </si>
  <si>
    <t>contabilidad@eym-oficinas.com</t>
  </si>
  <si>
    <t>Equipos y Mantenimiento SAS</t>
  </si>
  <si>
    <t>4442378</t>
  </si>
  <si>
    <t>890935908-4</t>
  </si>
  <si>
    <t>CPT 20211021870</t>
  </si>
  <si>
    <t>Perdida carné FGN</t>
  </si>
  <si>
    <t>sandrakmila_26@hotmail.com</t>
  </si>
  <si>
    <t xml:space="preserve">Sandra Camila Rodriguez Cruz </t>
  </si>
  <si>
    <t>3052560082</t>
  </si>
  <si>
    <t>1010204156</t>
  </si>
  <si>
    <t>OTRAS TASAS MULTRAS Y CONTRIBUCIONES NO ESPECIFICADAS ENTIDADES</t>
  </si>
  <si>
    <t>multitramitesbocatos@gmail.com</t>
  </si>
  <si>
    <t>ALEXANDER VELASQUEZ ERAZO</t>
  </si>
  <si>
    <t>3133330087</t>
  </si>
  <si>
    <t>12235990</t>
  </si>
  <si>
    <t>Arriendo noviembre 2021</t>
  </si>
  <si>
    <t>a.carrillo@innercia.net</t>
  </si>
  <si>
    <t>INNSTORE SAS</t>
  </si>
  <si>
    <t>3102104762</t>
  </si>
  <si>
    <t>9004788138</t>
  </si>
  <si>
    <t xml:space="preserve">pago solicitud de copias </t>
  </si>
  <si>
    <t>juridico@factorlegal.com.co</t>
  </si>
  <si>
    <t xml:space="preserve">Martha Karina Murcia Rincon </t>
  </si>
  <si>
    <t>3183313093</t>
  </si>
  <si>
    <t>1090401879</t>
  </si>
  <si>
    <t>perdida Carne</t>
  </si>
  <si>
    <t>ingrid.lopez@fiscalia.gov.co</t>
  </si>
  <si>
    <t>Ingrid Johanna Lopez Jerez</t>
  </si>
  <si>
    <t>3214032429</t>
  </si>
  <si>
    <t>1032435109</t>
  </si>
  <si>
    <t>pago por perdida de carnet</t>
  </si>
  <si>
    <t>elvi68@hotmail.com</t>
  </si>
  <si>
    <t>WALDIR JERUS RENTERIA REALES</t>
  </si>
  <si>
    <t>3104286173</t>
  </si>
  <si>
    <t>11794293</t>
  </si>
  <si>
    <t>Pago por perdida de carnet</t>
  </si>
  <si>
    <t>ivan.rodriguez@camara.gov.co</t>
  </si>
  <si>
    <t>Ivan Gustavo Rodriguez Fino</t>
  </si>
  <si>
    <t>3126215144</t>
  </si>
  <si>
    <t>1075657795</t>
  </si>
  <si>
    <t xml:space="preserve">INTERESES </t>
  </si>
  <si>
    <t>IVA DEJADO DE PAGAR</t>
  </si>
  <si>
    <t>jairoban14@hotmail.com</t>
  </si>
  <si>
    <t>JAIRO BANGUERO CORTES</t>
  </si>
  <si>
    <t>3012266423</t>
  </si>
  <si>
    <t>16682758</t>
  </si>
  <si>
    <t>Pago sanción resolución 1288 del 2021</t>
  </si>
  <si>
    <t>dsernad@summa-sci.com</t>
  </si>
  <si>
    <t>365 - SUPERINTENDENCIA FINANCIERA DE COLOMBIA</t>
  </si>
  <si>
    <t>Gustavo Mauricio Ossa</t>
  </si>
  <si>
    <t>3219000620</t>
  </si>
  <si>
    <t>98555559</t>
  </si>
  <si>
    <t>costas procesales</t>
  </si>
  <si>
    <t>andycardona2000@hotmail.com</t>
  </si>
  <si>
    <t>364</t>
  </si>
  <si>
    <t>alexander muñoz campo</t>
  </si>
  <si>
    <t>3218044696</t>
  </si>
  <si>
    <t>16830374</t>
  </si>
  <si>
    <t>Carnet</t>
  </si>
  <si>
    <t>Ineszabarain23@yahoo.es</t>
  </si>
  <si>
    <t>Ines Cecilia Lopez Florez</t>
  </si>
  <si>
    <t>3015773905</t>
  </si>
  <si>
    <t>32715490</t>
  </si>
  <si>
    <t>REINTIGREO RECURSOS NO EJECUTADOS</t>
  </si>
  <si>
    <t>TESORERIA@OROCUE-CASANARE.GOV.CO</t>
  </si>
  <si>
    <t>363</t>
  </si>
  <si>
    <t xml:space="preserve">MUNICIPIO DE OROCUE </t>
  </si>
  <si>
    <t>3145207086</t>
  </si>
  <si>
    <t>892099392</t>
  </si>
  <si>
    <t>Carnet David Leandro Aguilar Velasquez</t>
  </si>
  <si>
    <t>david.aguilar@fiscalia.gov.co</t>
  </si>
  <si>
    <t>280</t>
  </si>
  <si>
    <t>David Leandro Aguilar Velasquez</t>
  </si>
  <si>
    <t>350 3964400</t>
  </si>
  <si>
    <t>1110444661</t>
  </si>
  <si>
    <t>cuota No. 2 nov 2021 acuerdo de pago proceso 2- 324-2021</t>
  </si>
  <si>
    <t>gerencia.megasoluciones@gmail.com</t>
  </si>
  <si>
    <t>INVERSIONES Y SERVICIOS LM SAS</t>
  </si>
  <si>
    <t>3222079</t>
  </si>
  <si>
    <t>900406690</t>
  </si>
  <si>
    <t>RESOLUCION000162 2021</t>
  </si>
  <si>
    <t>tesoreria@copetran.com</t>
  </si>
  <si>
    <t>300700011459</t>
  </si>
  <si>
    <t>COOPERATIVA SANTANDEREANA DE TRANSPORTADORES LTDA</t>
  </si>
  <si>
    <t>3138700177</t>
  </si>
  <si>
    <t>8902009287</t>
  </si>
  <si>
    <t>Indexacion valores pendiente por pago</t>
  </si>
  <si>
    <t>INTERESES DE MORA</t>
  </si>
  <si>
    <t>Pago multa Resolución 2816 -2020 CNE</t>
  </si>
  <si>
    <t>u.miguel@gmail.com</t>
  </si>
  <si>
    <t>285</t>
  </si>
  <si>
    <t>Miguel Uribe Turbay</t>
  </si>
  <si>
    <t>3214740043</t>
  </si>
  <si>
    <t>81717607</t>
  </si>
  <si>
    <t>danielrolo0630@hotmail.com</t>
  </si>
  <si>
    <t>DANIEL DAVID GUTIERREZ ALBORNOZ</t>
  </si>
  <si>
    <t>3235921266</t>
  </si>
  <si>
    <t>80242614</t>
  </si>
  <si>
    <t>pago multa disciplinaria</t>
  </si>
  <si>
    <t>mcalac60@gmail.com</t>
  </si>
  <si>
    <t>150</t>
  </si>
  <si>
    <t>MARIA ANTONIA CALA COCINERO</t>
  </si>
  <si>
    <t>3202711599</t>
  </si>
  <si>
    <t>46353368</t>
  </si>
  <si>
    <t>CUOTAPARTESEPTIEMBRE</t>
  </si>
  <si>
    <t>HACIENDA@EBEJICO-ANTIOQUIA.GOV.CO</t>
  </si>
  <si>
    <t>267</t>
  </si>
  <si>
    <t>MUNICIPIO EBEJICO</t>
  </si>
  <si>
    <t>8562106</t>
  </si>
  <si>
    <t>890983664</t>
  </si>
  <si>
    <t>RESOL. 1512 DE AGO 23 2021 - FIVICOT</t>
  </si>
  <si>
    <t>mira.madrid.omar@hotmail.com</t>
  </si>
  <si>
    <t>CLUSTER CAPITAL SAS</t>
  </si>
  <si>
    <t>3006033638</t>
  </si>
  <si>
    <t>900871483-5</t>
  </si>
  <si>
    <t>Resolución numero 000275 de fecha 24 de marzo de 2021 - corresponde a FIVICOT</t>
  </si>
  <si>
    <t>jorgalloconstrucciones.sas@gmail.com</t>
  </si>
  <si>
    <t>Jorgallo Construcciones SAS</t>
  </si>
  <si>
    <t>6493331</t>
  </si>
  <si>
    <t>9006467076</t>
  </si>
  <si>
    <t>PERDIDA DE CARNÉ</t>
  </si>
  <si>
    <t>esperanza.roa@fiscalia.gov.co</t>
  </si>
  <si>
    <t>ESPERANZA ROA JAIMES</t>
  </si>
  <si>
    <t>3105850178</t>
  </si>
  <si>
    <t>60303871</t>
  </si>
  <si>
    <t>multa resolucion 1098</t>
  </si>
  <si>
    <t>info@evolution-it.com.co</t>
  </si>
  <si>
    <t>Evolution Technologies Group s.a.s.</t>
  </si>
  <si>
    <t>3142875628</t>
  </si>
  <si>
    <t>830147784</t>
  </si>
  <si>
    <t>Cuotas partes mes de septiembre 2021 CAPRECOM</t>
  </si>
  <si>
    <t>jdrodriguez@bucaramanga.gov.co</t>
  </si>
  <si>
    <t>Municipio de Bucaramanga</t>
  </si>
  <si>
    <t>3172360567</t>
  </si>
  <si>
    <t>8902012220</t>
  </si>
  <si>
    <t>CONSIG 25 DE AGOSTO2021 JESUS ALBERTO TRES PALACIOS 17171673 CREDITO DE VIVIENDA</t>
  </si>
  <si>
    <t>marisabel.londono@fiscalia.gov.co</t>
  </si>
  <si>
    <t>FISCALIA GENERAL DE LA NACION</t>
  </si>
  <si>
    <t>5702000</t>
  </si>
  <si>
    <t>80152783</t>
  </si>
  <si>
    <t>CONSIG 27 DE SEPT 2021 JESUS ALBERTO TRES PALACIOS 17171673 CREDITO DE VIVIENDA</t>
  </si>
  <si>
    <t>CONSG 27OCT2021 REPARACION HILDA JEANETH NIÑO FARFAN PROCESO 30053</t>
  </si>
  <si>
    <t>Pago de condena impuesta mediante Resolución No. 9316 de 2021, Exp. 001-2021, qu</t>
  </si>
  <si>
    <t>sldelgado@sura.com.co</t>
  </si>
  <si>
    <t>SEGUROS GENERALES SURA</t>
  </si>
  <si>
    <t>3148799212</t>
  </si>
  <si>
    <t>890903407</t>
  </si>
  <si>
    <t>PAGO CUOTAS PARTES PENSIONALES JULIO CESAR BENITEZ DIAZ CC 70054749</t>
  </si>
  <si>
    <t>secretariadehacienda@arboletes-antioquia.gov.co</t>
  </si>
  <si>
    <t>MUNICIPIO DE ARBOLETES</t>
  </si>
  <si>
    <t>3145561828</t>
  </si>
  <si>
    <t>890985623</t>
  </si>
  <si>
    <t>EXPEDIENTE 11001-33-34-00120170001700</t>
  </si>
  <si>
    <t>JAIRO.YEPES@ZAICARGO.COM</t>
  </si>
  <si>
    <t>ZAI CARGO S.A.S.</t>
  </si>
  <si>
    <t>3123595511</t>
  </si>
  <si>
    <t>830082601-9</t>
  </si>
  <si>
    <t xml:space="preserve">PAGO CUARTA CUOTA ACUERDO </t>
  </si>
  <si>
    <t>berenice.gomez@castrotcherassi.com</t>
  </si>
  <si>
    <t>CASTRO TCHERASSI</t>
  </si>
  <si>
    <t>3797100</t>
  </si>
  <si>
    <t>8901002488</t>
  </si>
  <si>
    <t>sonia60260@hotmail.com</t>
  </si>
  <si>
    <t xml:space="preserve">María Regina zuluaga Henao </t>
  </si>
  <si>
    <t>3125867121</t>
  </si>
  <si>
    <t>43380053</t>
  </si>
  <si>
    <t>resolucion21213040032955</t>
  </si>
  <si>
    <t>secretariadegestion@pacho-cundinamarca.gov.co</t>
  </si>
  <si>
    <t>MUNICIPIO PACHO</t>
  </si>
  <si>
    <t>8540950</t>
  </si>
  <si>
    <t>899999475</t>
  </si>
  <si>
    <t>resolucion21213040044565</t>
  </si>
  <si>
    <t>CTA COBRO 75727 OP2418</t>
  </si>
  <si>
    <t>SECRETARIADEHACIENDA@FUNDACION-MAGDALENA.GOV.CO</t>
  </si>
  <si>
    <t>MUNICIPIO DE FUNDACION</t>
  </si>
  <si>
    <t>3017602548</t>
  </si>
  <si>
    <t>8917800451</t>
  </si>
  <si>
    <t>21392021</t>
  </si>
  <si>
    <t>saracoco2014@gmail.com</t>
  </si>
  <si>
    <t>PIEDAD AMPARO QUIROS MARTINEZ</t>
  </si>
  <si>
    <t>3185589328</t>
  </si>
  <si>
    <t>21555917</t>
  </si>
  <si>
    <t>Gastos Procesales</t>
  </si>
  <si>
    <t>albita_0712@hotmail.com</t>
  </si>
  <si>
    <t>138</t>
  </si>
  <si>
    <t>Alba Lucia Ballen Lopez</t>
  </si>
  <si>
    <t>3014542649</t>
  </si>
  <si>
    <t>1.067.915.121</t>
  </si>
  <si>
    <t>PAGO MULTA INCUMPLIMIENTO CONTRATO 2591221</t>
  </si>
  <si>
    <t>patorub7431@hotmail.com</t>
  </si>
  <si>
    <t>433</t>
  </si>
  <si>
    <t>ROCIO DEL PILAR SILVA CASTAÑEDA</t>
  </si>
  <si>
    <t>3125532413</t>
  </si>
  <si>
    <t>20829401</t>
  </si>
  <si>
    <t>Contribución ley 418</t>
  </si>
  <si>
    <t>erikaaz@idea.gov.co</t>
  </si>
  <si>
    <t>11289</t>
  </si>
  <si>
    <t>INVIAS</t>
  </si>
  <si>
    <t>3547700</t>
  </si>
  <si>
    <t>8002158072</t>
  </si>
  <si>
    <t xml:space="preserve">pago para reposicion de carne fiscalia general de la nacion </t>
  </si>
  <si>
    <t>albeyes@hotmail.com</t>
  </si>
  <si>
    <t>hernando alberto reyes lopez</t>
  </si>
  <si>
    <t>3506011467</t>
  </si>
  <si>
    <t>79136653</t>
  </si>
  <si>
    <t>CUOTA PARTE SEPTIEMBRE</t>
  </si>
  <si>
    <t>tesoreria@macheta-cundinamarca.gov.co</t>
  </si>
  <si>
    <t xml:space="preserve">MACHETA </t>
  </si>
  <si>
    <t>3124132906</t>
  </si>
  <si>
    <t>899999401</t>
  </si>
  <si>
    <t xml:space="preserve">pago fotocopias historia labor </t>
  </si>
  <si>
    <t>boteromargarita@gmail.com</t>
  </si>
  <si>
    <t>Blanca Margarita Botero Castaño</t>
  </si>
  <si>
    <t>3196354202</t>
  </si>
  <si>
    <t>21658919</t>
  </si>
  <si>
    <t>300700011459 1681 2021 fondo para el Fortalecimiento de la Inspección,vigilancia</t>
  </si>
  <si>
    <t>paula.gomez@duratex.com.co</t>
  </si>
  <si>
    <t>DEXCO COLOMBIA</t>
  </si>
  <si>
    <t>3841000</t>
  </si>
  <si>
    <t>8000470313</t>
  </si>
  <si>
    <t>pedrito3480@hotmail.com</t>
  </si>
  <si>
    <t>pedro antonio sinisterra segura</t>
  </si>
  <si>
    <t>3152051176</t>
  </si>
  <si>
    <t>94418786</t>
  </si>
  <si>
    <t>Pago arriendo mes de noviembre 2021</t>
  </si>
  <si>
    <t>fredtoli@hotmail.com</t>
  </si>
  <si>
    <t>FREDY ALEXANDER BONILLA CORREAL</t>
  </si>
  <si>
    <t>3002711155</t>
  </si>
  <si>
    <t>93413341</t>
  </si>
  <si>
    <t>CUENTA DE COBRO 2021 01433</t>
  </si>
  <si>
    <t>secretariadehacienda@manta-cundinamarca.gov.co</t>
  </si>
  <si>
    <t>374</t>
  </si>
  <si>
    <t>MUNICIPIO MANTA CUNDINAMARCA</t>
  </si>
  <si>
    <t>3138519646</t>
  </si>
  <si>
    <t>8000947113</t>
  </si>
  <si>
    <t>Reintegro valor transporte 29/10/2021 Comision 225921</t>
  </si>
  <si>
    <t>enrique.enriquez@contraloria.gov.coom</t>
  </si>
  <si>
    <t>277</t>
  </si>
  <si>
    <t>Enrique Hernando Enriquez Fernandez</t>
  </si>
  <si>
    <t>+573214489915</t>
  </si>
  <si>
    <t>12963248</t>
  </si>
  <si>
    <t>Energía Fiscalía Julio Agosto 21</t>
  </si>
  <si>
    <t>Caso 141016</t>
  </si>
  <si>
    <t>fernando.calderon@4-72.com.co</t>
  </si>
  <si>
    <t>SERVICIOS POSTALES NACIONALES</t>
  </si>
  <si>
    <t>6014722005</t>
  </si>
  <si>
    <t>900062917</t>
  </si>
  <si>
    <t>resolución 168</t>
  </si>
  <si>
    <t>alcibiades.martinez@manizales.gov.co</t>
  </si>
  <si>
    <t>Municipio de Manizales</t>
  </si>
  <si>
    <t>3154626090</t>
  </si>
  <si>
    <t>890801053</t>
  </si>
  <si>
    <t>Pérdida de carnet</t>
  </si>
  <si>
    <t>alejandrosandovalg@gmail.com</t>
  </si>
  <si>
    <t xml:space="preserve">Erika Lizeth Neira Díaz </t>
  </si>
  <si>
    <t>3138636707</t>
  </si>
  <si>
    <t>1099213765</t>
  </si>
  <si>
    <t>PERDIDA DE CARNE</t>
  </si>
  <si>
    <t>claret.arango@fiscalia.gov.co</t>
  </si>
  <si>
    <t>CLARET SOFIA ARANGO ALCALA</t>
  </si>
  <si>
    <t>3004403179</t>
  </si>
  <si>
    <t>34997028</t>
  </si>
  <si>
    <t>CUOTAPARTEPENSIONAL</t>
  </si>
  <si>
    <t>tesoreria@hdsa.gov.co</t>
  </si>
  <si>
    <t>HOSPITALDEPARTAMENTALSANANTONIO</t>
  </si>
  <si>
    <t>3128983402</t>
  </si>
  <si>
    <t>8919003436</t>
  </si>
  <si>
    <t>incumplimiento parcial oferta 036</t>
  </si>
  <si>
    <t>hidrosystems.sd@gmail.com</t>
  </si>
  <si>
    <t>102</t>
  </si>
  <si>
    <t>HIDROSYSTEMS S&amp;D SAS</t>
  </si>
  <si>
    <t>4767629</t>
  </si>
  <si>
    <t>9012543716</t>
  </si>
  <si>
    <t>CUARTAS PARTES PENSIONALES MINTIC PLN 202121364</t>
  </si>
  <si>
    <t>lchavez@caratgena.gov.co</t>
  </si>
  <si>
    <t>ALCALDIA DE CARTAGENA</t>
  </si>
  <si>
    <t>3012168725</t>
  </si>
  <si>
    <t>8904801844</t>
  </si>
  <si>
    <t xml:space="preserve">Sanción impuesta al Contrato de Aporte N° 080 de 2020, suscrito entre el ICBF - </t>
  </si>
  <si>
    <t>amosorno@sura.com.co</t>
  </si>
  <si>
    <t>393</t>
  </si>
  <si>
    <t>Seguros Generales Sura</t>
  </si>
  <si>
    <t>2602100</t>
  </si>
  <si>
    <t>PROCESO JUDICIAL  2017-01160</t>
  </si>
  <si>
    <t>arbol.diana@hotmail.com</t>
  </si>
  <si>
    <t>GUSTAVO ARBOLEDA LONDOÑO</t>
  </si>
  <si>
    <t>3137958331</t>
  </si>
  <si>
    <t>8247439</t>
  </si>
  <si>
    <t>copias autenticas</t>
  </si>
  <si>
    <t>fjbg10@hotmail.com</t>
  </si>
  <si>
    <t>francisco jose bula gonzalez</t>
  </si>
  <si>
    <t>3017677943</t>
  </si>
  <si>
    <t>15173213</t>
  </si>
  <si>
    <t>mateoxmart@hotmail.com</t>
  </si>
  <si>
    <t xml:space="preserve">Mateo Ospina </t>
  </si>
  <si>
    <t>3143224367</t>
  </si>
  <si>
    <t>1010226745</t>
  </si>
  <si>
    <t>multa</t>
  </si>
  <si>
    <t>adriortegao@gmail.com</t>
  </si>
  <si>
    <t>luis eduardo ortega</t>
  </si>
  <si>
    <t>3163947457</t>
  </si>
  <si>
    <t>7499866</t>
  </si>
  <si>
    <t>DUPLICADO CARNET</t>
  </si>
  <si>
    <t>jesus.acuna@fiscalia.gov.co</t>
  </si>
  <si>
    <t>JESUS OSWALDO ACUÑA OCAMPO</t>
  </si>
  <si>
    <t>3163968916</t>
  </si>
  <si>
    <t>19379180</t>
  </si>
  <si>
    <t>Arriendo CARIBEMAR</t>
  </si>
  <si>
    <t>lenin.florez@afinia.com.co</t>
  </si>
  <si>
    <t>CARIBEMAR DE LA COSTA SAS ESP</t>
  </si>
  <si>
    <t>3229031705</t>
  </si>
  <si>
    <t>9013909491</t>
  </si>
  <si>
    <t>CUOTA PARTE RES 1426 NOV 2021</t>
  </si>
  <si>
    <t>ETRIANA@FONCEP.GOV.CO</t>
  </si>
  <si>
    <t>176</t>
  </si>
  <si>
    <t>FONCEP</t>
  </si>
  <si>
    <t>3002195335</t>
  </si>
  <si>
    <t>8600411638</t>
  </si>
  <si>
    <t>CUOTA PARTE 1423 NOV 2021</t>
  </si>
  <si>
    <t>Reposición carnet</t>
  </si>
  <si>
    <t>giovanni.ahumada@fiscalia.gov.co</t>
  </si>
  <si>
    <t>Gionvanni Ahumada Cadena</t>
  </si>
  <si>
    <t>3158900308</t>
  </si>
  <si>
    <t>80470725</t>
  </si>
  <si>
    <t>PERDIDA DEL CARNE</t>
  </si>
  <si>
    <t>lady.urrea@fiscalia.gov.co</t>
  </si>
  <si>
    <t>LADY CATHERINE URREA FLOREZ</t>
  </si>
  <si>
    <t>3013901093</t>
  </si>
  <si>
    <t>1015393654</t>
  </si>
  <si>
    <t>cambio carnet</t>
  </si>
  <si>
    <t>auxiliardoscartagena@registraduria.gov.co</t>
  </si>
  <si>
    <t>ELKIN RICARDO GOMEZ DIAZ</t>
  </si>
  <si>
    <t>3015129347</t>
  </si>
  <si>
    <t>9021812</t>
  </si>
  <si>
    <t>multa proceso 2-300-2021</t>
  </si>
  <si>
    <t>andres.martinez@cafemesadelossantos.com</t>
  </si>
  <si>
    <t>TELMO J DIAZ Y CIA SA</t>
  </si>
  <si>
    <t>3144741904</t>
  </si>
  <si>
    <t>8902055121</t>
  </si>
  <si>
    <t>COUTAS PARTES PENSIONALES SEPT-2021</t>
  </si>
  <si>
    <t>secretariahacienda@sanmateo-boyaca.gov.co</t>
  </si>
  <si>
    <t>MUNICIPIO DE SAN MATEO</t>
  </si>
  <si>
    <t>3202335189</t>
  </si>
  <si>
    <t>8919578211</t>
  </si>
  <si>
    <t>Acuerdo de pago Multa</t>
  </si>
  <si>
    <t>josehgarces@hotmail.com</t>
  </si>
  <si>
    <t>332</t>
  </si>
  <si>
    <t>José Hercilio Garcés Angulo</t>
  </si>
  <si>
    <t>3104682155</t>
  </si>
  <si>
    <t>16590290</t>
  </si>
  <si>
    <t>Resolución ARN No. 2515 del 25 de octubre de 2021</t>
  </si>
  <si>
    <t>earturoruizm@gmail.com</t>
  </si>
  <si>
    <t>402</t>
  </si>
  <si>
    <t>Edwin Arturo Ruiz Moreno</t>
  </si>
  <si>
    <t>3017869919</t>
  </si>
  <si>
    <t>79844029</t>
  </si>
  <si>
    <t>NIT 822006595 CENTRO DE ATENCIÓN LEJANIAS META</t>
  </si>
  <si>
    <t>vigia.lejanias@esemeta.gov.co</t>
  </si>
  <si>
    <t>HEIDY CAROLINA AMAYA SANCHEZ</t>
  </si>
  <si>
    <t>3224399960</t>
  </si>
  <si>
    <t>1124218166</t>
  </si>
  <si>
    <t>Pago tesoro nacional dentro del proceso penal 540016001131201003801</t>
  </si>
  <si>
    <t>n.rsolucionesjuridicas@gmail.com</t>
  </si>
  <si>
    <t>Jacqueline Castrellon Cristancho</t>
  </si>
  <si>
    <t>3015214858</t>
  </si>
  <si>
    <t>60389860</t>
  </si>
  <si>
    <t xml:space="preserve">MULTA- Resolución 1331 -11 de nov 2021 </t>
  </si>
  <si>
    <t>jauribe@credifamilia.com</t>
  </si>
  <si>
    <t>CREDIFAMILIA CF</t>
  </si>
  <si>
    <t>6050400</t>
  </si>
  <si>
    <t>900406472</t>
  </si>
  <si>
    <t>MULTA RESOLUCIÓN No.662</t>
  </si>
  <si>
    <t>MLOPEZ@FONPRECON.GOV.CO</t>
  </si>
  <si>
    <t>FONPRECON</t>
  </si>
  <si>
    <t>3415566</t>
  </si>
  <si>
    <t>899999734</t>
  </si>
  <si>
    <t>CONDENA COLDEPORTES 01353-01 DEL 2014</t>
  </si>
  <si>
    <t>tesoreria@fonmixtoprodeporte.gov.co</t>
  </si>
  <si>
    <t>FONDO MIXTO PARA LA PROMOCION DEL DEPORTE</t>
  </si>
  <si>
    <t>5543233</t>
  </si>
  <si>
    <t>800199735</t>
  </si>
  <si>
    <t>Arrendamiento espacio</t>
  </si>
  <si>
    <t>administracion@mundovending.com.co</t>
  </si>
  <si>
    <t>Mundo Vending Colombia sas</t>
  </si>
  <si>
    <t>3168772146</t>
  </si>
  <si>
    <t>900304223</t>
  </si>
  <si>
    <t>gurincha@gmail.com</t>
  </si>
  <si>
    <t>COMERCIALIZADORA SUPERIOR DEL VALLE S.A.S.</t>
  </si>
  <si>
    <t>3206774883</t>
  </si>
  <si>
    <t>900308299-3</t>
  </si>
  <si>
    <t>PAGO INDEMNIZACIÓN ICBF REGIONAL CAUCA</t>
  </si>
  <si>
    <t>norma.rios@segurosdelestado.com</t>
  </si>
  <si>
    <t>SEGUROS DEL ESTADO S.A</t>
  </si>
  <si>
    <t>3057301057</t>
  </si>
  <si>
    <t>860009578</t>
  </si>
  <si>
    <t>INDEMNIZACION SOLDADOS,DECRETO 1793 DEL 2000</t>
  </si>
  <si>
    <t>YINETH.OSORIO@SEGUROSDELESTADO.COM</t>
  </si>
  <si>
    <t>EJERCITO NACIONAL CONTADURIA PRINCIPAL DEL COMANDO DEL EJERCITO</t>
  </si>
  <si>
    <t>3022801580</t>
  </si>
  <si>
    <t>800130632-4</t>
  </si>
  <si>
    <t>INDEMNIZACION SOLDADOS,DECRETO 1793 DEL 2000</t>
  </si>
  <si>
    <t>pago multa impuesta segun resolucion 431 del 6 mayo del 2021</t>
  </si>
  <si>
    <t>rojasbustos@hotmail.com</t>
  </si>
  <si>
    <t>Gerardo Rojas Bustos</t>
  </si>
  <si>
    <t>3102120136</t>
  </si>
  <si>
    <t>12094859</t>
  </si>
  <si>
    <t>RESOLUCIÓN 5968 DEL 07/09/2021</t>
  </si>
  <si>
    <t xml:space="preserve">Pago expedición copias </t>
  </si>
  <si>
    <t>Alopez@factorlegal.com.co</t>
  </si>
  <si>
    <t>Angie López Orozco</t>
  </si>
  <si>
    <t>3006317113</t>
  </si>
  <si>
    <t>1094949785</t>
  </si>
  <si>
    <t>Pago cobro persuasivo exp. 49024/21</t>
  </si>
  <si>
    <t>niyola_c@hotmail.com</t>
  </si>
  <si>
    <t>Nidia Yolanda Calvo Cruz</t>
  </si>
  <si>
    <t>3214922926</t>
  </si>
  <si>
    <t>51849688</t>
  </si>
  <si>
    <t>edgarmonroypalma@yahoo.com</t>
  </si>
  <si>
    <t>EDGAR MONROY PALMA</t>
  </si>
  <si>
    <t>3208370049</t>
  </si>
  <si>
    <t>19400157</t>
  </si>
  <si>
    <t>EXPEDIENTE SAN 017 PROYECTO MINERO CKJ-111</t>
  </si>
  <si>
    <t>fercom98@hotmail.com</t>
  </si>
  <si>
    <t>292</t>
  </si>
  <si>
    <t>JAMES GUERRERO</t>
  </si>
  <si>
    <t>3183476021</t>
  </si>
  <si>
    <t>98390587</t>
  </si>
  <si>
    <t>8600066569 FUNDACION ABOOD SHAIO</t>
  </si>
  <si>
    <t>nubia.sanchez@shaio.org</t>
  </si>
  <si>
    <t>FUNDACION ABOOD SHAIO</t>
  </si>
  <si>
    <t>3115854362</t>
  </si>
  <si>
    <t>8600066569</t>
  </si>
  <si>
    <t>Caso 141478</t>
  </si>
  <si>
    <t>392</t>
  </si>
  <si>
    <t>Pago por costas procesales correspondiente al proceso No 2019-018</t>
  </si>
  <si>
    <t>judahurtado@gmail.com</t>
  </si>
  <si>
    <t>Maria Leonor Bedoya Zapata</t>
  </si>
  <si>
    <t>3127786822</t>
  </si>
  <si>
    <t>42982892</t>
  </si>
  <si>
    <t>SOBRETASA BOMBERIL O.C. 48199 DE 2020</t>
  </si>
  <si>
    <t>PROCURADURIA GENERAL DE LA NACION</t>
  </si>
  <si>
    <t>CUOTAS PARTES OCTUBRE 2021</t>
  </si>
  <si>
    <t>secretariadehacienda@choconta-cundinamarca.gov.co</t>
  </si>
  <si>
    <t>MUNICIPIO DE CHOCONTA</t>
  </si>
  <si>
    <t>8562125</t>
  </si>
  <si>
    <t>8999993573</t>
  </si>
  <si>
    <t>juliana840716@hotmail.com</t>
  </si>
  <si>
    <t>MARIA JULIANA TORRES GONZALEZ</t>
  </si>
  <si>
    <t>3022728947</t>
  </si>
  <si>
    <t>52818875</t>
  </si>
  <si>
    <t>Duplicado Carné</t>
  </si>
  <si>
    <t>panchis1997@gmail.com</t>
  </si>
  <si>
    <t>Ana Esperanza Rodriguez</t>
  </si>
  <si>
    <t>3114631630</t>
  </si>
  <si>
    <t>24079955</t>
  </si>
  <si>
    <t>Cuotas partes pensionales septiembre 2021 Yolanda Osma</t>
  </si>
  <si>
    <t>CUOTA PARTE SEP NELSON PACHECO</t>
  </si>
  <si>
    <t>haciendaysalud@laplayadebelen-nortedesantander.gov.co</t>
  </si>
  <si>
    <t>MUNICIPIO DE LA PLAYA</t>
  </si>
  <si>
    <t>3163895431</t>
  </si>
  <si>
    <t>800000681</t>
  </si>
  <si>
    <t>kchaparro@mineducacion.gov.co</t>
  </si>
  <si>
    <t>Kelly Johanna Chaparro Del Portillo</t>
  </si>
  <si>
    <t>3043286659</t>
  </si>
  <si>
    <t>1065627981</t>
  </si>
  <si>
    <t>PAGO SFC REQ 2021237995-001-000</t>
  </si>
  <si>
    <t>bladimir.garzon@axacolpatria.co</t>
  </si>
  <si>
    <t>AXA COLPATRIA SEGUROS SA</t>
  </si>
  <si>
    <t>3195678953</t>
  </si>
  <si>
    <t>860002184</t>
  </si>
  <si>
    <t>2-620-2021(FIVICOT)</t>
  </si>
  <si>
    <t>tesoreria@miscarnesparrilla.com</t>
  </si>
  <si>
    <t xml:space="preserve">377 </t>
  </si>
  <si>
    <t>grupo mis sas</t>
  </si>
  <si>
    <t>3163543003</t>
  </si>
  <si>
    <t>900335241</t>
  </si>
  <si>
    <t>pago por renovacion de carnet</t>
  </si>
  <si>
    <t>leon.munoz@camara.gov.co</t>
  </si>
  <si>
    <t>LEONFREDY MUÑOZ</t>
  </si>
  <si>
    <t>3005332202</t>
  </si>
  <si>
    <t>71728761</t>
  </si>
  <si>
    <t>pagocuotas partespensionales ministerios de la tecnologia embargos</t>
  </si>
  <si>
    <t>pagaduria@chinchina-caldas.gov.co</t>
  </si>
  <si>
    <t>municipio de chinchina</t>
  </si>
  <si>
    <t>3105965541</t>
  </si>
  <si>
    <t>8908011338</t>
  </si>
  <si>
    <t>julian.valencia@fiscalia.gov.co</t>
  </si>
  <si>
    <t>JULIAN DAVID VALENCIA CASTILLO</t>
  </si>
  <si>
    <t>3015884916</t>
  </si>
  <si>
    <t>1015411689</t>
  </si>
  <si>
    <t>pago carnet</t>
  </si>
  <si>
    <t>lina.echavarria@fiscalia.gov.co</t>
  </si>
  <si>
    <t>lina echavarria</t>
  </si>
  <si>
    <t>3122874811</t>
  </si>
  <si>
    <t>42899749</t>
  </si>
  <si>
    <t>Pago perdida carnet</t>
  </si>
  <si>
    <t>adrianacpinto@yahoo.es</t>
  </si>
  <si>
    <t>ADRIANA CONSTANZA PINTO BARON</t>
  </si>
  <si>
    <t>3152534902</t>
  </si>
  <si>
    <t>63486</t>
  </si>
  <si>
    <t>PAGO CUENTA DE COBRO No. CCOP 2021-01542 MES DE OCTUBRE DE 2021</t>
  </si>
  <si>
    <t>PAGO CONDENA EN COSTAS - PROCESO ADMINISTRATIVO DE COBRO COACTIVO 2015-0003</t>
  </si>
  <si>
    <t>tesoreriagemlsa@gmail.com</t>
  </si>
  <si>
    <t>376</t>
  </si>
  <si>
    <t>GRUPO GEMLSA SAS</t>
  </si>
  <si>
    <t>3178276216</t>
  </si>
  <si>
    <t>9002570514</t>
  </si>
  <si>
    <t>PROCESO DE COBRO N 116074 COSTAS PROCESALES</t>
  </si>
  <si>
    <t>contabilidad.cooasobien@sistemas.cooasobien.org</t>
  </si>
  <si>
    <t>COOPERATIVA MULTIACTICA COOASOBIEN</t>
  </si>
  <si>
    <t>8863811</t>
  </si>
  <si>
    <t>810000164</t>
  </si>
  <si>
    <t>MULTA DIAN</t>
  </si>
  <si>
    <t>idefar@yahoo.com</t>
  </si>
  <si>
    <t>EDUARDO MENDEZ</t>
  </si>
  <si>
    <t>3144738146</t>
  </si>
  <si>
    <t>5557700</t>
  </si>
  <si>
    <t>dagoberto.olivos@senado.gov.co</t>
  </si>
  <si>
    <t>SANDRA CONSTANZA OVALLE GARCIA</t>
  </si>
  <si>
    <t>3153592142</t>
  </si>
  <si>
    <t>39783242</t>
  </si>
  <si>
    <t>Intereses Multa Soat</t>
  </si>
  <si>
    <t>joviald@mapfre.com.co</t>
  </si>
  <si>
    <t>MAPFRE SEGUROS GENERALES DE COLOMBIA SA</t>
  </si>
  <si>
    <t>3112438854</t>
  </si>
  <si>
    <t>8917000379</t>
  </si>
  <si>
    <t>PAGO DE CUOTA DE SANCION INTERPUESTA POR LA SUPERFINANCIERA</t>
  </si>
  <si>
    <t>cmunoz@fortius.com</t>
  </si>
  <si>
    <t>FORTIUS SA CORREDORES DE SEGUROS</t>
  </si>
  <si>
    <t>3103246051</t>
  </si>
  <si>
    <t>860522659-3</t>
  </si>
  <si>
    <t>LIQUIDACIÓN MULTA COBRO COACTIVO</t>
  </si>
  <si>
    <t>luzh.sarmientovillamizar@gmail.com</t>
  </si>
  <si>
    <t>383</t>
  </si>
  <si>
    <t>Luz Helena Sarmiento Villamizar</t>
  </si>
  <si>
    <t>3212638558</t>
  </si>
  <si>
    <t>63366054</t>
  </si>
  <si>
    <t>SANCIÓN DISCIPLINARIA</t>
  </si>
  <si>
    <t>eguatibonzap@dian.gov.co</t>
  </si>
  <si>
    <t>ERNESTO GUATIBONZA PLAZAS</t>
  </si>
  <si>
    <t>3138886338</t>
  </si>
  <si>
    <t>9522631</t>
  </si>
  <si>
    <t>resolucion 0427 de 12 de noviembre de 2021 correspondiente FIVICOT</t>
  </si>
  <si>
    <t>distriescobar@hotmail.com</t>
  </si>
  <si>
    <t>EDUARDO GAITAN ESCOBAR VILLARREAL</t>
  </si>
  <si>
    <t>7214623-3206560433</t>
  </si>
  <si>
    <t>12966703</t>
  </si>
  <si>
    <t>35% TRANSF MINTRANSPORTE VIG 2015</t>
  </si>
  <si>
    <t>haciendamunicipal@eltambo-cauca.gov.co</t>
  </si>
  <si>
    <t>121265</t>
  </si>
  <si>
    <t>MUNICIPIO DE EL TAMBO CAUCA</t>
  </si>
  <si>
    <t>314626216</t>
  </si>
  <si>
    <t>891500978-6</t>
  </si>
  <si>
    <t>Pago por pérdida de Carnet</t>
  </si>
  <si>
    <t>xavier-estrada@hotmail.com</t>
  </si>
  <si>
    <t>Xavier Miguel Estrada Escudero</t>
  </si>
  <si>
    <t>3004042541</t>
  </si>
  <si>
    <t>1065620501</t>
  </si>
  <si>
    <t>PRUEBA</t>
  </si>
  <si>
    <t>yeyaz7@hotmail.com</t>
  </si>
  <si>
    <t>MIREYA SANABRIA SANDOVAL</t>
  </si>
  <si>
    <t>3213439974</t>
  </si>
  <si>
    <t>33368499</t>
  </si>
  <si>
    <t>Carné</t>
  </si>
  <si>
    <t>mayra.parra@fiscalia.gov.co</t>
  </si>
  <si>
    <t>MAYRA ALEJANDRA PARRA CUESTA</t>
  </si>
  <si>
    <t>3107790615</t>
  </si>
  <si>
    <t>1022348832</t>
  </si>
  <si>
    <t>PROVISION 0.5% DE LOS GASTOS DE ADMON VIGENCIA 2020</t>
  </si>
  <si>
    <t>tesoreria@cajasan.com</t>
  </si>
  <si>
    <t>425</t>
  </si>
  <si>
    <t>CAJASAN</t>
  </si>
  <si>
    <t>3003025441</t>
  </si>
  <si>
    <t>8902001061</t>
  </si>
  <si>
    <t>Perdida Carné</t>
  </si>
  <si>
    <t>reinerio.vargas@fiscalia.gov.co</t>
  </si>
  <si>
    <t>Reinerio Vargas Arias</t>
  </si>
  <si>
    <t>3163676318</t>
  </si>
  <si>
    <t>7705403</t>
  </si>
  <si>
    <t>Cuotas partes pensionales octubre 2021 Yolanda Osma</t>
  </si>
  <si>
    <t>Reint DTN capital $159.452 interes $261.578 cred vvda CORDOBA Nov 2021</t>
  </si>
  <si>
    <t>rosalbina.cardona@fiscalia.gov.co</t>
  </si>
  <si>
    <t>Fiscalía General de la Nación Reg Noroccidental</t>
  </si>
  <si>
    <t>3104166603</t>
  </si>
  <si>
    <t>800187597</t>
  </si>
  <si>
    <t>PAGO CARNET INSTITUCIONAL FISCALIA GENERAL DE LA NACION</t>
  </si>
  <si>
    <t>Aldemar.torres@fiscalia.gov.co</t>
  </si>
  <si>
    <t>ALDEMAR TORRES CAMPOS</t>
  </si>
  <si>
    <t>3102933556</t>
  </si>
  <si>
    <t>17650140</t>
  </si>
  <si>
    <t>FACILIDAD DE PAGO DIAN PAGO CUOTA NOV 2021</t>
  </si>
  <si>
    <t>myc.juridica@gmail.com</t>
  </si>
  <si>
    <t>IRENE ROBLEDO STRAUSS</t>
  </si>
  <si>
    <t>3015208065</t>
  </si>
  <si>
    <t>41675437</t>
  </si>
  <si>
    <t>HILDA STRAUSS CORTISSOZ</t>
  </si>
  <si>
    <t>20035480</t>
  </si>
  <si>
    <t>Copias documentos</t>
  </si>
  <si>
    <t>glomaro_rodri@hotmail.com</t>
  </si>
  <si>
    <t>121250</t>
  </si>
  <si>
    <t>Jair borda perez</t>
  </si>
  <si>
    <t>3015833166</t>
  </si>
  <si>
    <t>83170021</t>
  </si>
  <si>
    <t>2 Cuotas de proceso cobro coactivo</t>
  </si>
  <si>
    <t>orlando.ceballos@minjusticia.gov.co</t>
  </si>
  <si>
    <t>Orlando Ceballo</t>
  </si>
  <si>
    <t>3143710338</t>
  </si>
  <si>
    <t>19460008</t>
  </si>
  <si>
    <t xml:space="preserve">COSTAS PROCESALES </t>
  </si>
  <si>
    <t>dianapatrixia@hotmail.com</t>
  </si>
  <si>
    <t>ALTA BELLEZA ESTETICA SAS</t>
  </si>
  <si>
    <t>3166226185</t>
  </si>
  <si>
    <t>900738321</t>
  </si>
  <si>
    <t>CUARTAS PARTES PENSIONALES PLN 201945821</t>
  </si>
  <si>
    <t>MESADA 14</t>
  </si>
  <si>
    <t>viviana_154@hotmail.com</t>
  </si>
  <si>
    <t>ESE HOSPITAL INTEGRADO SABANA DE TORRES</t>
  </si>
  <si>
    <t>3183626438</t>
  </si>
  <si>
    <t>800064543-4</t>
  </si>
  <si>
    <t>PAGO SEGUN RESOLUCION No 667 DE OCT 2021 APORTES PATRONALES POR FALLO JUDICIAL A</t>
  </si>
  <si>
    <t>TESORERIA@CAUCA.GOV.CO</t>
  </si>
  <si>
    <t>DEPARTAMENTO DEL CAUCA</t>
  </si>
  <si>
    <t>8244539</t>
  </si>
  <si>
    <t>891.580.016-8</t>
  </si>
  <si>
    <t>EMBARGO REGISTRADURIA</t>
  </si>
  <si>
    <t>bilmar.zarate@tcs.com</t>
  </si>
  <si>
    <t>REY DUQUE JEISSON JAVIER</t>
  </si>
  <si>
    <t>5939988</t>
  </si>
  <si>
    <t>86080864</t>
  </si>
  <si>
    <t xml:space="preserve">Copia Carnet Fiscalia General de la Nacion </t>
  </si>
  <si>
    <t>miguel.leal@fiscalia.gov.co</t>
  </si>
  <si>
    <t>Miguel Alonso Leal Contreras</t>
  </si>
  <si>
    <t>3154914218</t>
  </si>
  <si>
    <t>5493545</t>
  </si>
  <si>
    <t>jfreyesp@gmail.com</t>
  </si>
  <si>
    <t>Jorge Fernado Reyes Peña</t>
  </si>
  <si>
    <t>CTA DE COBRO 28</t>
  </si>
  <si>
    <t>martha.galvis@edemsa.com.co</t>
  </si>
  <si>
    <t>INVERSIONES CASAGRANDE SAS</t>
  </si>
  <si>
    <t>4446508</t>
  </si>
  <si>
    <t>8001080545</t>
  </si>
  <si>
    <t>CUOTAPARTEOCTUBRE</t>
  </si>
  <si>
    <t>cuotas partes pensionales</t>
  </si>
  <si>
    <t>tesoreria@tolima.gov.co</t>
  </si>
  <si>
    <t>Gobernacion del Tolima</t>
  </si>
  <si>
    <t>3115397313</t>
  </si>
  <si>
    <t>8001136727</t>
  </si>
  <si>
    <t>ABONO OBLIGACION GLORIA CARDENAS</t>
  </si>
  <si>
    <t>cardenasgloria1208@gmail.com</t>
  </si>
  <si>
    <t>GLORIA CARDENAS</t>
  </si>
  <si>
    <t>3132960609</t>
  </si>
  <si>
    <t>31978854</t>
  </si>
  <si>
    <t>174 folios JL17033 Radicado 20216170834182 11-oct-21</t>
  </si>
  <si>
    <t>emejia@diversicol.com</t>
  </si>
  <si>
    <t>Erwin Ernesto Mejia Fajardo</t>
  </si>
  <si>
    <t>3005648216</t>
  </si>
  <si>
    <t>79422086</t>
  </si>
  <si>
    <t>Preacuerdo Proceso Penal Hilfa J Niño Farfan cc 51987719 reparacion</t>
  </si>
  <si>
    <t>800152783</t>
  </si>
  <si>
    <t>copias de folios de expediente cuenta de cobro</t>
  </si>
  <si>
    <t>colectivodeabogadosgbm@hotmail.com</t>
  </si>
  <si>
    <t>Gerardo Bernal Montenegro</t>
  </si>
  <si>
    <t>3348331</t>
  </si>
  <si>
    <t>10094589</t>
  </si>
  <si>
    <t>PREACUERDO PROCESO PENAL JOSE ENRIQUE SILVA</t>
  </si>
  <si>
    <t>Cuota Parte Noviembre 21</t>
  </si>
  <si>
    <t>hospitalst@hotmail.com</t>
  </si>
  <si>
    <t>202111801767981</t>
  </si>
  <si>
    <t>CANON DE ARRENDAMIENTO NOVIEMBRE 2021RESTAURANTE BUNKER FISCALIA MEDELLIN</t>
  </si>
  <si>
    <t>jose.amado1189@correo.policia.gov.co</t>
  </si>
  <si>
    <t>JOSE LUIS AMADO</t>
  </si>
  <si>
    <t>3203834904</t>
  </si>
  <si>
    <t>1012383374</t>
  </si>
  <si>
    <t>carnet fiscalía</t>
  </si>
  <si>
    <t>hector.lugo@fiscalia.gov.co</t>
  </si>
  <si>
    <t>HECTOR DUMAR LUGO DIAZ</t>
  </si>
  <si>
    <t>3134847891</t>
  </si>
  <si>
    <t>79597520</t>
  </si>
  <si>
    <t>Carnet fiscalia</t>
  </si>
  <si>
    <t>wilson.betancourt@fiscalia.gov.co</t>
  </si>
  <si>
    <t>Wilson Andrés Betancourt Parrado</t>
  </si>
  <si>
    <t>3125855098</t>
  </si>
  <si>
    <t>86060718</t>
  </si>
  <si>
    <t>sancion segun resolucion 31032, eds barbacoas</t>
  </si>
  <si>
    <t>enriquesantoslopez@hotmail.com</t>
  </si>
  <si>
    <t>217</t>
  </si>
  <si>
    <t>ENRIQUE SANTOS LOPEZ ANDRADE</t>
  </si>
  <si>
    <t>3137372069</t>
  </si>
  <si>
    <t>12995753</t>
  </si>
  <si>
    <t>Duplicado carné</t>
  </si>
  <si>
    <t>yudipaez@gmail.com</t>
  </si>
  <si>
    <t>328</t>
  </si>
  <si>
    <t>Judy Fernanda Villanueva Páez</t>
  </si>
  <si>
    <t>3123486410</t>
  </si>
  <si>
    <t>52739208</t>
  </si>
  <si>
    <t>COSTAS PROCESALES</t>
  </si>
  <si>
    <t>proyectosydesarrollourbano@gmail.com</t>
  </si>
  <si>
    <t>PROYECTOS Y DESARROLLO URBANO SAS</t>
  </si>
  <si>
    <t>3184094145</t>
  </si>
  <si>
    <t>900475950</t>
  </si>
  <si>
    <t>PERDIDA CARNÉ</t>
  </si>
  <si>
    <t>MCSANCHEZ@MINCULTURA.GOV.CO</t>
  </si>
  <si>
    <t>338</t>
  </si>
  <si>
    <t>MARIA CAMILA SANCHEZ SAMPER</t>
  </si>
  <si>
    <t>3008409759</t>
  </si>
  <si>
    <t>1032447271</t>
  </si>
  <si>
    <t>Desc.nom.nov sr Anibal Mayorga cc 11342263</t>
  </si>
  <si>
    <t>Cremil</t>
  </si>
  <si>
    <t>Desc.nom.nov sr Luis Fdo Sanchez cc 6319857</t>
  </si>
  <si>
    <t>Desc.nom.nov sr Edgar Pitre cc 19613801</t>
  </si>
  <si>
    <t>Desc.nom.nov sr John Rincon cc 14252213</t>
  </si>
  <si>
    <t>Desc.nom.nov sr Leandro Yaluzan cc 5262781</t>
  </si>
  <si>
    <t>Desc.nom.nov.sr Henry Salazar cc 79500565</t>
  </si>
  <si>
    <t>Desc.nom.nov sr Carlos Torres cc 83231473</t>
  </si>
  <si>
    <t>Desc.nom.nov.sr Jairo Guerrero cc 18125854</t>
  </si>
  <si>
    <t>2428</t>
  </si>
  <si>
    <t>david@mikaela.com.co</t>
  </si>
  <si>
    <t xml:space="preserve">El horno de mikaela </t>
  </si>
  <si>
    <t>4480402</t>
  </si>
  <si>
    <t>81101644</t>
  </si>
  <si>
    <t>Pago por perdida de carne</t>
  </si>
  <si>
    <t>angelica.vallejo@fiscalia.gov.co</t>
  </si>
  <si>
    <t>ANGELICA MIREYA VALLEJO NARVAEZ</t>
  </si>
  <si>
    <t>3102303111</t>
  </si>
  <si>
    <t>1014236236</t>
  </si>
  <si>
    <t>PAGO  DE COSTAS   2 cuota</t>
  </si>
  <si>
    <t>Arriendo mes de Diciembre 2021</t>
  </si>
  <si>
    <t>PERDIDA DE CARNET</t>
  </si>
  <si>
    <t>glomagor@hotmail.com</t>
  </si>
  <si>
    <t>GLORIA MARGARITA GOMEZ RAMIREZ</t>
  </si>
  <si>
    <t>3114743627</t>
  </si>
  <si>
    <t>23606235</t>
  </si>
  <si>
    <t>Cuota 12 de 12 ZFB</t>
  </si>
  <si>
    <t>Indexacion cuota 12 de 12 - MINCIT</t>
  </si>
  <si>
    <t>Desc.nom.nov sr Reinaldo Ardila cc 91362271</t>
  </si>
  <si>
    <t>Desc.nom.nov sr Luis Jorge Malaver cc 80540618</t>
  </si>
  <si>
    <t>Desc.nom.nov sr Jose Martinez cc 14252317</t>
  </si>
  <si>
    <t>Desc.nom.nov sr Lucio Rincon cc 17655780</t>
  </si>
  <si>
    <t>Desc.nom.nov sr Jhon Jairo Bedoya cc 15338778</t>
  </si>
  <si>
    <t>Desc.nom nov sr Antonio Ruiz cc 72236435</t>
  </si>
  <si>
    <t>Desc.nom.nov sr Juan Cabrera cc 79052312</t>
  </si>
  <si>
    <t>Desc.nom.nov sr Robert Otalvaro cc 10004272</t>
  </si>
  <si>
    <t>Desc.nom.nov sr Luis Salamanca cc 91445108</t>
  </si>
  <si>
    <t>Desc.nom.nov sr Jair Alban cc 7252564</t>
  </si>
  <si>
    <t>Desc.nom.nov sr Martin Rocha cc 12602770</t>
  </si>
  <si>
    <t>Desc.nom.nov sr Jaime Calderon cc 80365074</t>
  </si>
  <si>
    <t>Desc.nom.nov sr Pedro Jerez cc 91156676</t>
  </si>
  <si>
    <t>Desc.nom.nov sr Cely Morales cc 4123276</t>
  </si>
  <si>
    <t>Desc.nom.nov sr Jhon Erid Pabon cc 88179836</t>
  </si>
  <si>
    <t>Desc.nom.nov sr Javier Baron cc 79874709</t>
  </si>
  <si>
    <t>millopinto@hotmail.com</t>
  </si>
  <si>
    <t>Miriam Elena Pinto</t>
  </si>
  <si>
    <t>3156470726</t>
  </si>
  <si>
    <t>49732908</t>
  </si>
  <si>
    <t>12 CUOTA PAGO CANON ALIVIO ARR MINCIT OTRO SI N6</t>
  </si>
  <si>
    <t xml:space="preserve">pago multa </t>
  </si>
  <si>
    <t>info@ivylaureles.com</t>
  </si>
  <si>
    <t>sean van proyen</t>
  </si>
  <si>
    <t>350 220 3051</t>
  </si>
  <si>
    <t>341565</t>
  </si>
  <si>
    <t>Lote 377</t>
  </si>
  <si>
    <t>fundacionambientallunaysol@gmail.com</t>
  </si>
  <si>
    <t>Diego Osorio</t>
  </si>
  <si>
    <t>3232065074</t>
  </si>
  <si>
    <t>79812094</t>
  </si>
  <si>
    <t>CANON DICIEMBRE 2021</t>
  </si>
  <si>
    <t>angierodri201308@gmail.com</t>
  </si>
  <si>
    <t>3102720955</t>
  </si>
  <si>
    <t>8001539937</t>
  </si>
  <si>
    <t>Oficio No. 202111801485951 proceso laboral  11001310502620090092300</t>
  </si>
  <si>
    <t>lizchain07@hotmail.com</t>
  </si>
  <si>
    <t>Elizabeth Cadena De Leon</t>
  </si>
  <si>
    <t>3108099514</t>
  </si>
  <si>
    <t>51652609</t>
  </si>
  <si>
    <t>ABONO EXPEDIENTE 6011</t>
  </si>
  <si>
    <t>LIGIAS123@HOTMAIL.COM</t>
  </si>
  <si>
    <t>CI GRUPO ANDINO DE COLOMBIA LTDA</t>
  </si>
  <si>
    <t>3183119457</t>
  </si>
  <si>
    <t>900256651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</si>
</sst>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68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164" fontId="0" fillId="0" borderId="0" xfId="0" applyNumberFormat="1" applyFont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7" fontId="0" fillId="0" borderId="0" xfId="1" applyNumberFormat="1" applyFont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4" borderId="1" xfId="0" applyNumberFormat="1" applyFont="1" applyFill="1" applyBorder="1"/>
    <xf numFmtId="164" fontId="4" fillId="4" borderId="1" xfId="0" applyNumberFormat="1" applyFont="1" applyFill="1" applyBorder="1"/>
    <xf numFmtId="165" fontId="4" fillId="4" borderId="1" xfId="0" applyNumberFormat="1" applyFont="1" applyFill="1" applyBorder="1"/>
    <xf numFmtId="166" fontId="4" fillId="4" borderId="1" xfId="0" applyNumberFormat="1" applyFont="1" applyFill="1" applyBorder="1"/>
    <xf numFmtId="167" fontId="0" fillId="0" borderId="0" xfId="0" applyNumberFormat="1" applyFont="1"/>
    <xf numFmtId="42" fontId="0" fillId="0" borderId="0" xfId="1" applyFont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42" fontId="0" fillId="0" borderId="0" xfId="0" applyNumberFormat="1" applyFont="1"/>
    <xf numFmtId="44" fontId="0" fillId="0" borderId="0" xfId="0" applyNumberFormat="1" applyFont="1"/>
    <xf numFmtId="0" fontId="4" fillId="5" borderId="1" xfId="0" applyNumberFormat="1" applyFont="1" applyFill="1" applyBorder="1"/>
    <xf numFmtId="164" fontId="4" fillId="5" borderId="1" xfId="0" applyNumberFormat="1" applyFont="1" applyFill="1" applyBorder="1"/>
    <xf numFmtId="165" fontId="4" fillId="5" borderId="1" xfId="0" applyNumberFormat="1" applyFont="1" applyFill="1" applyBorder="1"/>
    <xf numFmtId="166" fontId="4" fillId="5" borderId="1" xfId="0" applyNumberFormat="1" applyFont="1" applyFill="1" applyBorder="1"/>
    <xf numFmtId="0" fontId="0" fillId="5" borderId="0" xfId="0" applyNumberFormat="1" applyFont="1" applyFill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5" fillId="0" borderId="2" xfId="0" applyNumberFormat="1" applyFont="1" applyFill="1" applyBorder="1"/>
    <xf numFmtId="0" fontId="5" fillId="2" borderId="2" xfId="0" applyNumberFormat="1" applyFont="1" applyFill="1" applyBorder="1"/>
    <xf numFmtId="0" fontId="5" fillId="4" borderId="1" xfId="0" applyNumberFormat="1" applyFont="1" applyFill="1" applyBorder="1"/>
    <xf numFmtId="164" fontId="5" fillId="4" borderId="1" xfId="0" applyNumberFormat="1" applyFont="1" applyFill="1" applyBorder="1"/>
    <xf numFmtId="165" fontId="5" fillId="4" borderId="1" xfId="0" applyNumberFormat="1" applyFont="1" applyFill="1" applyBorder="1"/>
    <xf numFmtId="166" fontId="5" fillId="4" borderId="1" xfId="0" applyNumberFormat="1" applyFont="1" applyFill="1" applyBorder="1"/>
    <xf numFmtId="0" fontId="5" fillId="3" borderId="1" xfId="0" applyNumberFormat="1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  <xf numFmtId="166" fontId="5" fillId="6" borderId="1" xfId="0" applyNumberFormat="1" applyFont="1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21/10%20OTUBRE/PSE/300700011459%20DTN%20-%20OTRAS%20TASAS%20MULTAS%20DEL%2002%20AL%2029%20DE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s"/>
    </sheetNames>
    <sheetDataSet>
      <sheetData sheetId="0">
        <row r="205">
          <cell r="C205">
            <v>117317348.64999965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tabSelected="1" topLeftCell="A272" workbookViewId="0">
      <selection activeCell="D280" sqref="D280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7.42578125" customWidth="1"/>
    <col min="11" max="11" width="46.140625" customWidth="1"/>
    <col min="12" max="12" width="30" customWidth="1"/>
    <col min="13" max="13" width="41.57031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s="14" customFormat="1">
      <c r="A2" s="10" t="s">
        <v>17</v>
      </c>
      <c r="B2" s="10" t="s">
        <v>18</v>
      </c>
      <c r="C2" s="11">
        <v>895800</v>
      </c>
      <c r="D2" s="11">
        <v>895800</v>
      </c>
      <c r="E2" s="12">
        <v>1184158157</v>
      </c>
      <c r="F2" s="13">
        <v>44498.852604166699</v>
      </c>
      <c r="G2" s="10" t="s">
        <v>19</v>
      </c>
      <c r="H2" s="12">
        <v>3459</v>
      </c>
      <c r="I2" s="10" t="s">
        <v>20</v>
      </c>
      <c r="J2" s="10" t="s">
        <v>243</v>
      </c>
      <c r="K2" s="10" t="s">
        <v>244</v>
      </c>
      <c r="L2" s="10" t="s">
        <v>245</v>
      </c>
      <c r="M2" s="10" t="s">
        <v>246</v>
      </c>
      <c r="N2" s="10" t="s">
        <v>20</v>
      </c>
      <c r="O2" s="10" t="s">
        <v>247</v>
      </c>
      <c r="P2" s="10" t="s">
        <v>248</v>
      </c>
      <c r="Q2" s="10" t="s">
        <v>20</v>
      </c>
    </row>
    <row r="3" spans="1:17">
      <c r="A3" s="2" t="s">
        <v>17</v>
      </c>
      <c r="B3" s="2" t="s">
        <v>18</v>
      </c>
      <c r="C3" s="4">
        <v>30000</v>
      </c>
      <c r="D3" s="4">
        <v>30000</v>
      </c>
      <c r="E3" s="6">
        <v>1187470005</v>
      </c>
      <c r="F3" s="8">
        <v>44502.401527777802</v>
      </c>
      <c r="G3" s="2" t="s">
        <v>19</v>
      </c>
      <c r="H3" s="6">
        <v>3460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20</v>
      </c>
      <c r="O3" s="2" t="s">
        <v>25</v>
      </c>
      <c r="P3" s="2" t="s">
        <v>26</v>
      </c>
      <c r="Q3" s="2" t="s">
        <v>20</v>
      </c>
    </row>
    <row r="4" spans="1:17">
      <c r="A4" s="3" t="s">
        <v>17</v>
      </c>
      <c r="B4" s="3" t="s">
        <v>18</v>
      </c>
      <c r="C4" s="5">
        <v>51708</v>
      </c>
      <c r="D4" s="5">
        <v>51708</v>
      </c>
      <c r="E4" s="7">
        <v>1187604086</v>
      </c>
      <c r="F4" s="9">
        <v>44502.438113425902</v>
      </c>
      <c r="G4" s="3" t="s">
        <v>19</v>
      </c>
      <c r="H4" s="7">
        <v>3462</v>
      </c>
      <c r="I4" s="3" t="s">
        <v>20</v>
      </c>
      <c r="J4" s="3" t="s">
        <v>27</v>
      </c>
      <c r="K4" s="3" t="s">
        <v>28</v>
      </c>
      <c r="L4" s="3" t="s">
        <v>29</v>
      </c>
      <c r="M4" s="3" t="s">
        <v>30</v>
      </c>
      <c r="N4" s="3" t="s">
        <v>20</v>
      </c>
      <c r="O4" s="3" t="s">
        <v>31</v>
      </c>
      <c r="P4" s="3" t="s">
        <v>32</v>
      </c>
      <c r="Q4" s="3" t="s">
        <v>20</v>
      </c>
    </row>
    <row r="5" spans="1:17">
      <c r="A5" s="2" t="s">
        <v>17</v>
      </c>
      <c r="B5" s="2" t="s">
        <v>18</v>
      </c>
      <c r="C5" s="4">
        <v>51708</v>
      </c>
      <c r="D5" s="4">
        <v>51708</v>
      </c>
      <c r="E5" s="6">
        <v>1187927836</v>
      </c>
      <c r="F5" s="8">
        <v>44502.530740740702</v>
      </c>
      <c r="G5" s="2" t="s">
        <v>19</v>
      </c>
      <c r="H5" s="6">
        <v>3464</v>
      </c>
      <c r="I5" s="2" t="s">
        <v>20</v>
      </c>
      <c r="J5" s="2" t="s">
        <v>33</v>
      </c>
      <c r="K5" s="2" t="s">
        <v>34</v>
      </c>
      <c r="L5" s="2" t="s">
        <v>29</v>
      </c>
      <c r="M5" s="2" t="s">
        <v>35</v>
      </c>
      <c r="N5" s="2" t="s">
        <v>20</v>
      </c>
      <c r="O5" s="2" t="s">
        <v>36</v>
      </c>
      <c r="P5" s="2" t="s">
        <v>37</v>
      </c>
      <c r="Q5" s="2" t="s">
        <v>20</v>
      </c>
    </row>
    <row r="6" spans="1:17">
      <c r="A6" s="3" t="s">
        <v>17</v>
      </c>
      <c r="B6" s="3" t="s">
        <v>18</v>
      </c>
      <c r="C6" s="5">
        <v>18000000</v>
      </c>
      <c r="D6" s="5">
        <v>18000000</v>
      </c>
      <c r="E6" s="7">
        <v>1187943884</v>
      </c>
      <c r="F6" s="9">
        <v>44502.535891203697</v>
      </c>
      <c r="G6" s="3" t="s">
        <v>19</v>
      </c>
      <c r="H6" s="7">
        <v>3465</v>
      </c>
      <c r="I6" s="3" t="s">
        <v>20</v>
      </c>
      <c r="J6" s="3" t="s">
        <v>38</v>
      </c>
      <c r="K6" s="3" t="s">
        <v>39</v>
      </c>
      <c r="L6" s="3" t="s">
        <v>40</v>
      </c>
      <c r="M6" s="3" t="s">
        <v>41</v>
      </c>
      <c r="N6" s="3" t="s">
        <v>20</v>
      </c>
      <c r="O6" s="3" t="s">
        <v>42</v>
      </c>
      <c r="P6" s="3" t="s">
        <v>43</v>
      </c>
      <c r="Q6" s="3" t="s">
        <v>20</v>
      </c>
    </row>
    <row r="7" spans="1:17">
      <c r="A7" s="2" t="s">
        <v>17</v>
      </c>
      <c r="B7" s="2" t="s">
        <v>18</v>
      </c>
      <c r="C7" s="4">
        <v>705</v>
      </c>
      <c r="D7" s="4">
        <v>705</v>
      </c>
      <c r="E7" s="6">
        <v>1188029102</v>
      </c>
      <c r="F7" s="8">
        <v>44502.564652777801</v>
      </c>
      <c r="G7" s="2" t="s">
        <v>19</v>
      </c>
      <c r="H7" s="6">
        <v>3466</v>
      </c>
      <c r="I7" s="2" t="s">
        <v>20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20</v>
      </c>
      <c r="O7" s="2" t="s">
        <v>48</v>
      </c>
      <c r="P7" s="2" t="s">
        <v>49</v>
      </c>
      <c r="Q7" s="2" t="s">
        <v>20</v>
      </c>
    </row>
    <row r="8" spans="1:17">
      <c r="A8" s="3" t="s">
        <v>17</v>
      </c>
      <c r="B8" s="3" t="s">
        <v>18</v>
      </c>
      <c r="C8" s="5">
        <v>30000</v>
      </c>
      <c r="D8" s="5">
        <v>30000</v>
      </c>
      <c r="E8" s="7">
        <v>1188212951</v>
      </c>
      <c r="F8" s="9">
        <v>44502.620717592603</v>
      </c>
      <c r="G8" s="3" t="s">
        <v>19</v>
      </c>
      <c r="H8" s="7">
        <v>3467</v>
      </c>
      <c r="I8" s="3" t="s">
        <v>20</v>
      </c>
      <c r="J8" s="3" t="s">
        <v>50</v>
      </c>
      <c r="K8" s="3" t="s">
        <v>51</v>
      </c>
      <c r="L8" s="3" t="s">
        <v>23</v>
      </c>
      <c r="M8" s="3" t="s">
        <v>52</v>
      </c>
      <c r="N8" s="3" t="s">
        <v>20</v>
      </c>
      <c r="O8" s="3" t="s">
        <v>53</v>
      </c>
      <c r="P8" s="3" t="s">
        <v>54</v>
      </c>
      <c r="Q8" s="3" t="s">
        <v>20</v>
      </c>
    </row>
    <row r="9" spans="1:17">
      <c r="A9" s="2" t="s">
        <v>17</v>
      </c>
      <c r="B9" s="2" t="s">
        <v>18</v>
      </c>
      <c r="C9" s="4">
        <v>820000</v>
      </c>
      <c r="D9" s="4">
        <v>820000</v>
      </c>
      <c r="E9" s="6">
        <v>1189122117</v>
      </c>
      <c r="F9" s="8">
        <v>44503.254328703697</v>
      </c>
      <c r="G9" s="2" t="s">
        <v>19</v>
      </c>
      <c r="H9" s="6">
        <v>3468</v>
      </c>
      <c r="I9" s="2" t="s">
        <v>20</v>
      </c>
      <c r="J9" s="2" t="s">
        <v>55</v>
      </c>
      <c r="K9" s="2" t="s">
        <v>56</v>
      </c>
      <c r="L9" s="2" t="s">
        <v>40</v>
      </c>
      <c r="M9" s="2" t="s">
        <v>57</v>
      </c>
      <c r="N9" s="2" t="s">
        <v>20</v>
      </c>
      <c r="O9" s="2" t="s">
        <v>58</v>
      </c>
      <c r="P9" s="2" t="s">
        <v>59</v>
      </c>
      <c r="Q9" s="2" t="s">
        <v>20</v>
      </c>
    </row>
    <row r="10" spans="1:17">
      <c r="A10" s="3" t="s">
        <v>17</v>
      </c>
      <c r="B10" s="3" t="s">
        <v>18</v>
      </c>
      <c r="C10" s="5">
        <v>1200000</v>
      </c>
      <c r="D10" s="5">
        <v>1200000</v>
      </c>
      <c r="E10" s="7">
        <v>1189181387</v>
      </c>
      <c r="F10" s="9">
        <v>44503.316539351901</v>
      </c>
      <c r="G10" s="3" t="s">
        <v>19</v>
      </c>
      <c r="H10" s="7">
        <v>3469</v>
      </c>
      <c r="I10" s="3" t="s">
        <v>20</v>
      </c>
      <c r="J10" s="3" t="s">
        <v>60</v>
      </c>
      <c r="K10" s="3" t="s">
        <v>61</v>
      </c>
      <c r="L10" s="3" t="s">
        <v>62</v>
      </c>
      <c r="M10" s="3" t="s">
        <v>63</v>
      </c>
      <c r="N10" s="3" t="s">
        <v>20</v>
      </c>
      <c r="O10" s="3" t="s">
        <v>64</v>
      </c>
      <c r="P10" s="3" t="s">
        <v>65</v>
      </c>
      <c r="Q10" s="3" t="s">
        <v>20</v>
      </c>
    </row>
    <row r="11" spans="1:17">
      <c r="A11" s="2" t="s">
        <v>17</v>
      </c>
      <c r="B11" s="2" t="s">
        <v>18</v>
      </c>
      <c r="C11" s="4">
        <v>51708</v>
      </c>
      <c r="D11" s="4">
        <v>51708</v>
      </c>
      <c r="E11" s="6">
        <v>1189432509</v>
      </c>
      <c r="F11" s="8">
        <v>44503.417094907403</v>
      </c>
      <c r="G11" s="2" t="s">
        <v>19</v>
      </c>
      <c r="H11" s="6">
        <v>3470</v>
      </c>
      <c r="I11" s="2" t="s">
        <v>20</v>
      </c>
      <c r="J11" s="2" t="s">
        <v>66</v>
      </c>
      <c r="K11" s="2" t="s">
        <v>67</v>
      </c>
      <c r="L11" s="2" t="s">
        <v>29</v>
      </c>
      <c r="M11" s="2" t="s">
        <v>68</v>
      </c>
      <c r="N11" s="2" t="s">
        <v>20</v>
      </c>
      <c r="O11" s="2" t="s">
        <v>69</v>
      </c>
      <c r="P11" s="2" t="s">
        <v>70</v>
      </c>
      <c r="Q11" s="2" t="s">
        <v>20</v>
      </c>
    </row>
    <row r="12" spans="1:17">
      <c r="A12" s="3" t="s">
        <v>17</v>
      </c>
      <c r="B12" s="3" t="s">
        <v>18</v>
      </c>
      <c r="C12" s="5">
        <v>610044</v>
      </c>
      <c r="D12" s="5">
        <v>610044</v>
      </c>
      <c r="E12" s="7">
        <v>1189439864</v>
      </c>
      <c r="F12" s="9">
        <v>44503.419479166703</v>
      </c>
      <c r="G12" s="3" t="s">
        <v>19</v>
      </c>
      <c r="H12" s="7">
        <v>3471</v>
      </c>
      <c r="I12" s="3" t="s">
        <v>20</v>
      </c>
      <c r="J12" s="3" t="s">
        <v>71</v>
      </c>
      <c r="K12" s="3" t="s">
        <v>72</v>
      </c>
      <c r="L12" s="3" t="s">
        <v>73</v>
      </c>
      <c r="M12" s="3" t="s">
        <v>74</v>
      </c>
      <c r="N12" s="3" t="s">
        <v>20</v>
      </c>
      <c r="O12" s="3" t="s">
        <v>75</v>
      </c>
      <c r="P12" s="3" t="s">
        <v>76</v>
      </c>
      <c r="Q12" s="3" t="s">
        <v>20</v>
      </c>
    </row>
    <row r="13" spans="1:17">
      <c r="A13" s="2" t="s">
        <v>17</v>
      </c>
      <c r="B13" s="2" t="s">
        <v>18</v>
      </c>
      <c r="C13" s="4">
        <v>30000</v>
      </c>
      <c r="D13" s="4">
        <v>30000</v>
      </c>
      <c r="E13" s="6">
        <v>1189459469</v>
      </c>
      <c r="F13" s="8">
        <v>44503.425763888903</v>
      </c>
      <c r="G13" s="2" t="s">
        <v>19</v>
      </c>
      <c r="H13" s="6">
        <v>3472</v>
      </c>
      <c r="I13" s="2" t="s">
        <v>20</v>
      </c>
      <c r="J13" s="2" t="s">
        <v>77</v>
      </c>
      <c r="K13" s="2" t="s">
        <v>78</v>
      </c>
      <c r="L13" s="2" t="s">
        <v>23</v>
      </c>
      <c r="M13" s="2" t="s">
        <v>79</v>
      </c>
      <c r="N13" s="2" t="s">
        <v>20</v>
      </c>
      <c r="O13" s="2" t="s">
        <v>80</v>
      </c>
      <c r="P13" s="2" t="s">
        <v>81</v>
      </c>
      <c r="Q13" s="2" t="s">
        <v>20</v>
      </c>
    </row>
    <row r="14" spans="1:17">
      <c r="A14" s="3" t="s">
        <v>17</v>
      </c>
      <c r="B14" s="3" t="s">
        <v>18</v>
      </c>
      <c r="C14" s="5">
        <v>254000</v>
      </c>
      <c r="D14" s="5">
        <v>254000</v>
      </c>
      <c r="E14" s="7">
        <v>1189550606</v>
      </c>
      <c r="F14" s="9">
        <v>44503.454074074099</v>
      </c>
      <c r="G14" s="3" t="s">
        <v>19</v>
      </c>
      <c r="H14" s="7">
        <v>3473</v>
      </c>
      <c r="I14" s="3" t="s">
        <v>20</v>
      </c>
      <c r="J14" s="3" t="s">
        <v>82</v>
      </c>
      <c r="K14" s="3" t="s">
        <v>83</v>
      </c>
      <c r="L14" s="3" t="s">
        <v>84</v>
      </c>
      <c r="M14" s="3" t="s">
        <v>85</v>
      </c>
      <c r="N14" s="3" t="s">
        <v>20</v>
      </c>
      <c r="O14" s="3" t="s">
        <v>86</v>
      </c>
      <c r="P14" s="3" t="s">
        <v>87</v>
      </c>
      <c r="Q14" s="3" t="s">
        <v>20</v>
      </c>
    </row>
    <row r="15" spans="1:17">
      <c r="A15" s="2" t="s">
        <v>17</v>
      </c>
      <c r="B15" s="2" t="s">
        <v>18</v>
      </c>
      <c r="C15" s="4">
        <v>4840274.68</v>
      </c>
      <c r="D15" s="4">
        <v>4840274.68</v>
      </c>
      <c r="E15" s="6">
        <v>1189645444</v>
      </c>
      <c r="F15" s="8">
        <v>44503.482627314799</v>
      </c>
      <c r="G15" s="2" t="s">
        <v>19</v>
      </c>
      <c r="H15" s="6">
        <v>3474</v>
      </c>
      <c r="I15" s="2" t="s">
        <v>20</v>
      </c>
      <c r="J15" s="2" t="s">
        <v>88</v>
      </c>
      <c r="K15" s="2" t="s">
        <v>89</v>
      </c>
      <c r="L15" s="2" t="s">
        <v>90</v>
      </c>
      <c r="M15" s="2" t="s">
        <v>91</v>
      </c>
      <c r="N15" s="2" t="s">
        <v>20</v>
      </c>
      <c r="O15" s="2" t="s">
        <v>92</v>
      </c>
      <c r="P15" s="2" t="s">
        <v>93</v>
      </c>
      <c r="Q15" s="2" t="s">
        <v>20</v>
      </c>
    </row>
    <row r="16" spans="1:17">
      <c r="A16" s="3" t="s">
        <v>17</v>
      </c>
      <c r="B16" s="3" t="s">
        <v>18</v>
      </c>
      <c r="C16" s="5">
        <v>10487145</v>
      </c>
      <c r="D16" s="5">
        <v>10487145</v>
      </c>
      <c r="E16" s="7">
        <v>1189670349</v>
      </c>
      <c r="F16" s="9">
        <v>44503.490451388898</v>
      </c>
      <c r="G16" s="3" t="s">
        <v>19</v>
      </c>
      <c r="H16" s="7">
        <v>3475</v>
      </c>
      <c r="I16" s="3" t="s">
        <v>20</v>
      </c>
      <c r="J16" s="3" t="s">
        <v>94</v>
      </c>
      <c r="K16" s="3" t="s">
        <v>95</v>
      </c>
      <c r="L16" s="3" t="s">
        <v>29</v>
      </c>
      <c r="M16" s="3" t="s">
        <v>96</v>
      </c>
      <c r="N16" s="3" t="s">
        <v>20</v>
      </c>
      <c r="O16" s="3" t="s">
        <v>97</v>
      </c>
      <c r="P16" s="3" t="s">
        <v>98</v>
      </c>
      <c r="Q16" s="3" t="s">
        <v>20</v>
      </c>
    </row>
    <row r="17" spans="1:17">
      <c r="A17" s="2" t="s">
        <v>17</v>
      </c>
      <c r="B17" s="2" t="s">
        <v>18</v>
      </c>
      <c r="C17" s="4">
        <v>51708</v>
      </c>
      <c r="D17" s="4">
        <v>51708</v>
      </c>
      <c r="E17" s="6">
        <v>1189901796</v>
      </c>
      <c r="F17" s="8">
        <v>44503.575949074097</v>
      </c>
      <c r="G17" s="2" t="s">
        <v>19</v>
      </c>
      <c r="H17" s="6">
        <v>3476</v>
      </c>
      <c r="I17" s="2" t="s">
        <v>20</v>
      </c>
      <c r="J17" s="2" t="s">
        <v>99</v>
      </c>
      <c r="K17" s="2" t="s">
        <v>100</v>
      </c>
      <c r="L17" s="2" t="s">
        <v>29</v>
      </c>
      <c r="M17" s="2" t="s">
        <v>101</v>
      </c>
      <c r="N17" s="2" t="s">
        <v>20</v>
      </c>
      <c r="O17" s="2" t="s">
        <v>102</v>
      </c>
      <c r="P17" s="2" t="s">
        <v>103</v>
      </c>
      <c r="Q17" s="2" t="s">
        <v>20</v>
      </c>
    </row>
    <row r="18" spans="1:17">
      <c r="A18" s="3" t="s">
        <v>17</v>
      </c>
      <c r="B18" s="3" t="s">
        <v>18</v>
      </c>
      <c r="C18" s="5">
        <v>51708</v>
      </c>
      <c r="D18" s="5">
        <v>51708</v>
      </c>
      <c r="E18" s="7">
        <v>1190002237</v>
      </c>
      <c r="F18" s="9">
        <v>44503.612384259301</v>
      </c>
      <c r="G18" s="3" t="s">
        <v>19</v>
      </c>
      <c r="H18" s="7">
        <v>3477</v>
      </c>
      <c r="I18" s="3" t="s">
        <v>20</v>
      </c>
      <c r="J18" s="3" t="s">
        <v>104</v>
      </c>
      <c r="K18" s="3" t="s">
        <v>105</v>
      </c>
      <c r="L18" s="3" t="s">
        <v>106</v>
      </c>
      <c r="M18" s="3" t="s">
        <v>107</v>
      </c>
      <c r="N18" s="3" t="s">
        <v>20</v>
      </c>
      <c r="O18" s="3" t="s">
        <v>108</v>
      </c>
      <c r="P18" s="3" t="s">
        <v>109</v>
      </c>
      <c r="Q18" s="3" t="s">
        <v>20</v>
      </c>
    </row>
    <row r="19" spans="1:17">
      <c r="A19" s="2" t="s">
        <v>17</v>
      </c>
      <c r="B19" s="2" t="s">
        <v>18</v>
      </c>
      <c r="C19" s="4">
        <v>51708</v>
      </c>
      <c r="D19" s="4">
        <v>51708</v>
      </c>
      <c r="E19" s="6">
        <v>1190082797</v>
      </c>
      <c r="F19" s="8">
        <v>44503.638344907398</v>
      </c>
      <c r="G19" s="2" t="s">
        <v>19</v>
      </c>
      <c r="H19" s="6">
        <v>3478</v>
      </c>
      <c r="I19" s="2" t="s">
        <v>20</v>
      </c>
      <c r="J19" s="2" t="s">
        <v>110</v>
      </c>
      <c r="K19" s="2" t="s">
        <v>111</v>
      </c>
      <c r="L19" s="2" t="s">
        <v>29</v>
      </c>
      <c r="M19" s="2" t="s">
        <v>112</v>
      </c>
      <c r="N19" s="2" t="s">
        <v>20</v>
      </c>
      <c r="O19" s="2" t="s">
        <v>113</v>
      </c>
      <c r="P19" s="2" t="s">
        <v>114</v>
      </c>
      <c r="Q19" s="2" t="s">
        <v>20</v>
      </c>
    </row>
    <row r="20" spans="1:17">
      <c r="A20" s="3" t="s">
        <v>17</v>
      </c>
      <c r="B20" s="3" t="s">
        <v>18</v>
      </c>
      <c r="C20" s="5">
        <v>458800</v>
      </c>
      <c r="D20" s="5">
        <v>458800</v>
      </c>
      <c r="E20" s="7">
        <v>1190118522</v>
      </c>
      <c r="F20" s="9">
        <v>44503.650347222203</v>
      </c>
      <c r="G20" s="3" t="s">
        <v>19</v>
      </c>
      <c r="H20" s="7">
        <v>3479</v>
      </c>
      <c r="I20" s="3" t="s">
        <v>20</v>
      </c>
      <c r="J20" s="3" t="s">
        <v>115</v>
      </c>
      <c r="K20" s="3" t="s">
        <v>116</v>
      </c>
      <c r="L20" s="3" t="s">
        <v>62</v>
      </c>
      <c r="M20" s="3" t="s">
        <v>117</v>
      </c>
      <c r="N20" s="3" t="s">
        <v>20</v>
      </c>
      <c r="O20" s="3" t="s">
        <v>118</v>
      </c>
      <c r="P20" s="3" t="s">
        <v>119</v>
      </c>
      <c r="Q20" s="3" t="s">
        <v>20</v>
      </c>
    </row>
    <row r="21" spans="1:17">
      <c r="A21" s="2" t="s">
        <v>17</v>
      </c>
      <c r="B21" s="2" t="s">
        <v>18</v>
      </c>
      <c r="C21" s="4">
        <v>2115000</v>
      </c>
      <c r="D21" s="4">
        <v>2115000</v>
      </c>
      <c r="E21" s="6">
        <v>1190553773</v>
      </c>
      <c r="F21" s="8">
        <v>44503.833576388897</v>
      </c>
      <c r="G21" s="2" t="s">
        <v>19</v>
      </c>
      <c r="H21" s="6">
        <v>3480</v>
      </c>
      <c r="I21" s="2" t="s">
        <v>20</v>
      </c>
      <c r="J21" s="2" t="s">
        <v>120</v>
      </c>
      <c r="K21" s="2" t="s">
        <v>121</v>
      </c>
      <c r="L21" s="2" t="s">
        <v>23</v>
      </c>
      <c r="M21" s="2" t="s">
        <v>122</v>
      </c>
      <c r="N21" s="2" t="s">
        <v>20</v>
      </c>
      <c r="O21" s="2" t="s">
        <v>123</v>
      </c>
      <c r="P21" s="2" t="s">
        <v>124</v>
      </c>
      <c r="Q21" s="2" t="s">
        <v>20</v>
      </c>
    </row>
    <row r="22" spans="1:17">
      <c r="A22" s="3" t="s">
        <v>17</v>
      </c>
      <c r="B22" s="3" t="s">
        <v>18</v>
      </c>
      <c r="C22" s="5">
        <v>28592</v>
      </c>
      <c r="D22" s="5">
        <v>28592</v>
      </c>
      <c r="E22" s="7">
        <v>1191095414</v>
      </c>
      <c r="F22" s="9">
        <v>44504.412164351903</v>
      </c>
      <c r="G22" s="3" t="s">
        <v>19</v>
      </c>
      <c r="H22" s="7">
        <v>3481</v>
      </c>
      <c r="I22" s="3" t="s">
        <v>20</v>
      </c>
      <c r="J22" s="3" t="s">
        <v>125</v>
      </c>
      <c r="K22" s="3" t="s">
        <v>126</v>
      </c>
      <c r="L22" s="3" t="s">
        <v>127</v>
      </c>
      <c r="M22" s="3" t="s">
        <v>128</v>
      </c>
      <c r="N22" s="3" t="s">
        <v>20</v>
      </c>
      <c r="O22" s="3" t="s">
        <v>129</v>
      </c>
      <c r="P22" s="3" t="s">
        <v>130</v>
      </c>
      <c r="Q22" s="3" t="s">
        <v>20</v>
      </c>
    </row>
    <row r="23" spans="1:17">
      <c r="A23" s="2" t="s">
        <v>17</v>
      </c>
      <c r="B23" s="2" t="s">
        <v>18</v>
      </c>
      <c r="C23" s="4">
        <v>51708</v>
      </c>
      <c r="D23" s="4">
        <v>51708</v>
      </c>
      <c r="E23" s="6">
        <v>1191216611</v>
      </c>
      <c r="F23" s="8">
        <v>44504.453043981499</v>
      </c>
      <c r="G23" s="2" t="s">
        <v>19</v>
      </c>
      <c r="H23" s="6">
        <v>3485</v>
      </c>
      <c r="I23" s="2" t="s">
        <v>20</v>
      </c>
      <c r="J23" s="2" t="s">
        <v>110</v>
      </c>
      <c r="K23" s="2" t="s">
        <v>131</v>
      </c>
      <c r="L23" s="2" t="s">
        <v>29</v>
      </c>
      <c r="M23" s="2" t="s">
        <v>132</v>
      </c>
      <c r="N23" s="2" t="s">
        <v>20</v>
      </c>
      <c r="O23" s="2" t="s">
        <v>133</v>
      </c>
      <c r="P23" s="2" t="s">
        <v>134</v>
      </c>
      <c r="Q23" s="2" t="s">
        <v>20</v>
      </c>
    </row>
    <row r="24" spans="1:17">
      <c r="A24" s="3" t="s">
        <v>17</v>
      </c>
      <c r="B24" s="3" t="s">
        <v>18</v>
      </c>
      <c r="C24" s="5">
        <v>25710</v>
      </c>
      <c r="D24" s="5">
        <v>25710</v>
      </c>
      <c r="E24" s="7">
        <v>1191236022</v>
      </c>
      <c r="F24" s="9">
        <v>44504.459282407399</v>
      </c>
      <c r="G24" s="3" t="s">
        <v>19</v>
      </c>
      <c r="H24" s="7">
        <v>3487</v>
      </c>
      <c r="I24" s="3" t="s">
        <v>20</v>
      </c>
      <c r="J24" s="3" t="s">
        <v>135</v>
      </c>
      <c r="K24" s="3" t="s">
        <v>136</v>
      </c>
      <c r="L24" s="3" t="s">
        <v>137</v>
      </c>
      <c r="M24" s="3" t="s">
        <v>138</v>
      </c>
      <c r="N24" s="3" t="s">
        <v>20</v>
      </c>
      <c r="O24" s="3" t="s">
        <v>139</v>
      </c>
      <c r="P24" s="3" t="s">
        <v>140</v>
      </c>
      <c r="Q24" s="3" t="s">
        <v>20</v>
      </c>
    </row>
    <row r="25" spans="1:17">
      <c r="A25" s="2" t="s">
        <v>17</v>
      </c>
      <c r="B25" s="2" t="s">
        <v>18</v>
      </c>
      <c r="C25" s="4">
        <v>332310</v>
      </c>
      <c r="D25" s="4">
        <v>332310</v>
      </c>
      <c r="E25" s="6">
        <v>1191244331</v>
      </c>
      <c r="F25" s="8">
        <v>44504.462025462999</v>
      </c>
      <c r="G25" s="2" t="s">
        <v>19</v>
      </c>
      <c r="H25" s="6">
        <v>3488</v>
      </c>
      <c r="I25" s="2" t="s">
        <v>20</v>
      </c>
      <c r="J25" s="2" t="s">
        <v>141</v>
      </c>
      <c r="K25" s="2" t="s">
        <v>142</v>
      </c>
      <c r="L25" s="2" t="s">
        <v>62</v>
      </c>
      <c r="M25" s="2" t="s">
        <v>143</v>
      </c>
      <c r="N25" s="2" t="s">
        <v>20</v>
      </c>
      <c r="O25" s="2" t="s">
        <v>144</v>
      </c>
      <c r="P25" s="2" t="s">
        <v>145</v>
      </c>
      <c r="Q25" s="2" t="s">
        <v>20</v>
      </c>
    </row>
    <row r="26" spans="1:17">
      <c r="A26" s="3" t="s">
        <v>17</v>
      </c>
      <c r="B26" s="3" t="s">
        <v>18</v>
      </c>
      <c r="C26" s="5">
        <v>30000</v>
      </c>
      <c r="D26" s="5">
        <v>30000</v>
      </c>
      <c r="E26" s="7">
        <v>1191609313</v>
      </c>
      <c r="F26" s="9">
        <v>44504.602881944404</v>
      </c>
      <c r="G26" s="3" t="s">
        <v>19</v>
      </c>
      <c r="H26" s="7">
        <v>3489</v>
      </c>
      <c r="I26" s="3" t="s">
        <v>20</v>
      </c>
      <c r="J26" s="3" t="s">
        <v>146</v>
      </c>
      <c r="K26" s="3" t="s">
        <v>147</v>
      </c>
      <c r="L26" s="3" t="s">
        <v>23</v>
      </c>
      <c r="M26" s="3" t="s">
        <v>148</v>
      </c>
      <c r="N26" s="3" t="s">
        <v>20</v>
      </c>
      <c r="O26" s="3" t="s">
        <v>149</v>
      </c>
      <c r="P26" s="3" t="s">
        <v>150</v>
      </c>
      <c r="Q26" s="3" t="s">
        <v>20</v>
      </c>
    </row>
    <row r="27" spans="1:17">
      <c r="A27" s="2" t="s">
        <v>17</v>
      </c>
      <c r="B27" s="2" t="s">
        <v>18</v>
      </c>
      <c r="C27" s="4">
        <v>1315000</v>
      </c>
      <c r="D27" s="4">
        <v>1315000</v>
      </c>
      <c r="E27" s="6">
        <v>1191647022</v>
      </c>
      <c r="F27" s="8">
        <v>44504.616319444402</v>
      </c>
      <c r="G27" s="2" t="s">
        <v>19</v>
      </c>
      <c r="H27" s="6">
        <v>3490</v>
      </c>
      <c r="I27" s="2" t="s">
        <v>20</v>
      </c>
      <c r="J27" s="2" t="s">
        <v>151</v>
      </c>
      <c r="K27" s="2" t="s">
        <v>152</v>
      </c>
      <c r="L27" s="2" t="s">
        <v>90</v>
      </c>
      <c r="M27" s="2" t="s">
        <v>153</v>
      </c>
      <c r="N27" s="2" t="s">
        <v>20</v>
      </c>
      <c r="O27" s="2" t="s">
        <v>154</v>
      </c>
      <c r="P27" s="2" t="s">
        <v>155</v>
      </c>
      <c r="Q27" s="2" t="s">
        <v>20</v>
      </c>
    </row>
    <row r="28" spans="1:17">
      <c r="A28" s="3" t="s">
        <v>17</v>
      </c>
      <c r="B28" s="3" t="s">
        <v>18</v>
      </c>
      <c r="C28" s="5">
        <v>367941</v>
      </c>
      <c r="D28" s="5">
        <v>367941</v>
      </c>
      <c r="E28" s="7">
        <v>1191659696</v>
      </c>
      <c r="F28" s="9">
        <v>44504.620694444398</v>
      </c>
      <c r="G28" s="3" t="s">
        <v>19</v>
      </c>
      <c r="H28" s="7">
        <v>3491</v>
      </c>
      <c r="I28" s="3" t="s">
        <v>20</v>
      </c>
      <c r="J28" s="3" t="s">
        <v>156</v>
      </c>
      <c r="K28" s="3" t="s">
        <v>152</v>
      </c>
      <c r="L28" s="3" t="s">
        <v>90</v>
      </c>
      <c r="M28" s="3" t="s">
        <v>153</v>
      </c>
      <c r="N28" s="3" t="s">
        <v>20</v>
      </c>
      <c r="O28" s="3" t="s">
        <v>154</v>
      </c>
      <c r="P28" s="3" t="s">
        <v>155</v>
      </c>
      <c r="Q28" s="3" t="s">
        <v>20</v>
      </c>
    </row>
    <row r="29" spans="1:17">
      <c r="A29" s="2" t="s">
        <v>17</v>
      </c>
      <c r="B29" s="2" t="s">
        <v>18</v>
      </c>
      <c r="C29" s="4">
        <v>270000</v>
      </c>
      <c r="D29" s="4">
        <v>270000</v>
      </c>
      <c r="E29" s="6">
        <v>1191665359</v>
      </c>
      <c r="F29" s="8">
        <v>44504.622673611098</v>
      </c>
      <c r="G29" s="2" t="s">
        <v>19</v>
      </c>
      <c r="H29" s="6">
        <v>3492</v>
      </c>
      <c r="I29" s="2" t="s">
        <v>20</v>
      </c>
      <c r="J29" s="2" t="s">
        <v>157</v>
      </c>
      <c r="K29" s="2" t="s">
        <v>152</v>
      </c>
      <c r="L29" s="2" t="s">
        <v>90</v>
      </c>
      <c r="M29" s="2" t="s">
        <v>153</v>
      </c>
      <c r="N29" s="2" t="s">
        <v>20</v>
      </c>
      <c r="O29" s="2" t="s">
        <v>154</v>
      </c>
      <c r="P29" s="2" t="s">
        <v>155</v>
      </c>
      <c r="Q29" s="2" t="s">
        <v>20</v>
      </c>
    </row>
    <row r="30" spans="1:17">
      <c r="A30" s="3" t="s">
        <v>17</v>
      </c>
      <c r="B30" s="3" t="s">
        <v>18</v>
      </c>
      <c r="C30" s="5">
        <v>140000</v>
      </c>
      <c r="D30" s="5">
        <v>140000</v>
      </c>
      <c r="E30" s="7">
        <v>1191681094</v>
      </c>
      <c r="F30" s="9">
        <v>44504.628159722197</v>
      </c>
      <c r="G30" s="3" t="s">
        <v>19</v>
      </c>
      <c r="H30" s="7">
        <v>3493</v>
      </c>
      <c r="I30" s="3" t="s">
        <v>20</v>
      </c>
      <c r="J30" s="3" t="s">
        <v>158</v>
      </c>
      <c r="K30" s="3" t="s">
        <v>152</v>
      </c>
      <c r="L30" s="3" t="s">
        <v>90</v>
      </c>
      <c r="M30" s="3" t="s">
        <v>153</v>
      </c>
      <c r="N30" s="3" t="s">
        <v>20</v>
      </c>
      <c r="O30" s="3" t="s">
        <v>154</v>
      </c>
      <c r="P30" s="3" t="s">
        <v>155</v>
      </c>
      <c r="Q30" s="3" t="s">
        <v>20</v>
      </c>
    </row>
    <row r="31" spans="1:17" s="23" customFormat="1">
      <c r="A31" s="19" t="s">
        <v>17</v>
      </c>
      <c r="B31" s="19" t="s">
        <v>18</v>
      </c>
      <c r="C31" s="20">
        <v>2575</v>
      </c>
      <c r="D31" s="20">
        <v>2575</v>
      </c>
      <c r="E31" s="21">
        <v>1191681868</v>
      </c>
      <c r="F31" s="22">
        <v>44504.628460648099</v>
      </c>
      <c r="G31" s="19" t="s">
        <v>19</v>
      </c>
      <c r="H31" s="21">
        <v>3494</v>
      </c>
      <c r="I31" s="19" t="s">
        <v>20</v>
      </c>
      <c r="J31" s="19" t="s">
        <v>159</v>
      </c>
      <c r="K31" s="19" t="s">
        <v>160</v>
      </c>
      <c r="L31" s="19" t="s">
        <v>161</v>
      </c>
      <c r="M31" s="19" t="s">
        <v>162</v>
      </c>
      <c r="N31" s="19" t="s">
        <v>20</v>
      </c>
      <c r="O31" s="19" t="s">
        <v>163</v>
      </c>
      <c r="P31" s="19" t="s">
        <v>164</v>
      </c>
      <c r="Q31" s="19" t="s">
        <v>20</v>
      </c>
    </row>
    <row r="32" spans="1:17">
      <c r="A32" s="3" t="s">
        <v>17</v>
      </c>
      <c r="B32" s="3" t="s">
        <v>18</v>
      </c>
      <c r="C32" s="5">
        <v>12455</v>
      </c>
      <c r="D32" s="5">
        <v>12455</v>
      </c>
      <c r="E32" s="7">
        <v>1191682935</v>
      </c>
      <c r="F32" s="9">
        <v>44504.628865740699</v>
      </c>
      <c r="G32" s="3" t="s">
        <v>19</v>
      </c>
      <c r="H32" s="7">
        <v>3495</v>
      </c>
      <c r="I32" s="3" t="s">
        <v>20</v>
      </c>
      <c r="J32" s="3" t="s">
        <v>165</v>
      </c>
      <c r="K32" s="3" t="s">
        <v>45</v>
      </c>
      <c r="L32" s="3" t="s">
        <v>46</v>
      </c>
      <c r="M32" s="3" t="s">
        <v>47</v>
      </c>
      <c r="N32" s="3" t="s">
        <v>20</v>
      </c>
      <c r="O32" s="3" t="s">
        <v>48</v>
      </c>
      <c r="P32" s="3" t="s">
        <v>49</v>
      </c>
      <c r="Q32" s="3" t="s">
        <v>20</v>
      </c>
    </row>
    <row r="33" spans="1:17">
      <c r="A33" s="2" t="s">
        <v>17</v>
      </c>
      <c r="B33" s="2" t="s">
        <v>18</v>
      </c>
      <c r="C33" s="4">
        <v>65000</v>
      </c>
      <c r="D33" s="4">
        <v>65000</v>
      </c>
      <c r="E33" s="6">
        <v>1191714752</v>
      </c>
      <c r="F33" s="8">
        <v>44504.640277777798</v>
      </c>
      <c r="G33" s="2" t="s">
        <v>19</v>
      </c>
      <c r="H33" s="6">
        <v>3497</v>
      </c>
      <c r="I33" s="2" t="s">
        <v>20</v>
      </c>
      <c r="J33" s="2" t="s">
        <v>166</v>
      </c>
      <c r="K33" s="2" t="s">
        <v>152</v>
      </c>
      <c r="L33" s="2" t="s">
        <v>90</v>
      </c>
      <c r="M33" s="2" t="s">
        <v>153</v>
      </c>
      <c r="N33" s="2" t="s">
        <v>20</v>
      </c>
      <c r="O33" s="2" t="s">
        <v>154</v>
      </c>
      <c r="P33" s="2" t="s">
        <v>155</v>
      </c>
      <c r="Q33" s="2" t="s">
        <v>20</v>
      </c>
    </row>
    <row r="34" spans="1:17">
      <c r="A34" s="3" t="s">
        <v>17</v>
      </c>
      <c r="B34" s="3" t="s">
        <v>18</v>
      </c>
      <c r="C34" s="5">
        <v>250000</v>
      </c>
      <c r="D34" s="5">
        <v>250000</v>
      </c>
      <c r="E34" s="7">
        <v>1191779090</v>
      </c>
      <c r="F34" s="9">
        <v>44504.663229166697</v>
      </c>
      <c r="G34" s="3" t="s">
        <v>19</v>
      </c>
      <c r="H34" s="7">
        <v>3498</v>
      </c>
      <c r="I34" s="3" t="s">
        <v>20</v>
      </c>
      <c r="J34" s="3" t="s">
        <v>167</v>
      </c>
      <c r="K34" s="3" t="s">
        <v>152</v>
      </c>
      <c r="L34" s="3" t="s">
        <v>90</v>
      </c>
      <c r="M34" s="3" t="s">
        <v>153</v>
      </c>
      <c r="N34" s="3" t="s">
        <v>20</v>
      </c>
      <c r="O34" s="3" t="s">
        <v>154</v>
      </c>
      <c r="P34" s="3" t="s">
        <v>155</v>
      </c>
      <c r="Q34" s="3" t="s">
        <v>20</v>
      </c>
    </row>
    <row r="35" spans="1:17">
      <c r="A35" s="2" t="s">
        <v>17</v>
      </c>
      <c r="B35" s="2" t="s">
        <v>18</v>
      </c>
      <c r="C35" s="4">
        <v>300000</v>
      </c>
      <c r="D35" s="4">
        <v>300000</v>
      </c>
      <c r="E35" s="6">
        <v>1191783712</v>
      </c>
      <c r="F35" s="8">
        <v>44504.6648726852</v>
      </c>
      <c r="G35" s="2" t="s">
        <v>19</v>
      </c>
      <c r="H35" s="6">
        <v>3499</v>
      </c>
      <c r="I35" s="2" t="s">
        <v>20</v>
      </c>
      <c r="J35" s="2" t="s">
        <v>168</v>
      </c>
      <c r="K35" s="2" t="s">
        <v>152</v>
      </c>
      <c r="L35" s="2" t="s">
        <v>90</v>
      </c>
      <c r="M35" s="2" t="s">
        <v>153</v>
      </c>
      <c r="N35" s="2" t="s">
        <v>20</v>
      </c>
      <c r="O35" s="2" t="s">
        <v>154</v>
      </c>
      <c r="P35" s="2" t="s">
        <v>155</v>
      </c>
      <c r="Q35" s="2" t="s">
        <v>20</v>
      </c>
    </row>
    <row r="36" spans="1:17">
      <c r="A36" s="3" t="s">
        <v>17</v>
      </c>
      <c r="B36" s="3" t="s">
        <v>18</v>
      </c>
      <c r="C36" s="5">
        <v>950000</v>
      </c>
      <c r="D36" s="5">
        <v>950000</v>
      </c>
      <c r="E36" s="7">
        <v>1191791203</v>
      </c>
      <c r="F36" s="9">
        <v>44504.667673611097</v>
      </c>
      <c r="G36" s="3" t="s">
        <v>19</v>
      </c>
      <c r="H36" s="7">
        <v>3500</v>
      </c>
      <c r="I36" s="3" t="s">
        <v>20</v>
      </c>
      <c r="J36" s="3" t="s">
        <v>169</v>
      </c>
      <c r="K36" s="3" t="s">
        <v>152</v>
      </c>
      <c r="L36" s="3" t="s">
        <v>90</v>
      </c>
      <c r="M36" s="3" t="s">
        <v>153</v>
      </c>
      <c r="N36" s="3" t="s">
        <v>20</v>
      </c>
      <c r="O36" s="3" t="s">
        <v>154</v>
      </c>
      <c r="P36" s="3" t="s">
        <v>155</v>
      </c>
      <c r="Q36" s="3" t="s">
        <v>20</v>
      </c>
    </row>
    <row r="37" spans="1:17">
      <c r="A37" s="2" t="s">
        <v>17</v>
      </c>
      <c r="B37" s="2" t="s">
        <v>18</v>
      </c>
      <c r="C37" s="4">
        <v>800000</v>
      </c>
      <c r="D37" s="4">
        <v>800000</v>
      </c>
      <c r="E37" s="6">
        <v>1191798978</v>
      </c>
      <c r="F37" s="8">
        <v>44504.670532407399</v>
      </c>
      <c r="G37" s="2" t="s">
        <v>19</v>
      </c>
      <c r="H37" s="6">
        <v>3501</v>
      </c>
      <c r="I37" s="2" t="s">
        <v>20</v>
      </c>
      <c r="J37" s="2" t="s">
        <v>170</v>
      </c>
      <c r="K37" s="2" t="s">
        <v>152</v>
      </c>
      <c r="L37" s="2" t="s">
        <v>90</v>
      </c>
      <c r="M37" s="2" t="s">
        <v>153</v>
      </c>
      <c r="N37" s="2" t="s">
        <v>20</v>
      </c>
      <c r="O37" s="2" t="s">
        <v>154</v>
      </c>
      <c r="P37" s="2" t="s">
        <v>155</v>
      </c>
      <c r="Q37" s="2" t="s">
        <v>20</v>
      </c>
    </row>
    <row r="38" spans="1:17">
      <c r="A38" s="3" t="s">
        <v>17</v>
      </c>
      <c r="B38" s="3" t="s">
        <v>18</v>
      </c>
      <c r="C38" s="5">
        <v>290728</v>
      </c>
      <c r="D38" s="5">
        <v>290728</v>
      </c>
      <c r="E38" s="7">
        <v>1191803048</v>
      </c>
      <c r="F38" s="9">
        <v>44504.672048611101</v>
      </c>
      <c r="G38" s="3" t="s">
        <v>19</v>
      </c>
      <c r="H38" s="7">
        <v>3502</v>
      </c>
      <c r="I38" s="3" t="s">
        <v>20</v>
      </c>
      <c r="J38" s="3" t="s">
        <v>171</v>
      </c>
      <c r="K38" s="3" t="s">
        <v>152</v>
      </c>
      <c r="L38" s="3" t="s">
        <v>90</v>
      </c>
      <c r="M38" s="3" t="s">
        <v>153</v>
      </c>
      <c r="N38" s="3" t="s">
        <v>20</v>
      </c>
      <c r="O38" s="3" t="s">
        <v>154</v>
      </c>
      <c r="P38" s="3" t="s">
        <v>155</v>
      </c>
      <c r="Q38" s="3" t="s">
        <v>20</v>
      </c>
    </row>
    <row r="39" spans="1:17" s="23" customFormat="1">
      <c r="A39" s="19" t="s">
        <v>17</v>
      </c>
      <c r="B39" s="19" t="s">
        <v>18</v>
      </c>
      <c r="C39" s="20">
        <v>88882</v>
      </c>
      <c r="D39" s="20">
        <v>88882</v>
      </c>
      <c r="E39" s="21">
        <v>1191805909</v>
      </c>
      <c r="F39" s="22">
        <v>44504.673078703701</v>
      </c>
      <c r="G39" s="19" t="s">
        <v>19</v>
      </c>
      <c r="H39" s="21">
        <v>3503</v>
      </c>
      <c r="I39" s="19" t="s">
        <v>20</v>
      </c>
      <c r="J39" s="19" t="s">
        <v>172</v>
      </c>
      <c r="K39" s="19" t="s">
        <v>173</v>
      </c>
      <c r="L39" s="19" t="s">
        <v>174</v>
      </c>
      <c r="M39" s="19" t="s">
        <v>175</v>
      </c>
      <c r="N39" s="19" t="s">
        <v>20</v>
      </c>
      <c r="O39" s="19" t="s">
        <v>176</v>
      </c>
      <c r="P39" s="19" t="s">
        <v>177</v>
      </c>
      <c r="Q39" s="19" t="s">
        <v>20</v>
      </c>
    </row>
    <row r="40" spans="1:17">
      <c r="A40" s="3" t="s">
        <v>17</v>
      </c>
      <c r="B40" s="3" t="s">
        <v>18</v>
      </c>
      <c r="C40" s="5">
        <v>2070709</v>
      </c>
      <c r="D40" s="5">
        <v>2070709</v>
      </c>
      <c r="E40" s="7">
        <v>1191807304</v>
      </c>
      <c r="F40" s="9">
        <v>44504.673622685201</v>
      </c>
      <c r="G40" s="3" t="s">
        <v>19</v>
      </c>
      <c r="H40" s="7">
        <v>3504</v>
      </c>
      <c r="I40" s="3" t="s">
        <v>20</v>
      </c>
      <c r="J40" s="3" t="s">
        <v>178</v>
      </c>
      <c r="K40" s="3" t="s">
        <v>179</v>
      </c>
      <c r="L40" s="3" t="s">
        <v>180</v>
      </c>
      <c r="M40" s="3" t="s">
        <v>181</v>
      </c>
      <c r="N40" s="3" t="s">
        <v>20</v>
      </c>
      <c r="O40" s="3" t="s">
        <v>182</v>
      </c>
      <c r="P40" s="3" t="s">
        <v>183</v>
      </c>
      <c r="Q40" s="3" t="s">
        <v>20</v>
      </c>
    </row>
    <row r="41" spans="1:17">
      <c r="A41" s="2" t="s">
        <v>17</v>
      </c>
      <c r="B41" s="2" t="s">
        <v>18</v>
      </c>
      <c r="C41" s="4">
        <v>701884</v>
      </c>
      <c r="D41" s="4">
        <v>701884</v>
      </c>
      <c r="E41" s="6">
        <v>1191808534</v>
      </c>
      <c r="F41" s="8">
        <v>44504.674097222203</v>
      </c>
      <c r="G41" s="2" t="s">
        <v>19</v>
      </c>
      <c r="H41" s="6">
        <v>3505</v>
      </c>
      <c r="I41" s="2" t="s">
        <v>20</v>
      </c>
      <c r="J41" s="2" t="s">
        <v>184</v>
      </c>
      <c r="K41" s="2" t="s">
        <v>185</v>
      </c>
      <c r="L41" s="2" t="s">
        <v>73</v>
      </c>
      <c r="M41" s="2" t="s">
        <v>186</v>
      </c>
      <c r="N41" s="2" t="s">
        <v>20</v>
      </c>
      <c r="O41" s="2" t="s">
        <v>187</v>
      </c>
      <c r="P41" s="2" t="s">
        <v>188</v>
      </c>
      <c r="Q41" s="2" t="s">
        <v>20</v>
      </c>
    </row>
    <row r="42" spans="1:17">
      <c r="A42" s="3" t="s">
        <v>17</v>
      </c>
      <c r="B42" s="3" t="s">
        <v>18</v>
      </c>
      <c r="C42" s="5">
        <v>108060262</v>
      </c>
      <c r="D42" s="5">
        <v>108060262</v>
      </c>
      <c r="E42" s="7">
        <v>1191813870</v>
      </c>
      <c r="F42" s="9">
        <v>44504.676064814797</v>
      </c>
      <c r="G42" s="3" t="s">
        <v>19</v>
      </c>
      <c r="H42" s="7">
        <v>3506</v>
      </c>
      <c r="I42" s="3" t="s">
        <v>20</v>
      </c>
      <c r="J42" s="3" t="s">
        <v>178</v>
      </c>
      <c r="K42" s="3" t="s">
        <v>179</v>
      </c>
      <c r="L42" s="3" t="s">
        <v>180</v>
      </c>
      <c r="M42" s="3" t="s">
        <v>181</v>
      </c>
      <c r="N42" s="3" t="s">
        <v>20</v>
      </c>
      <c r="O42" s="3" t="s">
        <v>182</v>
      </c>
      <c r="P42" s="3" t="s">
        <v>183</v>
      </c>
      <c r="Q42" s="3" t="s">
        <v>20</v>
      </c>
    </row>
    <row r="43" spans="1:17" s="14" customFormat="1">
      <c r="A43" s="10" t="s">
        <v>17</v>
      </c>
      <c r="B43" s="10" t="s">
        <v>18</v>
      </c>
      <c r="C43" s="11">
        <v>115000</v>
      </c>
      <c r="D43" s="11">
        <v>115000</v>
      </c>
      <c r="E43" s="12">
        <v>1191816596</v>
      </c>
      <c r="F43" s="13">
        <v>44504.677083333299</v>
      </c>
      <c r="G43" s="10" t="s">
        <v>19</v>
      </c>
      <c r="H43" s="12">
        <v>3507</v>
      </c>
      <c r="I43" s="10" t="s">
        <v>20</v>
      </c>
      <c r="J43" s="10" t="s">
        <v>189</v>
      </c>
      <c r="K43" s="10" t="s">
        <v>152</v>
      </c>
      <c r="L43" s="10" t="s">
        <v>190</v>
      </c>
      <c r="M43" s="10" t="s">
        <v>153</v>
      </c>
      <c r="N43" s="10" t="s">
        <v>20</v>
      </c>
      <c r="O43" s="10" t="s">
        <v>154</v>
      </c>
      <c r="P43" s="10" t="s">
        <v>155</v>
      </c>
      <c r="Q43" s="10" t="s">
        <v>20</v>
      </c>
    </row>
    <row r="44" spans="1:17">
      <c r="A44" s="3" t="s">
        <v>17</v>
      </c>
      <c r="B44" s="3" t="s">
        <v>18</v>
      </c>
      <c r="C44" s="5">
        <v>130000</v>
      </c>
      <c r="D44" s="5">
        <v>130000</v>
      </c>
      <c r="E44" s="7">
        <v>1191830559</v>
      </c>
      <c r="F44" s="9">
        <v>44504.682314814803</v>
      </c>
      <c r="G44" s="3" t="s">
        <v>19</v>
      </c>
      <c r="H44" s="7">
        <v>3508</v>
      </c>
      <c r="I44" s="3" t="s">
        <v>20</v>
      </c>
      <c r="J44" s="3" t="s">
        <v>191</v>
      </c>
      <c r="K44" s="3" t="s">
        <v>152</v>
      </c>
      <c r="L44" s="3" t="s">
        <v>90</v>
      </c>
      <c r="M44" s="3" t="s">
        <v>153</v>
      </c>
      <c r="N44" s="3" t="s">
        <v>20</v>
      </c>
      <c r="O44" s="3" t="s">
        <v>154</v>
      </c>
      <c r="P44" s="3" t="s">
        <v>155</v>
      </c>
      <c r="Q44" s="3" t="s">
        <v>20</v>
      </c>
    </row>
    <row r="45" spans="1:17">
      <c r="A45" s="2" t="s">
        <v>17</v>
      </c>
      <c r="B45" s="2" t="s">
        <v>18</v>
      </c>
      <c r="C45" s="4">
        <v>110000</v>
      </c>
      <c r="D45" s="4">
        <v>110000</v>
      </c>
      <c r="E45" s="6">
        <v>1191837258</v>
      </c>
      <c r="F45" s="8">
        <v>44504.684826388897</v>
      </c>
      <c r="G45" s="2" t="s">
        <v>19</v>
      </c>
      <c r="H45" s="6">
        <v>3510</v>
      </c>
      <c r="I45" s="2" t="s">
        <v>20</v>
      </c>
      <c r="J45" s="2" t="s">
        <v>192</v>
      </c>
      <c r="K45" s="2" t="s">
        <v>152</v>
      </c>
      <c r="L45" s="2" t="s">
        <v>90</v>
      </c>
      <c r="M45" s="2" t="s">
        <v>153</v>
      </c>
      <c r="N45" s="2" t="s">
        <v>20</v>
      </c>
      <c r="O45" s="2" t="s">
        <v>154</v>
      </c>
      <c r="P45" s="2" t="s">
        <v>155</v>
      </c>
      <c r="Q45" s="2" t="s">
        <v>20</v>
      </c>
    </row>
    <row r="46" spans="1:17">
      <c r="A46" s="3" t="s">
        <v>17</v>
      </c>
      <c r="B46" s="3" t="s">
        <v>18</v>
      </c>
      <c r="C46" s="5">
        <v>316589</v>
      </c>
      <c r="D46" s="5">
        <v>316589</v>
      </c>
      <c r="E46" s="7">
        <v>1191842272</v>
      </c>
      <c r="F46" s="9">
        <v>44504.686747685198</v>
      </c>
      <c r="G46" s="3" t="s">
        <v>19</v>
      </c>
      <c r="H46" s="7">
        <v>3511</v>
      </c>
      <c r="I46" s="3" t="s">
        <v>20</v>
      </c>
      <c r="J46" s="3" t="s">
        <v>193</v>
      </c>
      <c r="K46" s="3" t="s">
        <v>152</v>
      </c>
      <c r="L46" s="3" t="s">
        <v>90</v>
      </c>
      <c r="M46" s="3" t="s">
        <v>153</v>
      </c>
      <c r="N46" s="3" t="s">
        <v>20</v>
      </c>
      <c r="O46" s="3" t="s">
        <v>154</v>
      </c>
      <c r="P46" s="3" t="s">
        <v>155</v>
      </c>
      <c r="Q46" s="3" t="s">
        <v>20</v>
      </c>
    </row>
    <row r="47" spans="1:17">
      <c r="A47" s="2" t="s">
        <v>17</v>
      </c>
      <c r="B47" s="2" t="s">
        <v>18</v>
      </c>
      <c r="C47" s="4">
        <v>110000</v>
      </c>
      <c r="D47" s="4">
        <v>110000</v>
      </c>
      <c r="E47" s="6">
        <v>1191854747</v>
      </c>
      <c r="F47" s="8">
        <v>44504.692175925898</v>
      </c>
      <c r="G47" s="2" t="s">
        <v>19</v>
      </c>
      <c r="H47" s="6">
        <v>3512</v>
      </c>
      <c r="I47" s="2" t="s">
        <v>20</v>
      </c>
      <c r="J47" s="2" t="s">
        <v>194</v>
      </c>
      <c r="K47" s="2" t="s">
        <v>152</v>
      </c>
      <c r="L47" s="2" t="s">
        <v>90</v>
      </c>
      <c r="M47" s="2" t="s">
        <v>153</v>
      </c>
      <c r="N47" s="2" t="s">
        <v>20</v>
      </c>
      <c r="O47" s="2" t="s">
        <v>154</v>
      </c>
      <c r="P47" s="2" t="s">
        <v>155</v>
      </c>
      <c r="Q47" s="2" t="s">
        <v>20</v>
      </c>
    </row>
    <row r="48" spans="1:17">
      <c r="A48" s="3" t="s">
        <v>17</v>
      </c>
      <c r="B48" s="3" t="s">
        <v>18</v>
      </c>
      <c r="C48" s="5">
        <v>350000</v>
      </c>
      <c r="D48" s="5">
        <v>350000</v>
      </c>
      <c r="E48" s="7">
        <v>1191861553</v>
      </c>
      <c r="F48" s="9">
        <v>44504.695196759298</v>
      </c>
      <c r="G48" s="3" t="s">
        <v>19</v>
      </c>
      <c r="H48" s="7">
        <v>3513</v>
      </c>
      <c r="I48" s="3" t="s">
        <v>20</v>
      </c>
      <c r="J48" s="3" t="s">
        <v>195</v>
      </c>
      <c r="K48" s="3" t="s">
        <v>152</v>
      </c>
      <c r="L48" s="3" t="s">
        <v>90</v>
      </c>
      <c r="M48" s="3" t="s">
        <v>153</v>
      </c>
      <c r="N48" s="3" t="s">
        <v>20</v>
      </c>
      <c r="O48" s="3" t="s">
        <v>154</v>
      </c>
      <c r="P48" s="3" t="s">
        <v>155</v>
      </c>
      <c r="Q48" s="3" t="s">
        <v>20</v>
      </c>
    </row>
    <row r="49" spans="1:17">
      <c r="A49" s="2" t="s">
        <v>17</v>
      </c>
      <c r="B49" s="2" t="s">
        <v>18</v>
      </c>
      <c r="C49" s="4">
        <v>75000</v>
      </c>
      <c r="D49" s="4">
        <v>75000</v>
      </c>
      <c r="E49" s="6">
        <v>1191864822</v>
      </c>
      <c r="F49" s="8">
        <v>44504.696689814802</v>
      </c>
      <c r="G49" s="2" t="s">
        <v>19</v>
      </c>
      <c r="H49" s="6">
        <v>3514</v>
      </c>
      <c r="I49" s="2" t="s">
        <v>20</v>
      </c>
      <c r="J49" s="2" t="s">
        <v>196</v>
      </c>
      <c r="K49" s="2" t="s">
        <v>152</v>
      </c>
      <c r="L49" s="2" t="s">
        <v>90</v>
      </c>
      <c r="M49" s="2" t="s">
        <v>153</v>
      </c>
      <c r="N49" s="2" t="s">
        <v>20</v>
      </c>
      <c r="O49" s="2" t="s">
        <v>154</v>
      </c>
      <c r="P49" s="2" t="s">
        <v>155</v>
      </c>
      <c r="Q49" s="2" t="s">
        <v>20</v>
      </c>
    </row>
    <row r="50" spans="1:17">
      <c r="A50" s="3" t="s">
        <v>17</v>
      </c>
      <c r="B50" s="3" t="s">
        <v>18</v>
      </c>
      <c r="C50" s="5">
        <v>544000</v>
      </c>
      <c r="D50" s="5">
        <v>544000</v>
      </c>
      <c r="E50" s="7">
        <v>1191867066</v>
      </c>
      <c r="F50" s="9">
        <v>44504.697673611103</v>
      </c>
      <c r="G50" s="3" t="s">
        <v>19</v>
      </c>
      <c r="H50" s="7">
        <v>3515</v>
      </c>
      <c r="I50" s="3" t="s">
        <v>20</v>
      </c>
      <c r="J50" s="3" t="s">
        <v>197</v>
      </c>
      <c r="K50" s="3" t="s">
        <v>198</v>
      </c>
      <c r="L50" s="3" t="s">
        <v>180</v>
      </c>
      <c r="M50" s="3" t="s">
        <v>199</v>
      </c>
      <c r="N50" s="3" t="s">
        <v>20</v>
      </c>
      <c r="O50" s="3" t="s">
        <v>200</v>
      </c>
      <c r="P50" s="3" t="s">
        <v>201</v>
      </c>
      <c r="Q50" s="3" t="s">
        <v>20</v>
      </c>
    </row>
    <row r="51" spans="1:17">
      <c r="A51" s="2" t="s">
        <v>17</v>
      </c>
      <c r="B51" s="2" t="s">
        <v>18</v>
      </c>
      <c r="C51" s="4">
        <v>367682</v>
      </c>
      <c r="D51" s="4">
        <v>367682</v>
      </c>
      <c r="E51" s="6">
        <v>1191890514</v>
      </c>
      <c r="F51" s="8">
        <v>44504.708136574103</v>
      </c>
      <c r="G51" s="2" t="s">
        <v>19</v>
      </c>
      <c r="H51" s="6">
        <v>3516</v>
      </c>
      <c r="I51" s="2" t="s">
        <v>20</v>
      </c>
      <c r="J51" s="2" t="s">
        <v>202</v>
      </c>
      <c r="K51" s="2" t="s">
        <v>152</v>
      </c>
      <c r="L51" s="2" t="s">
        <v>90</v>
      </c>
      <c r="M51" s="2" t="s">
        <v>153</v>
      </c>
      <c r="N51" s="2" t="s">
        <v>20</v>
      </c>
      <c r="O51" s="2" t="s">
        <v>154</v>
      </c>
      <c r="P51" s="2" t="s">
        <v>155</v>
      </c>
      <c r="Q51" s="2" t="s">
        <v>20</v>
      </c>
    </row>
    <row r="52" spans="1:17">
      <c r="A52" s="3" t="s">
        <v>17</v>
      </c>
      <c r="B52" s="3" t="s">
        <v>18</v>
      </c>
      <c r="C52" s="5">
        <v>304096</v>
      </c>
      <c r="D52" s="5">
        <v>304096</v>
      </c>
      <c r="E52" s="7">
        <v>1191893733</v>
      </c>
      <c r="F52" s="9">
        <v>44504.709652777798</v>
      </c>
      <c r="G52" s="3" t="s">
        <v>19</v>
      </c>
      <c r="H52" s="7">
        <v>3517</v>
      </c>
      <c r="I52" s="3" t="s">
        <v>20</v>
      </c>
      <c r="J52" s="3" t="s">
        <v>203</v>
      </c>
      <c r="K52" s="3" t="s">
        <v>152</v>
      </c>
      <c r="L52" s="3" t="s">
        <v>90</v>
      </c>
      <c r="M52" s="3" t="s">
        <v>153</v>
      </c>
      <c r="N52" s="3" t="s">
        <v>20</v>
      </c>
      <c r="O52" s="3" t="s">
        <v>154</v>
      </c>
      <c r="P52" s="3" t="s">
        <v>155</v>
      </c>
      <c r="Q52" s="3" t="s">
        <v>20</v>
      </c>
    </row>
    <row r="53" spans="1:17" s="23" customFormat="1">
      <c r="A53" s="19" t="s">
        <v>17</v>
      </c>
      <c r="B53" s="19" t="s">
        <v>18</v>
      </c>
      <c r="C53" s="20">
        <v>143574.67000000001</v>
      </c>
      <c r="D53" s="20">
        <v>143574.67000000001</v>
      </c>
      <c r="E53" s="21">
        <v>1191894909</v>
      </c>
      <c r="F53" s="22">
        <v>44504.710208333301</v>
      </c>
      <c r="G53" s="19" t="s">
        <v>19</v>
      </c>
      <c r="H53" s="21">
        <v>3518</v>
      </c>
      <c r="I53" s="19" t="s">
        <v>20</v>
      </c>
      <c r="J53" s="19" t="s">
        <v>204</v>
      </c>
      <c r="K53" s="19" t="s">
        <v>173</v>
      </c>
      <c r="L53" s="19" t="s">
        <v>205</v>
      </c>
      <c r="M53" s="19" t="s">
        <v>175</v>
      </c>
      <c r="N53" s="19" t="s">
        <v>20</v>
      </c>
      <c r="O53" s="19" t="s">
        <v>176</v>
      </c>
      <c r="P53" s="19" t="s">
        <v>177</v>
      </c>
      <c r="Q53" s="19" t="s">
        <v>20</v>
      </c>
    </row>
    <row r="54" spans="1:17">
      <c r="A54" s="3" t="s">
        <v>17</v>
      </c>
      <c r="B54" s="3" t="s">
        <v>18</v>
      </c>
      <c r="C54" s="5">
        <v>315000</v>
      </c>
      <c r="D54" s="5">
        <v>315000</v>
      </c>
      <c r="E54" s="7">
        <v>1191896974</v>
      </c>
      <c r="F54" s="9">
        <v>44504.711157407401</v>
      </c>
      <c r="G54" s="3" t="s">
        <v>19</v>
      </c>
      <c r="H54" s="7">
        <v>3519</v>
      </c>
      <c r="I54" s="3" t="s">
        <v>20</v>
      </c>
      <c r="J54" s="3" t="s">
        <v>206</v>
      </c>
      <c r="K54" s="3" t="s">
        <v>152</v>
      </c>
      <c r="L54" s="3" t="s">
        <v>90</v>
      </c>
      <c r="M54" s="3" t="s">
        <v>153</v>
      </c>
      <c r="N54" s="3" t="s">
        <v>20</v>
      </c>
      <c r="O54" s="3" t="s">
        <v>154</v>
      </c>
      <c r="P54" s="3" t="s">
        <v>155</v>
      </c>
      <c r="Q54" s="3" t="s">
        <v>20</v>
      </c>
    </row>
    <row r="55" spans="1:17">
      <c r="A55" s="2" t="s">
        <v>17</v>
      </c>
      <c r="B55" s="2" t="s">
        <v>18</v>
      </c>
      <c r="C55" s="4">
        <v>410000</v>
      </c>
      <c r="D55" s="4">
        <v>410000</v>
      </c>
      <c r="E55" s="6">
        <v>1191901388</v>
      </c>
      <c r="F55" s="8">
        <v>44504.713159722203</v>
      </c>
      <c r="G55" s="2" t="s">
        <v>19</v>
      </c>
      <c r="H55" s="6">
        <v>3520</v>
      </c>
      <c r="I55" s="2" t="s">
        <v>20</v>
      </c>
      <c r="J55" s="2" t="s">
        <v>207</v>
      </c>
      <c r="K55" s="2" t="s">
        <v>152</v>
      </c>
      <c r="L55" s="2" t="s">
        <v>90</v>
      </c>
      <c r="M55" s="2" t="s">
        <v>153</v>
      </c>
      <c r="N55" s="2" t="s">
        <v>20</v>
      </c>
      <c r="O55" s="2" t="s">
        <v>154</v>
      </c>
      <c r="P55" s="2" t="s">
        <v>155</v>
      </c>
      <c r="Q55" s="2" t="s">
        <v>20</v>
      </c>
    </row>
    <row r="56" spans="1:17">
      <c r="A56" s="3" t="s">
        <v>17</v>
      </c>
      <c r="B56" s="3" t="s">
        <v>18</v>
      </c>
      <c r="C56" s="5">
        <v>41000</v>
      </c>
      <c r="D56" s="5">
        <v>41000</v>
      </c>
      <c r="E56" s="7">
        <v>1191905740</v>
      </c>
      <c r="F56" s="9">
        <v>44504.715219907397</v>
      </c>
      <c r="G56" s="3" t="s">
        <v>19</v>
      </c>
      <c r="H56" s="7">
        <v>3521</v>
      </c>
      <c r="I56" s="3" t="s">
        <v>20</v>
      </c>
      <c r="J56" s="3" t="s">
        <v>208</v>
      </c>
      <c r="K56" s="3" t="s">
        <v>152</v>
      </c>
      <c r="L56" s="3" t="s">
        <v>90</v>
      </c>
      <c r="M56" s="3" t="s">
        <v>153</v>
      </c>
      <c r="N56" s="3" t="s">
        <v>20</v>
      </c>
      <c r="O56" s="3" t="s">
        <v>154</v>
      </c>
      <c r="P56" s="3" t="s">
        <v>155</v>
      </c>
      <c r="Q56" s="3" t="s">
        <v>20</v>
      </c>
    </row>
    <row r="57" spans="1:17">
      <c r="A57" s="2" t="s">
        <v>17</v>
      </c>
      <c r="B57" s="2" t="s">
        <v>18</v>
      </c>
      <c r="C57" s="4">
        <v>434024</v>
      </c>
      <c r="D57" s="4">
        <v>434024</v>
      </c>
      <c r="E57" s="6">
        <v>1191908585</v>
      </c>
      <c r="F57" s="8">
        <v>44504.716481481497</v>
      </c>
      <c r="G57" s="2" t="s">
        <v>19</v>
      </c>
      <c r="H57" s="6">
        <v>3522</v>
      </c>
      <c r="I57" s="2" t="s">
        <v>20</v>
      </c>
      <c r="J57" s="2" t="s">
        <v>209</v>
      </c>
      <c r="K57" s="2" t="s">
        <v>152</v>
      </c>
      <c r="L57" s="2" t="s">
        <v>90</v>
      </c>
      <c r="M57" s="2" t="s">
        <v>153</v>
      </c>
      <c r="N57" s="2" t="s">
        <v>20</v>
      </c>
      <c r="O57" s="2" t="s">
        <v>154</v>
      </c>
      <c r="P57" s="2" t="s">
        <v>155</v>
      </c>
      <c r="Q57" s="2" t="s">
        <v>20</v>
      </c>
    </row>
    <row r="58" spans="1:17">
      <c r="A58" s="3" t="s">
        <v>17</v>
      </c>
      <c r="B58" s="3" t="s">
        <v>18</v>
      </c>
      <c r="C58" s="5">
        <v>227885</v>
      </c>
      <c r="D58" s="5">
        <v>227885</v>
      </c>
      <c r="E58" s="7">
        <v>1191928587</v>
      </c>
      <c r="F58" s="9">
        <v>44504.726076388899</v>
      </c>
      <c r="G58" s="3" t="s">
        <v>19</v>
      </c>
      <c r="H58" s="7">
        <v>3523</v>
      </c>
      <c r="I58" s="3" t="s">
        <v>20</v>
      </c>
      <c r="J58" s="3" t="s">
        <v>210</v>
      </c>
      <c r="K58" s="3" t="s">
        <v>211</v>
      </c>
      <c r="L58" s="3" t="s">
        <v>73</v>
      </c>
      <c r="M58" s="3" t="s">
        <v>212</v>
      </c>
      <c r="N58" s="3" t="s">
        <v>20</v>
      </c>
      <c r="O58" s="3" t="s">
        <v>213</v>
      </c>
      <c r="P58" s="3" t="s">
        <v>214</v>
      </c>
      <c r="Q58" s="3" t="s">
        <v>20</v>
      </c>
    </row>
    <row r="59" spans="1:17">
      <c r="A59" s="2" t="s">
        <v>17</v>
      </c>
      <c r="B59" s="2" t="s">
        <v>18</v>
      </c>
      <c r="C59" s="4">
        <v>20578</v>
      </c>
      <c r="D59" s="4">
        <v>20578</v>
      </c>
      <c r="E59" s="6">
        <v>1192608191</v>
      </c>
      <c r="F59" s="8">
        <v>44505.398125</v>
      </c>
      <c r="G59" s="2" t="s">
        <v>19</v>
      </c>
      <c r="H59" s="6">
        <v>3524</v>
      </c>
      <c r="I59" s="2" t="s">
        <v>20</v>
      </c>
      <c r="J59" s="2" t="s">
        <v>215</v>
      </c>
      <c r="K59" s="2" t="s">
        <v>126</v>
      </c>
      <c r="L59" s="2" t="s">
        <v>127</v>
      </c>
      <c r="M59" s="2" t="s">
        <v>128</v>
      </c>
      <c r="N59" s="2" t="s">
        <v>20</v>
      </c>
      <c r="O59" s="2" t="s">
        <v>129</v>
      </c>
      <c r="P59" s="2" t="s">
        <v>130</v>
      </c>
      <c r="Q59" s="2" t="s">
        <v>20</v>
      </c>
    </row>
    <row r="60" spans="1:17">
      <c r="A60" s="3" t="s">
        <v>17</v>
      </c>
      <c r="B60" s="3" t="s">
        <v>18</v>
      </c>
      <c r="C60" s="5">
        <v>514500</v>
      </c>
      <c r="D60" s="5">
        <v>514500</v>
      </c>
      <c r="E60" s="7">
        <v>1192811468</v>
      </c>
      <c r="F60" s="9">
        <v>44505.4708680556</v>
      </c>
      <c r="G60" s="3" t="s">
        <v>19</v>
      </c>
      <c r="H60" s="7">
        <v>3525</v>
      </c>
      <c r="I60" s="3" t="s">
        <v>20</v>
      </c>
      <c r="J60" s="3" t="s">
        <v>216</v>
      </c>
      <c r="K60" s="3" t="s">
        <v>217</v>
      </c>
      <c r="L60" s="3" t="s">
        <v>218</v>
      </c>
      <c r="M60" s="3" t="s">
        <v>219</v>
      </c>
      <c r="N60" s="3" t="s">
        <v>20</v>
      </c>
      <c r="O60" s="3" t="s">
        <v>220</v>
      </c>
      <c r="P60" s="3" t="s">
        <v>221</v>
      </c>
      <c r="Q60" s="3" t="s">
        <v>20</v>
      </c>
    </row>
    <row r="61" spans="1:17">
      <c r="A61" s="2" t="s">
        <v>17</v>
      </c>
      <c r="B61" s="2" t="s">
        <v>18</v>
      </c>
      <c r="C61" s="4">
        <v>8955460</v>
      </c>
      <c r="D61" s="4">
        <v>8955460</v>
      </c>
      <c r="E61" s="6">
        <v>1192817645</v>
      </c>
      <c r="F61" s="8">
        <v>44505.472962963002</v>
      </c>
      <c r="G61" s="2" t="s">
        <v>19</v>
      </c>
      <c r="H61" s="6">
        <v>3526</v>
      </c>
      <c r="I61" s="2" t="s">
        <v>20</v>
      </c>
      <c r="J61" s="2" t="s">
        <v>222</v>
      </c>
      <c r="K61" s="2" t="s">
        <v>223</v>
      </c>
      <c r="L61" s="2" t="s">
        <v>180</v>
      </c>
      <c r="M61" s="2" t="s">
        <v>224</v>
      </c>
      <c r="N61" s="2" t="s">
        <v>20</v>
      </c>
      <c r="O61" s="2" t="s">
        <v>225</v>
      </c>
      <c r="P61" s="2" t="s">
        <v>226</v>
      </c>
      <c r="Q61" s="2" t="s">
        <v>20</v>
      </c>
    </row>
    <row r="62" spans="1:17">
      <c r="A62" s="3" t="s">
        <v>17</v>
      </c>
      <c r="B62" s="3" t="s">
        <v>18</v>
      </c>
      <c r="C62" s="5">
        <v>467428405</v>
      </c>
      <c r="D62" s="5">
        <v>467428405</v>
      </c>
      <c r="E62" s="7">
        <v>1192825660</v>
      </c>
      <c r="F62" s="9">
        <v>44505.4757060185</v>
      </c>
      <c r="G62" s="3" t="s">
        <v>19</v>
      </c>
      <c r="H62" s="7">
        <v>3527</v>
      </c>
      <c r="I62" s="3" t="s">
        <v>20</v>
      </c>
      <c r="J62" s="3" t="s">
        <v>222</v>
      </c>
      <c r="K62" s="3" t="s">
        <v>223</v>
      </c>
      <c r="L62" s="3" t="s">
        <v>180</v>
      </c>
      <c r="M62" s="3" t="s">
        <v>224</v>
      </c>
      <c r="N62" s="3" t="s">
        <v>20</v>
      </c>
      <c r="O62" s="3" t="s">
        <v>225</v>
      </c>
      <c r="P62" s="3" t="s">
        <v>226</v>
      </c>
      <c r="Q62" s="3" t="s">
        <v>20</v>
      </c>
    </row>
    <row r="63" spans="1:17">
      <c r="A63" s="2" t="s">
        <v>17</v>
      </c>
      <c r="B63" s="2" t="s">
        <v>18</v>
      </c>
      <c r="C63" s="4">
        <v>7631610</v>
      </c>
      <c r="D63" s="4">
        <v>7631610</v>
      </c>
      <c r="E63" s="6">
        <v>1193056171</v>
      </c>
      <c r="F63" s="8">
        <v>44505.566192129598</v>
      </c>
      <c r="G63" s="2" t="s">
        <v>19</v>
      </c>
      <c r="H63" s="6">
        <v>3528</v>
      </c>
      <c r="I63" s="2" t="s">
        <v>20</v>
      </c>
      <c r="J63" s="2" t="s">
        <v>227</v>
      </c>
      <c r="K63" s="2" t="s">
        <v>228</v>
      </c>
      <c r="L63" s="2" t="s">
        <v>84</v>
      </c>
      <c r="M63" s="2" t="s">
        <v>229</v>
      </c>
      <c r="N63" s="2" t="s">
        <v>20</v>
      </c>
      <c r="O63" s="2" t="s">
        <v>230</v>
      </c>
      <c r="P63" s="2" t="s">
        <v>231</v>
      </c>
      <c r="Q63" s="2" t="s">
        <v>20</v>
      </c>
    </row>
    <row r="64" spans="1:17">
      <c r="A64" s="3" t="s">
        <v>17</v>
      </c>
      <c r="B64" s="3" t="s">
        <v>18</v>
      </c>
      <c r="C64" s="5">
        <v>110464</v>
      </c>
      <c r="D64" s="5">
        <v>110464</v>
      </c>
      <c r="E64" s="7">
        <v>1193283311</v>
      </c>
      <c r="F64" s="9">
        <v>44505.651412036997</v>
      </c>
      <c r="G64" s="3" t="s">
        <v>19</v>
      </c>
      <c r="H64" s="7">
        <v>3529</v>
      </c>
      <c r="I64" s="3" t="s">
        <v>20</v>
      </c>
      <c r="J64" s="3" t="s">
        <v>232</v>
      </c>
      <c r="K64" s="3" t="s">
        <v>233</v>
      </c>
      <c r="L64" s="3" t="s">
        <v>234</v>
      </c>
      <c r="M64" s="3" t="s">
        <v>235</v>
      </c>
      <c r="N64" s="3" t="s">
        <v>20</v>
      </c>
      <c r="O64" s="3" t="s">
        <v>236</v>
      </c>
      <c r="P64" s="3" t="s">
        <v>237</v>
      </c>
      <c r="Q64" s="3" t="s">
        <v>20</v>
      </c>
    </row>
    <row r="65" spans="1:17">
      <c r="A65" s="2" t="s">
        <v>17</v>
      </c>
      <c r="B65" s="2" t="s">
        <v>18</v>
      </c>
      <c r="C65" s="4">
        <v>16000</v>
      </c>
      <c r="D65" s="4">
        <v>16000</v>
      </c>
      <c r="E65" s="6">
        <v>1193293019</v>
      </c>
      <c r="F65" s="8">
        <v>44505.654849537001</v>
      </c>
      <c r="G65" s="2" t="s">
        <v>19</v>
      </c>
      <c r="H65" s="6">
        <v>3530</v>
      </c>
      <c r="I65" s="2" t="s">
        <v>20</v>
      </c>
      <c r="J65" s="2" t="s">
        <v>238</v>
      </c>
      <c r="K65" s="2" t="s">
        <v>239</v>
      </c>
      <c r="L65" s="2" t="s">
        <v>23</v>
      </c>
      <c r="M65" s="2" t="s">
        <v>240</v>
      </c>
      <c r="N65" s="2" t="s">
        <v>20</v>
      </c>
      <c r="O65" s="2" t="s">
        <v>241</v>
      </c>
      <c r="P65" s="2" t="s">
        <v>242</v>
      </c>
      <c r="Q65" s="2" t="s">
        <v>20</v>
      </c>
    </row>
    <row r="66" spans="1:17">
      <c r="B66" s="16" t="s">
        <v>249</v>
      </c>
      <c r="C66" s="15">
        <f>SUM(C2:C65)</f>
        <v>644906640.35000002</v>
      </c>
    </row>
    <row r="67" spans="1:17">
      <c r="B67" s="17" t="s">
        <v>250</v>
      </c>
      <c r="C67">
        <f>[1]Facturas!$C$205</f>
        <v>117317348.64999965</v>
      </c>
    </row>
    <row r="68" spans="1:17">
      <c r="B68" s="16" t="s">
        <v>251</v>
      </c>
      <c r="C68">
        <v>277546972</v>
      </c>
    </row>
    <row r="69" spans="1:17">
      <c r="B69" s="17" t="s">
        <v>252</v>
      </c>
      <c r="C69" s="18">
        <f>C66+C67-C68</f>
        <v>484677016.99999964</v>
      </c>
    </row>
    <row r="70" spans="1:17">
      <c r="A70" s="24" t="s">
        <v>17</v>
      </c>
      <c r="B70" s="24" t="s">
        <v>18</v>
      </c>
      <c r="C70" s="25">
        <v>250000</v>
      </c>
      <c r="D70" s="25">
        <v>250000</v>
      </c>
      <c r="E70" s="26">
        <v>1195582826</v>
      </c>
      <c r="F70" s="27">
        <v>44508.364247685196</v>
      </c>
      <c r="G70" s="24" t="s">
        <v>19</v>
      </c>
      <c r="H70" s="26">
        <v>3531</v>
      </c>
      <c r="I70" s="24" t="s">
        <v>20</v>
      </c>
      <c r="J70" s="24" t="s">
        <v>253</v>
      </c>
      <c r="K70" s="24" t="s">
        <v>254</v>
      </c>
      <c r="L70" s="24" t="s">
        <v>218</v>
      </c>
      <c r="M70" s="24" t="s">
        <v>255</v>
      </c>
      <c r="N70" s="24" t="s">
        <v>20</v>
      </c>
      <c r="O70" s="24" t="s">
        <v>256</v>
      </c>
      <c r="P70" s="24" t="s">
        <v>257</v>
      </c>
      <c r="Q70" s="24" t="s">
        <v>20</v>
      </c>
    </row>
    <row r="71" spans="1:17">
      <c r="A71" s="28" t="s">
        <v>17</v>
      </c>
      <c r="B71" s="28" t="s">
        <v>18</v>
      </c>
      <c r="C71" s="29">
        <v>198993</v>
      </c>
      <c r="D71" s="29">
        <v>198993</v>
      </c>
      <c r="E71" s="30">
        <v>1195743207</v>
      </c>
      <c r="F71" s="31">
        <v>44508.424895833297</v>
      </c>
      <c r="G71" s="28" t="s">
        <v>19</v>
      </c>
      <c r="H71" s="30">
        <v>3532</v>
      </c>
      <c r="I71" s="28" t="s">
        <v>20</v>
      </c>
      <c r="J71" s="28" t="s">
        <v>258</v>
      </c>
      <c r="K71" s="28" t="s">
        <v>185</v>
      </c>
      <c r="L71" s="28" t="s">
        <v>73</v>
      </c>
      <c r="M71" s="28" t="s">
        <v>186</v>
      </c>
      <c r="N71" s="28" t="s">
        <v>20</v>
      </c>
      <c r="O71" s="28" t="s">
        <v>187</v>
      </c>
      <c r="P71" s="28" t="s">
        <v>188</v>
      </c>
      <c r="Q71" s="28" t="s">
        <v>20</v>
      </c>
    </row>
    <row r="72" spans="1:17" s="48" customFormat="1">
      <c r="A72" s="44" t="s">
        <v>17</v>
      </c>
      <c r="B72" s="44" t="s">
        <v>18</v>
      </c>
      <c r="C72" s="45">
        <v>30000</v>
      </c>
      <c r="D72" s="45">
        <v>30000</v>
      </c>
      <c r="E72" s="46">
        <v>1195762920</v>
      </c>
      <c r="F72" s="47">
        <v>44508.431643518503</v>
      </c>
      <c r="G72" s="44" t="s">
        <v>19</v>
      </c>
      <c r="H72" s="46">
        <v>3534</v>
      </c>
      <c r="I72" s="44" t="s">
        <v>20</v>
      </c>
      <c r="J72" s="44" t="s">
        <v>259</v>
      </c>
      <c r="K72" s="44" t="s">
        <v>260</v>
      </c>
      <c r="L72" s="44" t="s">
        <v>23</v>
      </c>
      <c r="M72" s="44" t="s">
        <v>261</v>
      </c>
      <c r="N72" s="44" t="s">
        <v>20</v>
      </c>
      <c r="O72" s="44" t="s">
        <v>262</v>
      </c>
      <c r="P72" s="44" t="s">
        <v>263</v>
      </c>
      <c r="Q72" s="44" t="s">
        <v>20</v>
      </c>
    </row>
    <row r="73" spans="1:17">
      <c r="A73" s="28" t="s">
        <v>17</v>
      </c>
      <c r="B73" s="28" t="s">
        <v>18</v>
      </c>
      <c r="C73" s="29">
        <v>18000</v>
      </c>
      <c r="D73" s="29">
        <v>18000</v>
      </c>
      <c r="E73" s="30">
        <v>1195843367</v>
      </c>
      <c r="F73" s="31">
        <v>44508.458472222199</v>
      </c>
      <c r="G73" s="28" t="s">
        <v>19</v>
      </c>
      <c r="H73" s="30">
        <v>3535</v>
      </c>
      <c r="I73" s="28" t="s">
        <v>20</v>
      </c>
      <c r="J73" s="28" t="s">
        <v>264</v>
      </c>
      <c r="K73" s="28" t="s">
        <v>265</v>
      </c>
      <c r="L73" s="28" t="s">
        <v>23</v>
      </c>
      <c r="M73" s="28" t="s">
        <v>266</v>
      </c>
      <c r="N73" s="28" t="s">
        <v>20</v>
      </c>
      <c r="O73" s="28" t="s">
        <v>267</v>
      </c>
      <c r="P73" s="28" t="s">
        <v>268</v>
      </c>
      <c r="Q73" s="28" t="s">
        <v>20</v>
      </c>
    </row>
    <row r="74" spans="1:17">
      <c r="A74" s="24" t="s">
        <v>17</v>
      </c>
      <c r="B74" s="24" t="s">
        <v>18</v>
      </c>
      <c r="C74" s="25">
        <v>634674</v>
      </c>
      <c r="D74" s="25">
        <v>634674</v>
      </c>
      <c r="E74" s="26">
        <v>1195910616</v>
      </c>
      <c r="F74" s="27">
        <v>44508.480543981503</v>
      </c>
      <c r="G74" s="24" t="s">
        <v>19</v>
      </c>
      <c r="H74" s="26">
        <v>3537</v>
      </c>
      <c r="I74" s="24" t="s">
        <v>20</v>
      </c>
      <c r="J74" s="24" t="s">
        <v>269</v>
      </c>
      <c r="K74" s="24" t="s">
        <v>270</v>
      </c>
      <c r="L74" s="24" t="s">
        <v>23</v>
      </c>
      <c r="M74" s="24" t="s">
        <v>271</v>
      </c>
      <c r="N74" s="24" t="s">
        <v>20</v>
      </c>
      <c r="O74" s="24" t="s">
        <v>272</v>
      </c>
      <c r="P74" s="24" t="s">
        <v>273</v>
      </c>
      <c r="Q74" s="24" t="s">
        <v>20</v>
      </c>
    </row>
    <row r="75" spans="1:17">
      <c r="A75" s="28" t="s">
        <v>17</v>
      </c>
      <c r="B75" s="28" t="s">
        <v>18</v>
      </c>
      <c r="C75" s="29">
        <v>2000</v>
      </c>
      <c r="D75" s="29">
        <v>2000</v>
      </c>
      <c r="E75" s="30">
        <v>1195922597</v>
      </c>
      <c r="F75" s="31">
        <v>44508.484537037002</v>
      </c>
      <c r="G75" s="28" t="s">
        <v>19</v>
      </c>
      <c r="H75" s="30">
        <v>3538</v>
      </c>
      <c r="I75" s="28" t="s">
        <v>20</v>
      </c>
      <c r="J75" s="28" t="s">
        <v>274</v>
      </c>
      <c r="K75" s="28" t="s">
        <v>275</v>
      </c>
      <c r="L75" s="28" t="s">
        <v>23</v>
      </c>
      <c r="M75" s="28" t="s">
        <v>276</v>
      </c>
      <c r="N75" s="28" t="s">
        <v>20</v>
      </c>
      <c r="O75" s="28" t="s">
        <v>277</v>
      </c>
      <c r="P75" s="28" t="s">
        <v>278</v>
      </c>
      <c r="Q75" s="28" t="s">
        <v>20</v>
      </c>
    </row>
    <row r="76" spans="1:17" s="48" customFormat="1">
      <c r="A76" s="44" t="s">
        <v>17</v>
      </c>
      <c r="B76" s="44" t="s">
        <v>18</v>
      </c>
      <c r="C76" s="45">
        <v>30000</v>
      </c>
      <c r="D76" s="45">
        <v>30000</v>
      </c>
      <c r="E76" s="46">
        <v>1196083156</v>
      </c>
      <c r="F76" s="47">
        <v>44508.546134259297</v>
      </c>
      <c r="G76" s="44" t="s">
        <v>19</v>
      </c>
      <c r="H76" s="46">
        <v>3539</v>
      </c>
      <c r="I76" s="44" t="s">
        <v>20</v>
      </c>
      <c r="J76" s="44" t="s">
        <v>279</v>
      </c>
      <c r="K76" s="44" t="s">
        <v>280</v>
      </c>
      <c r="L76" s="44" t="s">
        <v>23</v>
      </c>
      <c r="M76" s="44" t="s">
        <v>281</v>
      </c>
      <c r="N76" s="44" t="s">
        <v>20</v>
      </c>
      <c r="O76" s="44" t="s">
        <v>282</v>
      </c>
      <c r="P76" s="44" t="s">
        <v>283</v>
      </c>
      <c r="Q76" s="44" t="s">
        <v>20</v>
      </c>
    </row>
    <row r="77" spans="1:17">
      <c r="A77" s="28" t="s">
        <v>17</v>
      </c>
      <c r="B77" s="28" t="s">
        <v>18</v>
      </c>
      <c r="C77" s="29">
        <v>51708</v>
      </c>
      <c r="D77" s="29">
        <v>51708</v>
      </c>
      <c r="E77" s="30">
        <v>1196203037</v>
      </c>
      <c r="F77" s="31">
        <v>44508.596979166701</v>
      </c>
      <c r="G77" s="28" t="s">
        <v>19</v>
      </c>
      <c r="H77" s="30">
        <v>3540</v>
      </c>
      <c r="I77" s="28" t="s">
        <v>20</v>
      </c>
      <c r="J77" s="28" t="s">
        <v>284</v>
      </c>
      <c r="K77" s="28" t="s">
        <v>285</v>
      </c>
      <c r="L77" s="28" t="s">
        <v>29</v>
      </c>
      <c r="M77" s="28" t="s">
        <v>286</v>
      </c>
      <c r="N77" s="28" t="s">
        <v>20</v>
      </c>
      <c r="O77" s="28" t="s">
        <v>287</v>
      </c>
      <c r="P77" s="28" t="s">
        <v>288</v>
      </c>
      <c r="Q77" s="28" t="s">
        <v>20</v>
      </c>
    </row>
    <row r="78" spans="1:17">
      <c r="A78" s="24" t="s">
        <v>17</v>
      </c>
      <c r="B78" s="24" t="s">
        <v>18</v>
      </c>
      <c r="C78" s="25">
        <v>51708</v>
      </c>
      <c r="D78" s="25">
        <v>51708</v>
      </c>
      <c r="E78" s="26">
        <v>1196275867</v>
      </c>
      <c r="F78" s="27">
        <v>44508.623576388898</v>
      </c>
      <c r="G78" s="24" t="s">
        <v>19</v>
      </c>
      <c r="H78" s="26">
        <v>3541</v>
      </c>
      <c r="I78" s="24" t="s">
        <v>20</v>
      </c>
      <c r="J78" s="24" t="s">
        <v>289</v>
      </c>
      <c r="K78" s="24" t="s">
        <v>290</v>
      </c>
      <c r="L78" s="24" t="s">
        <v>106</v>
      </c>
      <c r="M78" s="24" t="s">
        <v>291</v>
      </c>
      <c r="N78" s="24" t="s">
        <v>20</v>
      </c>
      <c r="O78" s="24" t="s">
        <v>292</v>
      </c>
      <c r="P78" s="24" t="s">
        <v>293</v>
      </c>
      <c r="Q78" s="24" t="s">
        <v>20</v>
      </c>
    </row>
    <row r="79" spans="1:17">
      <c r="A79" s="28" t="s">
        <v>17</v>
      </c>
      <c r="B79" s="28" t="s">
        <v>18</v>
      </c>
      <c r="C79" s="29">
        <v>1128794</v>
      </c>
      <c r="D79" s="29">
        <v>1128794</v>
      </c>
      <c r="E79" s="30">
        <v>1196360457</v>
      </c>
      <c r="F79" s="31">
        <v>44508.654050925899</v>
      </c>
      <c r="G79" s="28" t="s">
        <v>19</v>
      </c>
      <c r="H79" s="30">
        <v>3542</v>
      </c>
      <c r="I79" s="28" t="s">
        <v>20</v>
      </c>
      <c r="J79" s="28" t="s">
        <v>294</v>
      </c>
      <c r="K79" s="28" t="s">
        <v>223</v>
      </c>
      <c r="L79" s="28" t="s">
        <v>180</v>
      </c>
      <c r="M79" s="28" t="s">
        <v>224</v>
      </c>
      <c r="N79" s="28" t="s">
        <v>20</v>
      </c>
      <c r="O79" s="28" t="s">
        <v>225</v>
      </c>
      <c r="P79" s="28" t="s">
        <v>226</v>
      </c>
      <c r="Q79" s="28" t="s">
        <v>20</v>
      </c>
    </row>
    <row r="80" spans="1:17">
      <c r="A80" s="24" t="s">
        <v>17</v>
      </c>
      <c r="B80" s="24" t="s">
        <v>18</v>
      </c>
      <c r="C80" s="25">
        <v>51922</v>
      </c>
      <c r="D80" s="25">
        <v>51922</v>
      </c>
      <c r="E80" s="26">
        <v>1196386615</v>
      </c>
      <c r="F80" s="27">
        <v>44508.663310185198</v>
      </c>
      <c r="G80" s="24" t="s">
        <v>19</v>
      </c>
      <c r="H80" s="26">
        <v>3545</v>
      </c>
      <c r="I80" s="24" t="s">
        <v>20</v>
      </c>
      <c r="J80" s="24" t="s">
        <v>295</v>
      </c>
      <c r="K80" s="24" t="s">
        <v>223</v>
      </c>
      <c r="L80" s="24" t="s">
        <v>180</v>
      </c>
      <c r="M80" s="24" t="s">
        <v>224</v>
      </c>
      <c r="N80" s="24" t="s">
        <v>20</v>
      </c>
      <c r="O80" s="24" t="s">
        <v>225</v>
      </c>
      <c r="P80" s="24" t="s">
        <v>226</v>
      </c>
      <c r="Q80" s="24" t="s">
        <v>20</v>
      </c>
    </row>
    <row r="81" spans="1:17">
      <c r="A81" s="28" t="s">
        <v>17</v>
      </c>
      <c r="B81" s="28" t="s">
        <v>18</v>
      </c>
      <c r="C81" s="29">
        <v>51708</v>
      </c>
      <c r="D81" s="29">
        <v>51708</v>
      </c>
      <c r="E81" s="30">
        <v>1196413640</v>
      </c>
      <c r="F81" s="31">
        <v>44508.673148148097</v>
      </c>
      <c r="G81" s="28" t="s">
        <v>19</v>
      </c>
      <c r="H81" s="30">
        <v>3546</v>
      </c>
      <c r="I81" s="28" t="s">
        <v>20</v>
      </c>
      <c r="J81" s="28" t="s">
        <v>284</v>
      </c>
      <c r="K81" s="28" t="s">
        <v>296</v>
      </c>
      <c r="L81" s="28" t="s">
        <v>29</v>
      </c>
      <c r="M81" s="28" t="s">
        <v>297</v>
      </c>
      <c r="N81" s="28" t="s">
        <v>20</v>
      </c>
      <c r="O81" s="28" t="s">
        <v>298</v>
      </c>
      <c r="P81" s="28" t="s">
        <v>299</v>
      </c>
      <c r="Q81" s="28" t="s">
        <v>20</v>
      </c>
    </row>
    <row r="82" spans="1:17" s="23" customFormat="1">
      <c r="A82" s="32" t="s">
        <v>17</v>
      </c>
      <c r="B82" s="32" t="s">
        <v>18</v>
      </c>
      <c r="C82" s="33">
        <v>40000000</v>
      </c>
      <c r="D82" s="33">
        <v>40000000</v>
      </c>
      <c r="E82" s="34">
        <v>1196472357</v>
      </c>
      <c r="F82" s="35">
        <v>44508.695925925902</v>
      </c>
      <c r="G82" s="32" t="s">
        <v>19</v>
      </c>
      <c r="H82" s="34">
        <v>3547</v>
      </c>
      <c r="I82" s="32" t="s">
        <v>20</v>
      </c>
      <c r="J82" s="32" t="s">
        <v>300</v>
      </c>
      <c r="K82" s="32" t="s">
        <v>301</v>
      </c>
      <c r="L82" s="32" t="s">
        <v>302</v>
      </c>
      <c r="M82" s="32" t="s">
        <v>303</v>
      </c>
      <c r="N82" s="32" t="s">
        <v>20</v>
      </c>
      <c r="O82" s="32" t="s">
        <v>304</v>
      </c>
      <c r="P82" s="32" t="s">
        <v>305</v>
      </c>
      <c r="Q82" s="32" t="s">
        <v>20</v>
      </c>
    </row>
    <row r="83" spans="1:17">
      <c r="A83" s="28" t="s">
        <v>17</v>
      </c>
      <c r="B83" s="28" t="s">
        <v>18</v>
      </c>
      <c r="C83" s="29">
        <v>438000</v>
      </c>
      <c r="D83" s="29">
        <v>438000</v>
      </c>
      <c r="E83" s="30">
        <v>1196829960</v>
      </c>
      <c r="F83" s="31">
        <v>44508.869814814803</v>
      </c>
      <c r="G83" s="28" t="s">
        <v>19</v>
      </c>
      <c r="H83" s="30">
        <v>3548</v>
      </c>
      <c r="I83" s="28" t="s">
        <v>20</v>
      </c>
      <c r="J83" s="28" t="s">
        <v>306</v>
      </c>
      <c r="K83" s="28" t="s">
        <v>307</v>
      </c>
      <c r="L83" s="28" t="s">
        <v>308</v>
      </c>
      <c r="M83" s="28" t="s">
        <v>309</v>
      </c>
      <c r="N83" s="28" t="s">
        <v>20</v>
      </c>
      <c r="O83" s="28" t="s">
        <v>310</v>
      </c>
      <c r="P83" s="28" t="s">
        <v>311</v>
      </c>
      <c r="Q83" s="28" t="s">
        <v>20</v>
      </c>
    </row>
    <row r="84" spans="1:17">
      <c r="A84" s="24" t="s">
        <v>17</v>
      </c>
      <c r="B84" s="24" t="s">
        <v>18</v>
      </c>
      <c r="C84" s="25">
        <v>51708</v>
      </c>
      <c r="D84" s="25">
        <v>51708</v>
      </c>
      <c r="E84" s="26">
        <v>1197260827</v>
      </c>
      <c r="F84" s="27">
        <v>44509.424351851798</v>
      </c>
      <c r="G84" s="24" t="s">
        <v>19</v>
      </c>
      <c r="H84" s="26">
        <v>3549</v>
      </c>
      <c r="I84" s="24" t="s">
        <v>20</v>
      </c>
      <c r="J84" s="24" t="s">
        <v>312</v>
      </c>
      <c r="K84" s="24" t="s">
        <v>313</v>
      </c>
      <c r="L84" s="24" t="s">
        <v>106</v>
      </c>
      <c r="M84" s="24" t="s">
        <v>314</v>
      </c>
      <c r="N84" s="24" t="s">
        <v>20</v>
      </c>
      <c r="O84" s="24" t="s">
        <v>315</v>
      </c>
      <c r="P84" s="24" t="s">
        <v>316</v>
      </c>
      <c r="Q84" s="24" t="s">
        <v>20</v>
      </c>
    </row>
    <row r="85" spans="1:17">
      <c r="A85" s="28" t="s">
        <v>17</v>
      </c>
      <c r="B85" s="28" t="s">
        <v>18</v>
      </c>
      <c r="C85" s="29">
        <v>1301818</v>
      </c>
      <c r="D85" s="29">
        <v>1301818</v>
      </c>
      <c r="E85" s="30">
        <v>1197362785</v>
      </c>
      <c r="F85" s="31">
        <v>44509.461886574099</v>
      </c>
      <c r="G85" s="28" t="s">
        <v>19</v>
      </c>
      <c r="H85" s="30">
        <v>3550</v>
      </c>
      <c r="I85" s="28" t="s">
        <v>20</v>
      </c>
      <c r="J85" s="28" t="s">
        <v>317</v>
      </c>
      <c r="K85" s="28" t="s">
        <v>318</v>
      </c>
      <c r="L85" s="28" t="s">
        <v>319</v>
      </c>
      <c r="M85" s="28" t="s">
        <v>320</v>
      </c>
      <c r="N85" s="28" t="s">
        <v>20</v>
      </c>
      <c r="O85" s="28" t="s">
        <v>321</v>
      </c>
      <c r="P85" s="28" t="s">
        <v>322</v>
      </c>
      <c r="Q85" s="28" t="s">
        <v>20</v>
      </c>
    </row>
    <row r="86" spans="1:17" s="48" customFormat="1">
      <c r="A86" s="44" t="s">
        <v>17</v>
      </c>
      <c r="B86" s="44" t="s">
        <v>18</v>
      </c>
      <c r="C86" s="45">
        <v>30000</v>
      </c>
      <c r="D86" s="45">
        <v>30000</v>
      </c>
      <c r="E86" s="46">
        <v>1197819597</v>
      </c>
      <c r="F86" s="47">
        <v>44509.647164351903</v>
      </c>
      <c r="G86" s="44" t="s">
        <v>19</v>
      </c>
      <c r="H86" s="46">
        <v>3552</v>
      </c>
      <c r="I86" s="44" t="s">
        <v>20</v>
      </c>
      <c r="J86" s="44" t="s">
        <v>323</v>
      </c>
      <c r="K86" s="44" t="s">
        <v>324</v>
      </c>
      <c r="L86" s="44" t="s">
        <v>325</v>
      </c>
      <c r="M86" s="44" t="s">
        <v>326</v>
      </c>
      <c r="N86" s="44" t="s">
        <v>20</v>
      </c>
      <c r="O86" s="44" t="s">
        <v>327</v>
      </c>
      <c r="P86" s="44" t="s">
        <v>328</v>
      </c>
      <c r="Q86" s="44" t="s">
        <v>20</v>
      </c>
    </row>
    <row r="87" spans="1:17">
      <c r="A87" s="28" t="s">
        <v>17</v>
      </c>
      <c r="B87" s="28" t="s">
        <v>18</v>
      </c>
      <c r="C87" s="29">
        <v>543116</v>
      </c>
      <c r="D87" s="29">
        <v>543116</v>
      </c>
      <c r="E87" s="30">
        <v>1197844026</v>
      </c>
      <c r="F87" s="31">
        <v>44509.656284722201</v>
      </c>
      <c r="G87" s="28" t="s">
        <v>19</v>
      </c>
      <c r="H87" s="30">
        <v>3553</v>
      </c>
      <c r="I87" s="28" t="s">
        <v>20</v>
      </c>
      <c r="J87" s="28" t="s">
        <v>329</v>
      </c>
      <c r="K87" s="28" t="s">
        <v>330</v>
      </c>
      <c r="L87" s="28" t="s">
        <v>218</v>
      </c>
      <c r="M87" s="28" t="s">
        <v>331</v>
      </c>
      <c r="N87" s="28" t="s">
        <v>20</v>
      </c>
      <c r="O87" s="28" t="s">
        <v>332</v>
      </c>
      <c r="P87" s="28" t="s">
        <v>333</v>
      </c>
      <c r="Q87" s="28" t="s">
        <v>20</v>
      </c>
    </row>
    <row r="88" spans="1:17" s="23" customFormat="1">
      <c r="A88" s="32" t="s">
        <v>17</v>
      </c>
      <c r="B88" s="32" t="s">
        <v>18</v>
      </c>
      <c r="C88" s="33">
        <v>31798410</v>
      </c>
      <c r="D88" s="33">
        <v>31798410</v>
      </c>
      <c r="E88" s="34">
        <v>1197875195</v>
      </c>
      <c r="F88" s="35">
        <v>44509.667719907397</v>
      </c>
      <c r="G88" s="32" t="s">
        <v>19</v>
      </c>
      <c r="H88" s="34">
        <v>3555</v>
      </c>
      <c r="I88" s="32" t="s">
        <v>20</v>
      </c>
      <c r="J88" s="32" t="s">
        <v>334</v>
      </c>
      <c r="K88" s="32" t="s">
        <v>335</v>
      </c>
      <c r="L88" s="32" t="s">
        <v>336</v>
      </c>
      <c r="M88" s="32" t="s">
        <v>337</v>
      </c>
      <c r="N88" s="32" t="s">
        <v>20</v>
      </c>
      <c r="O88" s="32" t="s">
        <v>338</v>
      </c>
      <c r="P88" s="32" t="s">
        <v>339</v>
      </c>
      <c r="Q88" s="32" t="s">
        <v>20</v>
      </c>
    </row>
    <row r="89" spans="1:17">
      <c r="A89" s="28" t="s">
        <v>17</v>
      </c>
      <c r="B89" s="28" t="s">
        <v>18</v>
      </c>
      <c r="C89" s="29">
        <v>287468.57</v>
      </c>
      <c r="D89" s="29">
        <v>287468.57</v>
      </c>
      <c r="E89" s="30">
        <v>1197994796</v>
      </c>
      <c r="F89" s="31">
        <v>44509.7179861111</v>
      </c>
      <c r="G89" s="28" t="s">
        <v>19</v>
      </c>
      <c r="H89" s="30">
        <v>3556</v>
      </c>
      <c r="I89" s="28" t="s">
        <v>20</v>
      </c>
      <c r="J89" s="28" t="s">
        <v>340</v>
      </c>
      <c r="K89" s="28" t="s">
        <v>179</v>
      </c>
      <c r="L89" s="28" t="s">
        <v>180</v>
      </c>
      <c r="M89" s="28" t="s">
        <v>181</v>
      </c>
      <c r="N89" s="28" t="s">
        <v>20</v>
      </c>
      <c r="O89" s="28" t="s">
        <v>182</v>
      </c>
      <c r="P89" s="28" t="s">
        <v>183</v>
      </c>
      <c r="Q89" s="28" t="s">
        <v>20</v>
      </c>
    </row>
    <row r="90" spans="1:17">
      <c r="A90" s="24" t="s">
        <v>17</v>
      </c>
      <c r="B90" s="24" t="s">
        <v>18</v>
      </c>
      <c r="C90" s="25">
        <v>7521519.9000000004</v>
      </c>
      <c r="D90" s="25">
        <v>7521519.9000000004</v>
      </c>
      <c r="E90" s="26">
        <v>1198005793</v>
      </c>
      <c r="F90" s="27">
        <v>44509.722928240699</v>
      </c>
      <c r="G90" s="24" t="s">
        <v>19</v>
      </c>
      <c r="H90" s="26">
        <v>3557</v>
      </c>
      <c r="I90" s="24" t="s">
        <v>20</v>
      </c>
      <c r="J90" s="24" t="s">
        <v>341</v>
      </c>
      <c r="K90" s="24" t="s">
        <v>179</v>
      </c>
      <c r="L90" s="24" t="s">
        <v>180</v>
      </c>
      <c r="M90" s="24" t="s">
        <v>181</v>
      </c>
      <c r="N90" s="24" t="s">
        <v>20</v>
      </c>
      <c r="O90" s="24" t="s">
        <v>182</v>
      </c>
      <c r="P90" s="24" t="s">
        <v>183</v>
      </c>
      <c r="Q90" s="24" t="s">
        <v>20</v>
      </c>
    </row>
    <row r="91" spans="1:17">
      <c r="A91" s="28" t="s">
        <v>17</v>
      </c>
      <c r="B91" s="28" t="s">
        <v>18</v>
      </c>
      <c r="C91" s="29">
        <v>13942914</v>
      </c>
      <c r="D91" s="29">
        <v>13942914</v>
      </c>
      <c r="E91" s="30">
        <v>1198387909</v>
      </c>
      <c r="F91" s="31">
        <v>44509.941469907397</v>
      </c>
      <c r="G91" s="28" t="s">
        <v>19</v>
      </c>
      <c r="H91" s="30">
        <v>3559</v>
      </c>
      <c r="I91" s="28" t="s">
        <v>20</v>
      </c>
      <c r="J91" s="28" t="s">
        <v>342</v>
      </c>
      <c r="K91" s="28" t="s">
        <v>343</v>
      </c>
      <c r="L91" s="28" t="s">
        <v>344</v>
      </c>
      <c r="M91" s="28" t="s">
        <v>345</v>
      </c>
      <c r="N91" s="28" t="s">
        <v>20</v>
      </c>
      <c r="O91" s="28" t="s">
        <v>346</v>
      </c>
      <c r="P91" s="28" t="s">
        <v>347</v>
      </c>
      <c r="Q91" s="28" t="s">
        <v>20</v>
      </c>
    </row>
    <row r="92" spans="1:17">
      <c r="A92" s="24" t="s">
        <v>17</v>
      </c>
      <c r="B92" s="24" t="s">
        <v>18</v>
      </c>
      <c r="C92" s="25">
        <v>51708</v>
      </c>
      <c r="D92" s="25">
        <v>51708</v>
      </c>
      <c r="E92" s="26">
        <v>1198847440</v>
      </c>
      <c r="F92" s="27">
        <v>44510.465601851902</v>
      </c>
      <c r="G92" s="24" t="s">
        <v>19</v>
      </c>
      <c r="H92" s="26">
        <v>3560</v>
      </c>
      <c r="I92" s="24" t="s">
        <v>20</v>
      </c>
      <c r="J92" s="24" t="s">
        <v>284</v>
      </c>
      <c r="K92" s="24" t="s">
        <v>348</v>
      </c>
      <c r="L92" s="24" t="s">
        <v>29</v>
      </c>
      <c r="M92" s="24" t="s">
        <v>349</v>
      </c>
      <c r="N92" s="24" t="s">
        <v>20</v>
      </c>
      <c r="O92" s="24" t="s">
        <v>350</v>
      </c>
      <c r="P92" s="24" t="s">
        <v>351</v>
      </c>
      <c r="Q92" s="24" t="s">
        <v>20</v>
      </c>
    </row>
    <row r="93" spans="1:17">
      <c r="A93" s="28" t="s">
        <v>17</v>
      </c>
      <c r="B93" s="28" t="s">
        <v>18</v>
      </c>
      <c r="C93" s="29">
        <v>17532346</v>
      </c>
      <c r="D93" s="29">
        <v>17532346</v>
      </c>
      <c r="E93" s="30">
        <v>1198873996</v>
      </c>
      <c r="F93" s="31">
        <v>44510.474872685198</v>
      </c>
      <c r="G93" s="28" t="s">
        <v>19</v>
      </c>
      <c r="H93" s="30">
        <v>3561</v>
      </c>
      <c r="I93" s="28" t="s">
        <v>20</v>
      </c>
      <c r="J93" s="28" t="s">
        <v>352</v>
      </c>
      <c r="K93" s="28" t="s">
        <v>353</v>
      </c>
      <c r="L93" s="28" t="s">
        <v>354</v>
      </c>
      <c r="M93" s="28" t="s">
        <v>355</v>
      </c>
      <c r="N93" s="28" t="s">
        <v>20</v>
      </c>
      <c r="O93" s="28" t="s">
        <v>356</v>
      </c>
      <c r="P93" s="28" t="s">
        <v>357</v>
      </c>
      <c r="Q93" s="28" t="s">
        <v>20</v>
      </c>
    </row>
    <row r="94" spans="1:17" s="14" customFormat="1">
      <c r="A94" s="38" t="s">
        <v>17</v>
      </c>
      <c r="B94" s="38" t="s">
        <v>18</v>
      </c>
      <c r="C94" s="39">
        <v>298412</v>
      </c>
      <c r="D94" s="39">
        <v>298412</v>
      </c>
      <c r="E94" s="40">
        <v>1198892698</v>
      </c>
      <c r="F94" s="41">
        <v>44510.481400463003</v>
      </c>
      <c r="G94" s="38" t="s">
        <v>19</v>
      </c>
      <c r="H94" s="40">
        <v>3562</v>
      </c>
      <c r="I94" s="38" t="s">
        <v>20</v>
      </c>
      <c r="J94" s="38" t="s">
        <v>358</v>
      </c>
      <c r="K94" s="38" t="s">
        <v>359</v>
      </c>
      <c r="L94" s="38" t="s">
        <v>360</v>
      </c>
      <c r="M94" s="38" t="s">
        <v>361</v>
      </c>
      <c r="N94" s="38" t="s">
        <v>20</v>
      </c>
      <c r="O94" s="38" t="s">
        <v>362</v>
      </c>
      <c r="P94" s="38" t="s">
        <v>363</v>
      </c>
      <c r="Q94" s="38" t="s">
        <v>20</v>
      </c>
    </row>
    <row r="95" spans="1:17">
      <c r="A95" s="28" t="s">
        <v>17</v>
      </c>
      <c r="B95" s="28" t="s">
        <v>18</v>
      </c>
      <c r="C95" s="29">
        <v>9085260</v>
      </c>
      <c r="D95" s="29">
        <v>9085260</v>
      </c>
      <c r="E95" s="30">
        <v>1198897105</v>
      </c>
      <c r="F95" s="31">
        <v>44510.482962962997</v>
      </c>
      <c r="G95" s="28" t="s">
        <v>19</v>
      </c>
      <c r="H95" s="30">
        <v>3563</v>
      </c>
      <c r="I95" s="28" t="s">
        <v>20</v>
      </c>
      <c r="J95" s="28" t="s">
        <v>364</v>
      </c>
      <c r="K95" s="28" t="s">
        <v>365</v>
      </c>
      <c r="L95" s="28" t="s">
        <v>218</v>
      </c>
      <c r="M95" s="28" t="s">
        <v>366</v>
      </c>
      <c r="N95" s="28" t="s">
        <v>20</v>
      </c>
      <c r="O95" s="28" t="s">
        <v>367</v>
      </c>
      <c r="P95" s="28" t="s">
        <v>368</v>
      </c>
      <c r="Q95" s="28" t="s">
        <v>20</v>
      </c>
    </row>
    <row r="96" spans="1:17">
      <c r="A96" s="24" t="s">
        <v>17</v>
      </c>
      <c r="B96" s="24" t="s">
        <v>18</v>
      </c>
      <c r="C96" s="25">
        <v>711000</v>
      </c>
      <c r="D96" s="25">
        <v>711000</v>
      </c>
      <c r="E96" s="26">
        <v>1199027993</v>
      </c>
      <c r="F96" s="27">
        <v>44510.532442129603</v>
      </c>
      <c r="G96" s="24" t="s">
        <v>19</v>
      </c>
      <c r="H96" s="26">
        <v>3565</v>
      </c>
      <c r="I96" s="24" t="s">
        <v>20</v>
      </c>
      <c r="J96" s="24" t="s">
        <v>369</v>
      </c>
      <c r="K96" s="24" t="s">
        <v>370</v>
      </c>
      <c r="L96" s="24" t="s">
        <v>218</v>
      </c>
      <c r="M96" s="24" t="s">
        <v>371</v>
      </c>
      <c r="N96" s="24" t="s">
        <v>20</v>
      </c>
      <c r="O96" s="24" t="s">
        <v>372</v>
      </c>
      <c r="P96" s="24" t="s">
        <v>373</v>
      </c>
      <c r="Q96" s="24" t="s">
        <v>20</v>
      </c>
    </row>
    <row r="97" spans="1:17" s="48" customFormat="1">
      <c r="A97" s="44" t="s">
        <v>17</v>
      </c>
      <c r="B97" s="44" t="s">
        <v>18</v>
      </c>
      <c r="C97" s="45">
        <v>30000</v>
      </c>
      <c r="D97" s="45">
        <v>30000</v>
      </c>
      <c r="E97" s="46">
        <v>1199153782</v>
      </c>
      <c r="F97" s="47">
        <v>44510.587430555599</v>
      </c>
      <c r="G97" s="44" t="s">
        <v>19</v>
      </c>
      <c r="H97" s="46">
        <v>3568</v>
      </c>
      <c r="I97" s="44" t="s">
        <v>20</v>
      </c>
      <c r="J97" s="44" t="s">
        <v>374</v>
      </c>
      <c r="K97" s="44" t="s">
        <v>375</v>
      </c>
      <c r="L97" s="44" t="s">
        <v>23</v>
      </c>
      <c r="M97" s="44" t="s">
        <v>376</v>
      </c>
      <c r="N97" s="44" t="s">
        <v>20</v>
      </c>
      <c r="O97" s="44" t="s">
        <v>377</v>
      </c>
      <c r="P97" s="44" t="s">
        <v>378</v>
      </c>
      <c r="Q97" s="44" t="s">
        <v>20</v>
      </c>
    </row>
    <row r="98" spans="1:17">
      <c r="A98" s="24" t="s">
        <v>17</v>
      </c>
      <c r="B98" s="24" t="s">
        <v>18</v>
      </c>
      <c r="C98" s="25">
        <v>300209501.80000001</v>
      </c>
      <c r="D98" s="25">
        <v>300209501.80000001</v>
      </c>
      <c r="E98" s="26">
        <v>1199234576</v>
      </c>
      <c r="F98" s="27">
        <v>44510.618321759299</v>
      </c>
      <c r="G98" s="24" t="s">
        <v>19</v>
      </c>
      <c r="H98" s="26">
        <v>3569</v>
      </c>
      <c r="I98" s="24" t="s">
        <v>20</v>
      </c>
      <c r="J98" s="24" t="s">
        <v>379</v>
      </c>
      <c r="K98" s="24" t="s">
        <v>380</v>
      </c>
      <c r="L98" s="24" t="s">
        <v>325</v>
      </c>
      <c r="M98" s="24" t="s">
        <v>381</v>
      </c>
      <c r="N98" s="24" t="s">
        <v>20</v>
      </c>
      <c r="O98" s="24" t="s">
        <v>382</v>
      </c>
      <c r="P98" s="24" t="s">
        <v>383</v>
      </c>
      <c r="Q98" s="24" t="s">
        <v>20</v>
      </c>
    </row>
    <row r="99" spans="1:17">
      <c r="A99" s="28" t="s">
        <v>17</v>
      </c>
      <c r="B99" s="28" t="s">
        <v>18</v>
      </c>
      <c r="C99" s="29">
        <v>3270339</v>
      </c>
      <c r="D99" s="29">
        <v>3270339</v>
      </c>
      <c r="E99" s="30">
        <v>1199246053</v>
      </c>
      <c r="F99" s="31">
        <v>44510.622557870403</v>
      </c>
      <c r="G99" s="28" t="s">
        <v>19</v>
      </c>
      <c r="H99" s="30">
        <v>3570</v>
      </c>
      <c r="I99" s="28" t="s">
        <v>20</v>
      </c>
      <c r="J99" s="28" t="s">
        <v>384</v>
      </c>
      <c r="K99" s="28" t="s">
        <v>385</v>
      </c>
      <c r="L99" s="28" t="s">
        <v>180</v>
      </c>
      <c r="M99" s="28" t="s">
        <v>386</v>
      </c>
      <c r="N99" s="28" t="s">
        <v>20</v>
      </c>
      <c r="O99" s="28" t="s">
        <v>387</v>
      </c>
      <c r="P99" s="28" t="s">
        <v>388</v>
      </c>
      <c r="Q99" s="28" t="s">
        <v>20</v>
      </c>
    </row>
    <row r="100" spans="1:17">
      <c r="A100" s="24" t="s">
        <v>17</v>
      </c>
      <c r="B100" s="24" t="s">
        <v>18</v>
      </c>
      <c r="C100" s="25">
        <v>200000</v>
      </c>
      <c r="D100" s="25">
        <v>200000</v>
      </c>
      <c r="E100" s="26">
        <v>1199248920</v>
      </c>
      <c r="F100" s="27">
        <v>44510.623576388898</v>
      </c>
      <c r="G100" s="24" t="s">
        <v>19</v>
      </c>
      <c r="H100" s="26">
        <v>3571</v>
      </c>
      <c r="I100" s="24" t="s">
        <v>20</v>
      </c>
      <c r="J100" s="24" t="s">
        <v>389</v>
      </c>
      <c r="K100" s="24" t="s">
        <v>390</v>
      </c>
      <c r="L100" s="24" t="s">
        <v>23</v>
      </c>
      <c r="M100" s="24" t="s">
        <v>391</v>
      </c>
      <c r="N100" s="24" t="s">
        <v>20</v>
      </c>
      <c r="O100" s="24" t="s">
        <v>392</v>
      </c>
      <c r="P100" s="24" t="s">
        <v>393</v>
      </c>
      <c r="Q100" s="24" t="s">
        <v>20</v>
      </c>
    </row>
    <row r="101" spans="1:17">
      <c r="A101" s="28" t="s">
        <v>17</v>
      </c>
      <c r="B101" s="28" t="s">
        <v>18</v>
      </c>
      <c r="C101" s="29">
        <v>200000</v>
      </c>
      <c r="D101" s="29">
        <v>200000</v>
      </c>
      <c r="E101" s="30">
        <v>1199255952</v>
      </c>
      <c r="F101" s="31">
        <v>44510.6262152778</v>
      </c>
      <c r="G101" s="28" t="s">
        <v>19</v>
      </c>
      <c r="H101" s="30">
        <v>3572</v>
      </c>
      <c r="I101" s="28" t="s">
        <v>20</v>
      </c>
      <c r="J101" s="28" t="s">
        <v>394</v>
      </c>
      <c r="K101" s="28" t="s">
        <v>390</v>
      </c>
      <c r="L101" s="28" t="s">
        <v>23</v>
      </c>
      <c r="M101" s="28" t="s">
        <v>391</v>
      </c>
      <c r="N101" s="28" t="s">
        <v>20</v>
      </c>
      <c r="O101" s="28" t="s">
        <v>392</v>
      </c>
      <c r="P101" s="28" t="s">
        <v>393</v>
      </c>
      <c r="Q101" s="28" t="s">
        <v>20</v>
      </c>
    </row>
    <row r="102" spans="1:17">
      <c r="A102" s="24" t="s">
        <v>17</v>
      </c>
      <c r="B102" s="24" t="s">
        <v>18</v>
      </c>
      <c r="C102" s="25">
        <v>5000000</v>
      </c>
      <c r="D102" s="25">
        <v>5000000</v>
      </c>
      <c r="E102" s="26">
        <v>1199266361</v>
      </c>
      <c r="F102" s="27">
        <v>44510.630046296297</v>
      </c>
      <c r="G102" s="24" t="s">
        <v>19</v>
      </c>
      <c r="H102" s="26">
        <v>3573</v>
      </c>
      <c r="I102" s="24" t="s">
        <v>20</v>
      </c>
      <c r="J102" s="24" t="s">
        <v>395</v>
      </c>
      <c r="K102" s="24" t="s">
        <v>390</v>
      </c>
      <c r="L102" s="24" t="s">
        <v>23</v>
      </c>
      <c r="M102" s="24" t="s">
        <v>391</v>
      </c>
      <c r="N102" s="24" t="s">
        <v>20</v>
      </c>
      <c r="O102" s="24" t="s">
        <v>392</v>
      </c>
      <c r="P102" s="24" t="s">
        <v>393</v>
      </c>
      <c r="Q102" s="24" t="s">
        <v>20</v>
      </c>
    </row>
    <row r="103" spans="1:17">
      <c r="A103" s="28" t="s">
        <v>17</v>
      </c>
      <c r="B103" s="28" t="s">
        <v>18</v>
      </c>
      <c r="C103" s="29">
        <v>1115645218</v>
      </c>
      <c r="D103" s="29">
        <v>1115645218</v>
      </c>
      <c r="E103" s="30">
        <v>1199334201</v>
      </c>
      <c r="F103" s="31">
        <v>44510.654502314799</v>
      </c>
      <c r="G103" s="28" t="s">
        <v>19</v>
      </c>
      <c r="H103" s="30">
        <v>3575</v>
      </c>
      <c r="I103" s="28" t="s">
        <v>20</v>
      </c>
      <c r="J103" s="28" t="s">
        <v>396</v>
      </c>
      <c r="K103" s="28" t="s">
        <v>397</v>
      </c>
      <c r="L103" s="28" t="s">
        <v>344</v>
      </c>
      <c r="M103" s="28" t="s">
        <v>398</v>
      </c>
      <c r="N103" s="28" t="s">
        <v>20</v>
      </c>
      <c r="O103" s="28" t="s">
        <v>399</v>
      </c>
      <c r="P103" s="28" t="s">
        <v>400</v>
      </c>
      <c r="Q103" s="28" t="s">
        <v>20</v>
      </c>
    </row>
    <row r="104" spans="1:17">
      <c r="A104" s="24" t="s">
        <v>17</v>
      </c>
      <c r="B104" s="24" t="s">
        <v>18</v>
      </c>
      <c r="C104" s="25">
        <v>474381</v>
      </c>
      <c r="D104" s="25">
        <v>474381</v>
      </c>
      <c r="E104" s="26">
        <v>1199334243</v>
      </c>
      <c r="F104" s="27">
        <v>44510.654525462996</v>
      </c>
      <c r="G104" s="24" t="s">
        <v>19</v>
      </c>
      <c r="H104" s="26">
        <v>3576</v>
      </c>
      <c r="I104" s="24" t="s">
        <v>20</v>
      </c>
      <c r="J104" s="24" t="s">
        <v>401</v>
      </c>
      <c r="K104" s="24" t="s">
        <v>402</v>
      </c>
      <c r="L104" s="24" t="s">
        <v>73</v>
      </c>
      <c r="M104" s="24" t="s">
        <v>403</v>
      </c>
      <c r="N104" s="24" t="s">
        <v>20</v>
      </c>
      <c r="O104" s="24" t="s">
        <v>404</v>
      </c>
      <c r="P104" s="24" t="s">
        <v>405</v>
      </c>
      <c r="Q104" s="24" t="s">
        <v>20</v>
      </c>
    </row>
    <row r="105" spans="1:17">
      <c r="A105" s="28" t="s">
        <v>17</v>
      </c>
      <c r="B105" s="28" t="s">
        <v>18</v>
      </c>
      <c r="C105" s="29">
        <v>919000</v>
      </c>
      <c r="D105" s="29">
        <v>919000</v>
      </c>
      <c r="E105" s="30">
        <v>1199380447</v>
      </c>
      <c r="F105" s="31">
        <v>44510.670856481498</v>
      </c>
      <c r="G105" s="28" t="s">
        <v>19</v>
      </c>
      <c r="H105" s="30">
        <v>3578</v>
      </c>
      <c r="I105" s="28" t="s">
        <v>20</v>
      </c>
      <c r="J105" s="28" t="s">
        <v>406</v>
      </c>
      <c r="K105" s="28" t="s">
        <v>407</v>
      </c>
      <c r="L105" s="28" t="s">
        <v>354</v>
      </c>
      <c r="M105" s="28" t="s">
        <v>408</v>
      </c>
      <c r="N105" s="28" t="s">
        <v>20</v>
      </c>
      <c r="O105" s="28" t="s">
        <v>409</v>
      </c>
      <c r="P105" s="28" t="s">
        <v>410</v>
      </c>
      <c r="Q105" s="28" t="s">
        <v>20</v>
      </c>
    </row>
    <row r="106" spans="1:17">
      <c r="A106" s="24" t="s">
        <v>17</v>
      </c>
      <c r="B106" s="24" t="s">
        <v>18</v>
      </c>
      <c r="C106" s="25">
        <v>9373445</v>
      </c>
      <c r="D106" s="25">
        <v>9373445</v>
      </c>
      <c r="E106" s="26">
        <v>1199412146</v>
      </c>
      <c r="F106" s="27">
        <v>44510.682060185201</v>
      </c>
      <c r="G106" s="24" t="s">
        <v>19</v>
      </c>
      <c r="H106" s="26">
        <v>3579</v>
      </c>
      <c r="I106" s="24" t="s">
        <v>20</v>
      </c>
      <c r="J106" s="24" t="s">
        <v>411</v>
      </c>
      <c r="K106" s="24" t="s">
        <v>412</v>
      </c>
      <c r="L106" s="24" t="s">
        <v>218</v>
      </c>
      <c r="M106" s="24" t="s">
        <v>413</v>
      </c>
      <c r="N106" s="24" t="s">
        <v>20</v>
      </c>
      <c r="O106" s="24" t="s">
        <v>414</v>
      </c>
      <c r="P106" s="24" t="s">
        <v>415</v>
      </c>
      <c r="Q106" s="24" t="s">
        <v>20</v>
      </c>
    </row>
    <row r="107" spans="1:17">
      <c r="A107" s="28" t="s">
        <v>17</v>
      </c>
      <c r="B107" s="28" t="s">
        <v>18</v>
      </c>
      <c r="C107" s="29">
        <v>52708</v>
      </c>
      <c r="D107" s="29">
        <v>52708</v>
      </c>
      <c r="E107" s="30">
        <v>1199414946</v>
      </c>
      <c r="F107" s="31">
        <v>44510.683009259301</v>
      </c>
      <c r="G107" s="28" t="s">
        <v>19</v>
      </c>
      <c r="H107" s="30">
        <v>3580</v>
      </c>
      <c r="I107" s="28" t="s">
        <v>20</v>
      </c>
      <c r="J107" s="28" t="s">
        <v>289</v>
      </c>
      <c r="K107" s="28" t="s">
        <v>416</v>
      </c>
      <c r="L107" s="28" t="s">
        <v>106</v>
      </c>
      <c r="M107" s="28" t="s">
        <v>417</v>
      </c>
      <c r="N107" s="28" t="s">
        <v>20</v>
      </c>
      <c r="O107" s="28" t="s">
        <v>418</v>
      </c>
      <c r="P107" s="28" t="s">
        <v>419</v>
      </c>
      <c r="Q107" s="28" t="s">
        <v>20</v>
      </c>
    </row>
    <row r="108" spans="1:17">
      <c r="A108" s="24" t="s">
        <v>17</v>
      </c>
      <c r="B108" s="24" t="s">
        <v>18</v>
      </c>
      <c r="C108" s="25">
        <v>26400</v>
      </c>
      <c r="D108" s="25">
        <v>26400</v>
      </c>
      <c r="E108" s="26">
        <v>1199444870</v>
      </c>
      <c r="F108" s="27">
        <v>44510.694606481498</v>
      </c>
      <c r="G108" s="24" t="s">
        <v>19</v>
      </c>
      <c r="H108" s="26">
        <v>3581</v>
      </c>
      <c r="I108" s="24" t="s">
        <v>20</v>
      </c>
      <c r="J108" s="24" t="s">
        <v>420</v>
      </c>
      <c r="K108" s="24" t="s">
        <v>421</v>
      </c>
      <c r="L108" s="24" t="s">
        <v>234</v>
      </c>
      <c r="M108" s="24" t="s">
        <v>422</v>
      </c>
      <c r="N108" s="24" t="s">
        <v>20</v>
      </c>
      <c r="O108" s="24" t="s">
        <v>423</v>
      </c>
      <c r="P108" s="24" t="s">
        <v>424</v>
      </c>
      <c r="Q108" s="24" t="s">
        <v>20</v>
      </c>
    </row>
    <row r="109" spans="1:17">
      <c r="A109" s="28" t="s">
        <v>17</v>
      </c>
      <c r="B109" s="28" t="s">
        <v>18</v>
      </c>
      <c r="C109" s="29">
        <v>2401500</v>
      </c>
      <c r="D109" s="29">
        <v>2401500</v>
      </c>
      <c r="E109" s="30">
        <v>1199495693</v>
      </c>
      <c r="F109" s="31">
        <v>44510.716354166703</v>
      </c>
      <c r="G109" s="28" t="s">
        <v>19</v>
      </c>
      <c r="H109" s="30">
        <v>3582</v>
      </c>
      <c r="I109" s="28" t="s">
        <v>20</v>
      </c>
      <c r="J109" s="28" t="s">
        <v>425</v>
      </c>
      <c r="K109" s="28" t="s">
        <v>421</v>
      </c>
      <c r="L109" s="28" t="s">
        <v>234</v>
      </c>
      <c r="M109" s="28" t="s">
        <v>422</v>
      </c>
      <c r="N109" s="28" t="s">
        <v>20</v>
      </c>
      <c r="O109" s="28" t="s">
        <v>423</v>
      </c>
      <c r="P109" s="28" t="s">
        <v>424</v>
      </c>
      <c r="Q109" s="28" t="s">
        <v>20</v>
      </c>
    </row>
    <row r="110" spans="1:17">
      <c r="A110" s="24" t="s">
        <v>17</v>
      </c>
      <c r="B110" s="24" t="s">
        <v>18</v>
      </c>
      <c r="C110" s="25">
        <v>354158.29</v>
      </c>
      <c r="D110" s="25">
        <v>354158.29</v>
      </c>
      <c r="E110" s="26">
        <v>1199538300</v>
      </c>
      <c r="F110" s="27">
        <v>44510.736597222203</v>
      </c>
      <c r="G110" s="24" t="s">
        <v>19</v>
      </c>
      <c r="H110" s="26">
        <v>3585</v>
      </c>
      <c r="I110" s="24" t="s">
        <v>20</v>
      </c>
      <c r="J110" s="24" t="s">
        <v>426</v>
      </c>
      <c r="K110" s="24" t="s">
        <v>427</v>
      </c>
      <c r="L110" s="24" t="s">
        <v>62</v>
      </c>
      <c r="M110" s="24" t="s">
        <v>428</v>
      </c>
      <c r="N110" s="24" t="s">
        <v>20</v>
      </c>
      <c r="O110" s="24" t="s">
        <v>429</v>
      </c>
      <c r="P110" s="24" t="s">
        <v>430</v>
      </c>
      <c r="Q110" s="24" t="s">
        <v>20</v>
      </c>
    </row>
    <row r="111" spans="1:17">
      <c r="A111" s="28" t="s">
        <v>17</v>
      </c>
      <c r="B111" s="28" t="s">
        <v>18</v>
      </c>
      <c r="C111" s="29">
        <v>1817052</v>
      </c>
      <c r="D111" s="29">
        <v>1817052</v>
      </c>
      <c r="E111" s="30">
        <v>1199744154</v>
      </c>
      <c r="F111" s="31">
        <v>44510.834374999999</v>
      </c>
      <c r="G111" s="28" t="s">
        <v>19</v>
      </c>
      <c r="H111" s="30">
        <v>3587</v>
      </c>
      <c r="I111" s="28" t="s">
        <v>20</v>
      </c>
      <c r="J111" s="28" t="s">
        <v>431</v>
      </c>
      <c r="K111" s="28" t="s">
        <v>432</v>
      </c>
      <c r="L111" s="28" t="s">
        <v>218</v>
      </c>
      <c r="M111" s="28" t="s">
        <v>433</v>
      </c>
      <c r="N111" s="28" t="s">
        <v>20</v>
      </c>
      <c r="O111" s="28" t="s">
        <v>434</v>
      </c>
      <c r="P111" s="28" t="s">
        <v>435</v>
      </c>
      <c r="Q111" s="28" t="s">
        <v>20</v>
      </c>
    </row>
    <row r="112" spans="1:17">
      <c r="A112" s="24" t="s">
        <v>17</v>
      </c>
      <c r="B112" s="24" t="s">
        <v>18</v>
      </c>
      <c r="C112" s="25">
        <v>162171.89000000001</v>
      </c>
      <c r="D112" s="25">
        <v>162171.89000000001</v>
      </c>
      <c r="E112" s="26">
        <v>1199876784</v>
      </c>
      <c r="F112" s="27">
        <v>44510.905648148102</v>
      </c>
      <c r="G112" s="24" t="s">
        <v>19</v>
      </c>
      <c r="H112" s="26">
        <v>3589</v>
      </c>
      <c r="I112" s="24" t="s">
        <v>20</v>
      </c>
      <c r="J112" s="24" t="s">
        <v>436</v>
      </c>
      <c r="K112" s="24" t="s">
        <v>437</v>
      </c>
      <c r="L112" s="24" t="s">
        <v>438</v>
      </c>
      <c r="M112" s="24" t="s">
        <v>439</v>
      </c>
      <c r="N112" s="24" t="s">
        <v>20</v>
      </c>
      <c r="O112" s="24" t="s">
        <v>440</v>
      </c>
      <c r="P112" s="24" t="s">
        <v>441</v>
      </c>
      <c r="Q112" s="24" t="s">
        <v>20</v>
      </c>
    </row>
    <row r="113" spans="1:17">
      <c r="A113" s="28" t="s">
        <v>17</v>
      </c>
      <c r="B113" s="28" t="s">
        <v>18</v>
      </c>
      <c r="C113" s="29">
        <v>263381</v>
      </c>
      <c r="D113" s="29">
        <v>263381</v>
      </c>
      <c r="E113" s="30">
        <v>1200265913</v>
      </c>
      <c r="F113" s="31">
        <v>44511.417291666701</v>
      </c>
      <c r="G113" s="28" t="s">
        <v>19</v>
      </c>
      <c r="H113" s="30">
        <v>3593</v>
      </c>
      <c r="I113" s="28" t="s">
        <v>20</v>
      </c>
      <c r="J113" s="28" t="s">
        <v>442</v>
      </c>
      <c r="K113" s="28" t="s">
        <v>443</v>
      </c>
      <c r="L113" s="28" t="s">
        <v>444</v>
      </c>
      <c r="M113" s="28" t="s">
        <v>445</v>
      </c>
      <c r="N113" s="28" t="s">
        <v>20</v>
      </c>
      <c r="O113" s="28" t="s">
        <v>446</v>
      </c>
      <c r="P113" s="28" t="s">
        <v>447</v>
      </c>
      <c r="Q113" s="28" t="s">
        <v>20</v>
      </c>
    </row>
    <row r="114" spans="1:17" s="23" customFormat="1">
      <c r="A114" s="32" t="s">
        <v>17</v>
      </c>
      <c r="B114" s="32" t="s">
        <v>18</v>
      </c>
      <c r="C114" s="33">
        <v>74201489</v>
      </c>
      <c r="D114" s="33">
        <v>74201489</v>
      </c>
      <c r="E114" s="34">
        <v>1200385188</v>
      </c>
      <c r="F114" s="35">
        <v>44511.464317129597</v>
      </c>
      <c r="G114" s="32" t="s">
        <v>19</v>
      </c>
      <c r="H114" s="34">
        <v>3595</v>
      </c>
      <c r="I114" s="32" t="s">
        <v>20</v>
      </c>
      <c r="J114" s="32" t="s">
        <v>448</v>
      </c>
      <c r="K114" s="32" t="s">
        <v>449</v>
      </c>
      <c r="L114" s="32" t="s">
        <v>450</v>
      </c>
      <c r="M114" s="32" t="s">
        <v>451</v>
      </c>
      <c r="N114" s="32" t="s">
        <v>20</v>
      </c>
      <c r="O114" s="32" t="s">
        <v>452</v>
      </c>
      <c r="P114" s="32" t="s">
        <v>453</v>
      </c>
      <c r="Q114" s="32" t="s">
        <v>20</v>
      </c>
    </row>
    <row r="115" spans="1:17" s="48" customFormat="1">
      <c r="A115" s="44" t="s">
        <v>17</v>
      </c>
      <c r="B115" s="44" t="s">
        <v>18</v>
      </c>
      <c r="C115" s="45">
        <v>30000</v>
      </c>
      <c r="D115" s="45">
        <v>30000</v>
      </c>
      <c r="E115" s="46">
        <v>1200455041</v>
      </c>
      <c r="F115" s="47">
        <v>44511.491168981498</v>
      </c>
      <c r="G115" s="44" t="s">
        <v>19</v>
      </c>
      <c r="H115" s="46">
        <v>3597</v>
      </c>
      <c r="I115" s="44" t="s">
        <v>20</v>
      </c>
      <c r="J115" s="44" t="s">
        <v>454</v>
      </c>
      <c r="K115" s="44" t="s">
        <v>455</v>
      </c>
      <c r="L115" s="44" t="s">
        <v>438</v>
      </c>
      <c r="M115" s="44" t="s">
        <v>456</v>
      </c>
      <c r="N115" s="44" t="s">
        <v>20</v>
      </c>
      <c r="O115" s="44" t="s">
        <v>457</v>
      </c>
      <c r="P115" s="44" t="s">
        <v>458</v>
      </c>
      <c r="Q115" s="44" t="s">
        <v>20</v>
      </c>
    </row>
    <row r="116" spans="1:17">
      <c r="A116" s="24" t="s">
        <v>17</v>
      </c>
      <c r="B116" s="24" t="s">
        <v>18</v>
      </c>
      <c r="C116" s="25">
        <v>358161</v>
      </c>
      <c r="D116" s="25">
        <v>358161</v>
      </c>
      <c r="E116" s="26">
        <v>1200483318</v>
      </c>
      <c r="F116" s="27">
        <v>44511.501608796301</v>
      </c>
      <c r="G116" s="24" t="s">
        <v>19</v>
      </c>
      <c r="H116" s="26">
        <v>3598</v>
      </c>
      <c r="I116" s="24" t="s">
        <v>20</v>
      </c>
      <c r="J116" s="24" t="s">
        <v>459</v>
      </c>
      <c r="K116" s="24" t="s">
        <v>460</v>
      </c>
      <c r="L116" s="24" t="s">
        <v>73</v>
      </c>
      <c r="M116" s="24" t="s">
        <v>461</v>
      </c>
      <c r="N116" s="24" t="s">
        <v>20</v>
      </c>
      <c r="O116" s="24" t="s">
        <v>462</v>
      </c>
      <c r="P116" s="24" t="s">
        <v>463</v>
      </c>
      <c r="Q116" s="24" t="s">
        <v>20</v>
      </c>
    </row>
    <row r="117" spans="1:17">
      <c r="A117" s="28" t="s">
        <v>17</v>
      </c>
      <c r="B117" s="28" t="s">
        <v>18</v>
      </c>
      <c r="C117" s="29">
        <v>81300</v>
      </c>
      <c r="D117" s="29">
        <v>81300</v>
      </c>
      <c r="E117" s="30">
        <v>1200555460</v>
      </c>
      <c r="F117" s="31">
        <v>44511.529236111099</v>
      </c>
      <c r="G117" s="28" t="s">
        <v>19</v>
      </c>
      <c r="H117" s="30">
        <v>3599</v>
      </c>
      <c r="I117" s="28" t="s">
        <v>20</v>
      </c>
      <c r="J117" s="28" t="s">
        <v>464</v>
      </c>
      <c r="K117" s="28" t="s">
        <v>465</v>
      </c>
      <c r="L117" s="28" t="s">
        <v>23</v>
      </c>
      <c r="M117" s="28" t="s">
        <v>466</v>
      </c>
      <c r="N117" s="28" t="s">
        <v>20</v>
      </c>
      <c r="O117" s="28" t="s">
        <v>467</v>
      </c>
      <c r="P117" s="28" t="s">
        <v>468</v>
      </c>
      <c r="Q117" s="28" t="s">
        <v>20</v>
      </c>
    </row>
    <row r="118" spans="1:17">
      <c r="A118" s="24" t="s">
        <v>17</v>
      </c>
      <c r="B118" s="24" t="s">
        <v>18</v>
      </c>
      <c r="C118" s="25">
        <v>4542630</v>
      </c>
      <c r="D118" s="25">
        <v>4542630</v>
      </c>
      <c r="E118" s="26">
        <v>1200995646</v>
      </c>
      <c r="F118" s="27">
        <v>44511.696053240703</v>
      </c>
      <c r="G118" s="24" t="s">
        <v>19</v>
      </c>
      <c r="H118" s="26">
        <v>3604</v>
      </c>
      <c r="I118" s="24" t="s">
        <v>20</v>
      </c>
      <c r="J118" s="24" t="s">
        <v>469</v>
      </c>
      <c r="K118" s="24" t="s">
        <v>470</v>
      </c>
      <c r="L118" s="24" t="s">
        <v>218</v>
      </c>
      <c r="M118" s="24" t="s">
        <v>471</v>
      </c>
      <c r="N118" s="24" t="s">
        <v>20</v>
      </c>
      <c r="O118" s="24" t="s">
        <v>472</v>
      </c>
      <c r="P118" s="24" t="s">
        <v>473</v>
      </c>
      <c r="Q118" s="24" t="s">
        <v>20</v>
      </c>
    </row>
    <row r="119" spans="1:17">
      <c r="A119" s="28" t="s">
        <v>17</v>
      </c>
      <c r="B119" s="28" t="s">
        <v>18</v>
      </c>
      <c r="C119" s="29">
        <v>1817052</v>
      </c>
      <c r="D119" s="29">
        <v>1817052</v>
      </c>
      <c r="E119" s="30">
        <v>1201065008</v>
      </c>
      <c r="F119" s="31">
        <v>44511.726215277798</v>
      </c>
      <c r="G119" s="28" t="s">
        <v>19</v>
      </c>
      <c r="H119" s="30">
        <v>3605</v>
      </c>
      <c r="I119" s="28" t="s">
        <v>20</v>
      </c>
      <c r="J119" s="28" t="s">
        <v>336</v>
      </c>
      <c r="K119" s="28" t="s">
        <v>474</v>
      </c>
      <c r="L119" s="28" t="s">
        <v>218</v>
      </c>
      <c r="M119" s="28" t="s">
        <v>475</v>
      </c>
      <c r="N119" s="28" t="s">
        <v>20</v>
      </c>
      <c r="O119" s="28" t="s">
        <v>476</v>
      </c>
      <c r="P119" s="28" t="s">
        <v>477</v>
      </c>
      <c r="Q119" s="28" t="s">
        <v>20</v>
      </c>
    </row>
    <row r="120" spans="1:17" s="23" customFormat="1">
      <c r="A120" s="32" t="s">
        <v>17</v>
      </c>
      <c r="B120" s="32" t="s">
        <v>18</v>
      </c>
      <c r="C120" s="33">
        <v>214192</v>
      </c>
      <c r="D120" s="33">
        <v>214192</v>
      </c>
      <c r="E120" s="34">
        <v>1201299639</v>
      </c>
      <c r="F120" s="35">
        <v>44511.859039351897</v>
      </c>
      <c r="G120" s="32" t="s">
        <v>19</v>
      </c>
      <c r="H120" s="34">
        <v>3606</v>
      </c>
      <c r="I120" s="32" t="s">
        <v>20</v>
      </c>
      <c r="J120" s="32" t="s">
        <v>478</v>
      </c>
      <c r="K120" s="32" t="s">
        <v>479</v>
      </c>
      <c r="L120" s="32" t="s">
        <v>336</v>
      </c>
      <c r="M120" s="32" t="s">
        <v>480</v>
      </c>
      <c r="N120" s="32" t="s">
        <v>20</v>
      </c>
      <c r="O120" s="32" t="s">
        <v>481</v>
      </c>
      <c r="P120" s="32" t="s">
        <v>482</v>
      </c>
      <c r="Q120" s="32" t="s">
        <v>20</v>
      </c>
    </row>
    <row r="121" spans="1:17">
      <c r="A121" s="28" t="s">
        <v>17</v>
      </c>
      <c r="B121" s="28" t="s">
        <v>18</v>
      </c>
      <c r="C121" s="29">
        <v>87055</v>
      </c>
      <c r="D121" s="29">
        <v>87055</v>
      </c>
      <c r="E121" s="30">
        <v>1201744652</v>
      </c>
      <c r="F121" s="31">
        <v>44512.423726851899</v>
      </c>
      <c r="G121" s="28" t="s">
        <v>19</v>
      </c>
      <c r="H121" s="30">
        <v>3607</v>
      </c>
      <c r="I121" s="28" t="s">
        <v>20</v>
      </c>
      <c r="J121" s="28" t="s">
        <v>483</v>
      </c>
      <c r="K121" s="28" t="s">
        <v>484</v>
      </c>
      <c r="L121" s="28" t="s">
        <v>485</v>
      </c>
      <c r="M121" s="28" t="s">
        <v>486</v>
      </c>
      <c r="N121" s="28" t="s">
        <v>20</v>
      </c>
      <c r="O121" s="28" t="s">
        <v>487</v>
      </c>
      <c r="P121" s="28" t="s">
        <v>488</v>
      </c>
      <c r="Q121" s="28" t="s">
        <v>20</v>
      </c>
    </row>
    <row r="122" spans="1:17">
      <c r="A122" s="24" t="s">
        <v>17</v>
      </c>
      <c r="B122" s="24" t="s">
        <v>18</v>
      </c>
      <c r="C122" s="25">
        <v>5400</v>
      </c>
      <c r="D122" s="25">
        <v>5400</v>
      </c>
      <c r="E122" s="26">
        <v>1201856542</v>
      </c>
      <c r="F122" s="27">
        <v>44512.4639930556</v>
      </c>
      <c r="G122" s="24" t="s">
        <v>19</v>
      </c>
      <c r="H122" s="26">
        <v>3608</v>
      </c>
      <c r="I122" s="24" t="s">
        <v>20</v>
      </c>
      <c r="J122" s="24" t="s">
        <v>489</v>
      </c>
      <c r="K122" s="24" t="s">
        <v>490</v>
      </c>
      <c r="L122" s="24" t="s">
        <v>491</v>
      </c>
      <c r="M122" s="24" t="s">
        <v>492</v>
      </c>
      <c r="N122" s="24" t="s">
        <v>20</v>
      </c>
      <c r="O122" s="24" t="s">
        <v>493</v>
      </c>
      <c r="P122" s="24" t="s">
        <v>494</v>
      </c>
      <c r="Q122" s="24" t="s">
        <v>20</v>
      </c>
    </row>
    <row r="123" spans="1:17">
      <c r="A123" s="28" t="s">
        <v>17</v>
      </c>
      <c r="B123" s="28" t="s">
        <v>18</v>
      </c>
      <c r="C123" s="29">
        <v>2261296</v>
      </c>
      <c r="D123" s="29">
        <v>2261296</v>
      </c>
      <c r="E123" s="30">
        <v>1202122783</v>
      </c>
      <c r="F123" s="31">
        <v>44512.563900462999</v>
      </c>
      <c r="G123" s="28" t="s">
        <v>19</v>
      </c>
      <c r="H123" s="30">
        <v>3610</v>
      </c>
      <c r="I123" s="28" t="s">
        <v>20</v>
      </c>
      <c r="J123" s="28" t="s">
        <v>495</v>
      </c>
      <c r="K123" s="28" t="s">
        <v>270</v>
      </c>
      <c r="L123" s="28" t="s">
        <v>23</v>
      </c>
      <c r="M123" s="28" t="s">
        <v>271</v>
      </c>
      <c r="N123" s="28" t="s">
        <v>20</v>
      </c>
      <c r="O123" s="28" t="s">
        <v>272</v>
      </c>
      <c r="P123" s="28" t="s">
        <v>273</v>
      </c>
      <c r="Q123" s="28" t="s">
        <v>20</v>
      </c>
    </row>
    <row r="124" spans="1:17">
      <c r="A124" s="24" t="s">
        <v>17</v>
      </c>
      <c r="B124" s="24" t="s">
        <v>18</v>
      </c>
      <c r="C124" s="25">
        <v>36500</v>
      </c>
      <c r="D124" s="25">
        <v>36500</v>
      </c>
      <c r="E124" s="26">
        <v>1202449268</v>
      </c>
      <c r="F124" s="27">
        <v>44512.680798611102</v>
      </c>
      <c r="G124" s="24" t="s">
        <v>19</v>
      </c>
      <c r="H124" s="26">
        <v>3611</v>
      </c>
      <c r="I124" s="24" t="s">
        <v>20</v>
      </c>
      <c r="J124" s="24" t="s">
        <v>496</v>
      </c>
      <c r="K124" s="24" t="s">
        <v>497</v>
      </c>
      <c r="L124" s="24" t="s">
        <v>491</v>
      </c>
      <c r="M124" s="24" t="s">
        <v>498</v>
      </c>
      <c r="N124" s="24" t="s">
        <v>20</v>
      </c>
      <c r="O124" s="24" t="s">
        <v>499</v>
      </c>
      <c r="P124" s="24" t="s">
        <v>500</v>
      </c>
      <c r="Q124" s="24" t="s">
        <v>20</v>
      </c>
    </row>
    <row r="125" spans="1:17">
      <c r="A125" s="28" t="s">
        <v>17</v>
      </c>
      <c r="B125" s="28" t="s">
        <v>18</v>
      </c>
      <c r="C125" s="29">
        <v>85450</v>
      </c>
      <c r="D125" s="29">
        <v>85450</v>
      </c>
      <c r="E125" s="30">
        <v>1202456868</v>
      </c>
      <c r="F125" s="31">
        <v>44512.683391203696</v>
      </c>
      <c r="G125" s="28" t="s">
        <v>19</v>
      </c>
      <c r="H125" s="30">
        <v>3613</v>
      </c>
      <c r="I125" s="28" t="s">
        <v>20</v>
      </c>
      <c r="J125" s="28" t="s">
        <v>501</v>
      </c>
      <c r="K125" s="28" t="s">
        <v>502</v>
      </c>
      <c r="L125" s="28" t="s">
        <v>234</v>
      </c>
      <c r="M125" s="28" t="s">
        <v>503</v>
      </c>
      <c r="N125" s="28" t="s">
        <v>20</v>
      </c>
      <c r="O125" s="28" t="s">
        <v>504</v>
      </c>
      <c r="P125" s="28" t="s">
        <v>505</v>
      </c>
      <c r="Q125" s="28" t="s">
        <v>20</v>
      </c>
    </row>
    <row r="126" spans="1:17">
      <c r="B126" s="17" t="s">
        <v>249</v>
      </c>
      <c r="C126" s="15">
        <f>SUM(C70:C125)</f>
        <v>1650212968.45</v>
      </c>
    </row>
    <row r="127" spans="1:17">
      <c r="B127" s="16" t="s">
        <v>250</v>
      </c>
      <c r="C127" s="36">
        <f>C69</f>
        <v>484677016.99999964</v>
      </c>
    </row>
    <row r="128" spans="1:17">
      <c r="B128" s="17" t="s">
        <v>251</v>
      </c>
      <c r="C128">
        <v>2125840410.45</v>
      </c>
    </row>
    <row r="129" spans="1:17">
      <c r="B129" s="16" t="s">
        <v>252</v>
      </c>
      <c r="C129" s="37">
        <f>C126+C127-C128</f>
        <v>9049574.9999997616</v>
      </c>
    </row>
    <row r="130" spans="1:17">
      <c r="A130" s="24" t="s">
        <v>17</v>
      </c>
      <c r="B130" s="24" t="s">
        <v>18</v>
      </c>
      <c r="C130" s="25">
        <v>51708</v>
      </c>
      <c r="D130" s="25">
        <v>51708</v>
      </c>
      <c r="E130" s="26">
        <v>1203343421</v>
      </c>
      <c r="F130" s="27">
        <v>44513.490057870396</v>
      </c>
      <c r="G130" s="24" t="s">
        <v>19</v>
      </c>
      <c r="H130" s="26">
        <v>3616</v>
      </c>
      <c r="I130" s="24" t="s">
        <v>20</v>
      </c>
      <c r="J130" s="24" t="s">
        <v>506</v>
      </c>
      <c r="K130" s="24" t="s">
        <v>507</v>
      </c>
      <c r="L130" s="24" t="s">
        <v>106</v>
      </c>
      <c r="M130" s="24" t="s">
        <v>508</v>
      </c>
      <c r="N130" s="24" t="s">
        <v>20</v>
      </c>
      <c r="O130" s="24" t="s">
        <v>509</v>
      </c>
      <c r="P130" s="24" t="s">
        <v>510</v>
      </c>
      <c r="Q130" s="24" t="s">
        <v>20</v>
      </c>
    </row>
    <row r="131" spans="1:17">
      <c r="A131" s="28" t="s">
        <v>17</v>
      </c>
      <c r="B131" s="28" t="s">
        <v>18</v>
      </c>
      <c r="C131" s="29">
        <v>30000</v>
      </c>
      <c r="D131" s="29">
        <v>30000</v>
      </c>
      <c r="E131" s="30">
        <v>1205453513</v>
      </c>
      <c r="F131" s="31">
        <v>44516.386909722198</v>
      </c>
      <c r="G131" s="28" t="s">
        <v>19</v>
      </c>
      <c r="H131" s="30">
        <v>3617</v>
      </c>
      <c r="I131" s="28" t="s">
        <v>20</v>
      </c>
      <c r="J131" s="28" t="s">
        <v>511</v>
      </c>
      <c r="K131" s="28" t="s">
        <v>512</v>
      </c>
      <c r="L131" s="28" t="s">
        <v>23</v>
      </c>
      <c r="M131" s="28" t="s">
        <v>513</v>
      </c>
      <c r="N131" s="28" t="s">
        <v>20</v>
      </c>
      <c r="O131" s="28" t="s">
        <v>514</v>
      </c>
      <c r="P131" s="28" t="s">
        <v>515</v>
      </c>
      <c r="Q131" s="28" t="s">
        <v>20</v>
      </c>
    </row>
    <row r="132" spans="1:17">
      <c r="A132" s="24" t="s">
        <v>17</v>
      </c>
      <c r="B132" s="24" t="s">
        <v>18</v>
      </c>
      <c r="C132" s="25">
        <v>1228910</v>
      </c>
      <c r="D132" s="25">
        <v>1228910</v>
      </c>
      <c r="E132" s="26">
        <v>1205826221</v>
      </c>
      <c r="F132" s="27">
        <v>44516.510127314803</v>
      </c>
      <c r="G132" s="24" t="s">
        <v>19</v>
      </c>
      <c r="H132" s="26">
        <v>3618</v>
      </c>
      <c r="I132" s="24" t="s">
        <v>20</v>
      </c>
      <c r="J132" s="24" t="s">
        <v>516</v>
      </c>
      <c r="K132" s="24" t="s">
        <v>517</v>
      </c>
      <c r="L132" s="24" t="s">
        <v>73</v>
      </c>
      <c r="M132" s="24" t="s">
        <v>518</v>
      </c>
      <c r="N132" s="24" t="s">
        <v>20</v>
      </c>
      <c r="O132" s="24" t="s">
        <v>519</v>
      </c>
      <c r="P132" s="24" t="s">
        <v>520</v>
      </c>
      <c r="Q132" s="24" t="s">
        <v>20</v>
      </c>
    </row>
    <row r="133" spans="1:17">
      <c r="A133" s="28" t="s">
        <v>17</v>
      </c>
      <c r="B133" s="28" t="s">
        <v>18</v>
      </c>
      <c r="C133" s="29">
        <v>468653</v>
      </c>
      <c r="D133" s="29">
        <v>468653</v>
      </c>
      <c r="E133" s="30">
        <v>1205887505</v>
      </c>
      <c r="F133" s="31">
        <v>44516.5320138889</v>
      </c>
      <c r="G133" s="28" t="s">
        <v>19</v>
      </c>
      <c r="H133" s="30">
        <v>3619</v>
      </c>
      <c r="I133" s="28" t="s">
        <v>20</v>
      </c>
      <c r="J133" s="28" t="s">
        <v>521</v>
      </c>
      <c r="K133" s="28" t="s">
        <v>522</v>
      </c>
      <c r="L133" s="28" t="s">
        <v>523</v>
      </c>
      <c r="M133" s="28" t="s">
        <v>524</v>
      </c>
      <c r="N133" s="28" t="s">
        <v>20</v>
      </c>
      <c r="O133" s="28" t="s">
        <v>525</v>
      </c>
      <c r="P133" s="28" t="s">
        <v>526</v>
      </c>
      <c r="Q133" s="28" t="s">
        <v>20</v>
      </c>
    </row>
    <row r="134" spans="1:17" s="23" customFormat="1">
      <c r="A134" s="32" t="s">
        <v>17</v>
      </c>
      <c r="B134" s="32" t="s">
        <v>18</v>
      </c>
      <c r="C134" s="33">
        <v>32146368</v>
      </c>
      <c r="D134" s="33">
        <v>32146368</v>
      </c>
      <c r="E134" s="34">
        <v>1206010740</v>
      </c>
      <c r="F134" s="35">
        <v>44516.581400463001</v>
      </c>
      <c r="G134" s="32" t="s">
        <v>19</v>
      </c>
      <c r="H134" s="34">
        <v>3622</v>
      </c>
      <c r="I134" s="32" t="s">
        <v>20</v>
      </c>
      <c r="J134" s="32" t="s">
        <v>527</v>
      </c>
      <c r="K134" s="32" t="s">
        <v>528</v>
      </c>
      <c r="L134" s="32" t="s">
        <v>336</v>
      </c>
      <c r="M134" s="32" t="s">
        <v>529</v>
      </c>
      <c r="N134" s="32" t="s">
        <v>20</v>
      </c>
      <c r="O134" s="32" t="s">
        <v>530</v>
      </c>
      <c r="P134" s="32" t="s">
        <v>531</v>
      </c>
      <c r="Q134" s="32" t="s">
        <v>20</v>
      </c>
    </row>
    <row r="135" spans="1:17">
      <c r="A135" s="28" t="s">
        <v>17</v>
      </c>
      <c r="B135" s="28" t="s">
        <v>18</v>
      </c>
      <c r="C135" s="29">
        <v>222417328</v>
      </c>
      <c r="D135" s="29">
        <v>222417328</v>
      </c>
      <c r="E135" s="30">
        <v>1206358092</v>
      </c>
      <c r="F135" s="31">
        <v>44516.695995370399</v>
      </c>
      <c r="G135" s="28" t="s">
        <v>19</v>
      </c>
      <c r="H135" s="30">
        <v>3626</v>
      </c>
      <c r="I135" s="28" t="s">
        <v>20</v>
      </c>
      <c r="J135" s="28" t="s">
        <v>532</v>
      </c>
      <c r="K135" s="28" t="s">
        <v>533</v>
      </c>
      <c r="L135" s="28" t="s">
        <v>534</v>
      </c>
      <c r="M135" s="28" t="s">
        <v>535</v>
      </c>
      <c r="N135" s="28" t="s">
        <v>20</v>
      </c>
      <c r="O135" s="28" t="s">
        <v>536</v>
      </c>
      <c r="P135" s="28" t="s">
        <v>400</v>
      </c>
      <c r="Q135" s="28" t="s">
        <v>20</v>
      </c>
    </row>
    <row r="136" spans="1:17">
      <c r="A136" s="24" t="s">
        <v>17</v>
      </c>
      <c r="B136" s="24" t="s">
        <v>18</v>
      </c>
      <c r="C136" s="25">
        <v>544250</v>
      </c>
      <c r="D136" s="25">
        <v>544250</v>
      </c>
      <c r="E136" s="26">
        <v>1206446421</v>
      </c>
      <c r="F136" s="27">
        <v>44516.729062500002</v>
      </c>
      <c r="G136" s="24" t="s">
        <v>19</v>
      </c>
      <c r="H136" s="26">
        <v>3627</v>
      </c>
      <c r="I136" s="24" t="s">
        <v>20</v>
      </c>
      <c r="J136" s="24" t="s">
        <v>537</v>
      </c>
      <c r="K136" s="24" t="s">
        <v>538</v>
      </c>
      <c r="L136" s="24" t="s">
        <v>485</v>
      </c>
      <c r="M136" s="24" t="s">
        <v>539</v>
      </c>
      <c r="N136" s="24" t="s">
        <v>20</v>
      </c>
      <c r="O136" s="24" t="s">
        <v>540</v>
      </c>
      <c r="P136" s="24" t="s">
        <v>541</v>
      </c>
      <c r="Q136" s="24" t="s">
        <v>20</v>
      </c>
    </row>
    <row r="137" spans="1:17">
      <c r="A137" s="28" t="s">
        <v>17</v>
      </c>
      <c r="B137" s="28" t="s">
        <v>18</v>
      </c>
      <c r="C137" s="29">
        <v>22000</v>
      </c>
      <c r="D137" s="29">
        <v>22000</v>
      </c>
      <c r="E137" s="30">
        <v>1207148714</v>
      </c>
      <c r="F137" s="31">
        <v>44517.401342592602</v>
      </c>
      <c r="G137" s="28" t="s">
        <v>19</v>
      </c>
      <c r="H137" s="30">
        <v>3628</v>
      </c>
      <c r="I137" s="28" t="s">
        <v>20</v>
      </c>
      <c r="J137" s="28" t="s">
        <v>542</v>
      </c>
      <c r="K137" s="28" t="s">
        <v>543</v>
      </c>
      <c r="L137" s="28" t="s">
        <v>23</v>
      </c>
      <c r="M137" s="28" t="s">
        <v>544</v>
      </c>
      <c r="N137" s="28" t="s">
        <v>20</v>
      </c>
      <c r="O137" s="28" t="s">
        <v>545</v>
      </c>
      <c r="P137" s="28" t="s">
        <v>546</v>
      </c>
      <c r="Q137" s="28" t="s">
        <v>20</v>
      </c>
    </row>
    <row r="138" spans="1:17">
      <c r="A138" s="24" t="s">
        <v>17</v>
      </c>
      <c r="B138" s="24" t="s">
        <v>18</v>
      </c>
      <c r="C138" s="25">
        <v>30000</v>
      </c>
      <c r="D138" s="25">
        <v>30000</v>
      </c>
      <c r="E138" s="26">
        <v>1207241066</v>
      </c>
      <c r="F138" s="27">
        <v>44517.437777777799</v>
      </c>
      <c r="G138" s="24" t="s">
        <v>19</v>
      </c>
      <c r="H138" s="26">
        <v>3629</v>
      </c>
      <c r="I138" s="24" t="s">
        <v>20</v>
      </c>
      <c r="J138" s="24" t="s">
        <v>312</v>
      </c>
      <c r="K138" s="24" t="s">
        <v>547</v>
      </c>
      <c r="L138" s="24" t="s">
        <v>23</v>
      </c>
      <c r="M138" s="24" t="s">
        <v>548</v>
      </c>
      <c r="N138" s="24" t="s">
        <v>20</v>
      </c>
      <c r="O138" s="24" t="s">
        <v>549</v>
      </c>
      <c r="P138" s="24" t="s">
        <v>550</v>
      </c>
      <c r="Q138" s="24" t="s">
        <v>20</v>
      </c>
    </row>
    <row r="139" spans="1:17">
      <c r="A139" s="28" t="s">
        <v>17</v>
      </c>
      <c r="B139" s="28" t="s">
        <v>18</v>
      </c>
      <c r="C139" s="29">
        <v>1140000</v>
      </c>
      <c r="D139" s="29">
        <v>1140000</v>
      </c>
      <c r="E139" s="30">
        <v>1207254180</v>
      </c>
      <c r="F139" s="31">
        <v>44517.442974537</v>
      </c>
      <c r="G139" s="28" t="s">
        <v>19</v>
      </c>
      <c r="H139" s="30">
        <v>3630</v>
      </c>
      <c r="I139" s="28" t="s">
        <v>20</v>
      </c>
      <c r="J139" s="28" t="s">
        <v>551</v>
      </c>
      <c r="K139" s="28" t="s">
        <v>552</v>
      </c>
      <c r="L139" s="28" t="s">
        <v>354</v>
      </c>
      <c r="M139" s="28" t="s">
        <v>553</v>
      </c>
      <c r="N139" s="28" t="s">
        <v>20</v>
      </c>
      <c r="O139" s="28" t="s">
        <v>554</v>
      </c>
      <c r="P139" s="28" t="s">
        <v>555</v>
      </c>
      <c r="Q139" s="28" t="s">
        <v>20</v>
      </c>
    </row>
    <row r="140" spans="1:17">
      <c r="A140" s="24" t="s">
        <v>17</v>
      </c>
      <c r="B140" s="24" t="s">
        <v>18</v>
      </c>
      <c r="C140" s="25">
        <v>30000</v>
      </c>
      <c r="D140" s="25">
        <v>30000</v>
      </c>
      <c r="E140" s="26">
        <v>1207387734</v>
      </c>
      <c r="F140" s="27">
        <v>44517.495462963001</v>
      </c>
      <c r="G140" s="24" t="s">
        <v>19</v>
      </c>
      <c r="H140" s="26">
        <v>3631</v>
      </c>
      <c r="I140" s="24" t="s">
        <v>20</v>
      </c>
      <c r="J140" s="24" t="s">
        <v>556</v>
      </c>
      <c r="K140" s="24" t="s">
        <v>557</v>
      </c>
      <c r="L140" s="24" t="s">
        <v>23</v>
      </c>
      <c r="M140" s="24" t="s">
        <v>558</v>
      </c>
      <c r="N140" s="24" t="s">
        <v>20</v>
      </c>
      <c r="O140" s="24" t="s">
        <v>559</v>
      </c>
      <c r="P140" s="24" t="s">
        <v>560</v>
      </c>
      <c r="Q140" s="24" t="s">
        <v>20</v>
      </c>
    </row>
    <row r="141" spans="1:17">
      <c r="A141" s="28" t="s">
        <v>17</v>
      </c>
      <c r="B141" s="28" t="s">
        <v>18</v>
      </c>
      <c r="C141" s="29">
        <v>1679333</v>
      </c>
      <c r="D141" s="29">
        <v>1679333</v>
      </c>
      <c r="E141" s="30">
        <v>1207522511</v>
      </c>
      <c r="F141" s="31">
        <v>44517.556469907402</v>
      </c>
      <c r="G141" s="28" t="s">
        <v>19</v>
      </c>
      <c r="H141" s="30">
        <v>3632</v>
      </c>
      <c r="I141" s="28" t="s">
        <v>20</v>
      </c>
      <c r="J141" s="28" t="s">
        <v>561</v>
      </c>
      <c r="K141" s="28" t="s">
        <v>562</v>
      </c>
      <c r="L141" s="28" t="s">
        <v>325</v>
      </c>
      <c r="M141" s="28" t="s">
        <v>563</v>
      </c>
      <c r="N141" s="28" t="s">
        <v>20</v>
      </c>
      <c r="O141" s="28" t="s">
        <v>564</v>
      </c>
      <c r="P141" s="28" t="s">
        <v>565</v>
      </c>
      <c r="Q141" s="28" t="s">
        <v>20</v>
      </c>
    </row>
    <row r="142" spans="1:17">
      <c r="A142" s="24" t="s">
        <v>17</v>
      </c>
      <c r="B142" s="24" t="s">
        <v>18</v>
      </c>
      <c r="C142" s="25">
        <v>453605711</v>
      </c>
      <c r="D142" s="25">
        <v>453605711</v>
      </c>
      <c r="E142" s="26">
        <v>1207721627</v>
      </c>
      <c r="F142" s="27">
        <v>44517.642534722203</v>
      </c>
      <c r="G142" s="24" t="s">
        <v>19</v>
      </c>
      <c r="H142" s="26">
        <v>3633</v>
      </c>
      <c r="I142" s="24" t="s">
        <v>20</v>
      </c>
      <c r="J142" s="24" t="s">
        <v>566</v>
      </c>
      <c r="K142" s="24" t="s">
        <v>567</v>
      </c>
      <c r="L142" s="24" t="s">
        <v>568</v>
      </c>
      <c r="M142" s="24" t="s">
        <v>569</v>
      </c>
      <c r="N142" s="24" t="s">
        <v>20</v>
      </c>
      <c r="O142" s="24" t="s">
        <v>570</v>
      </c>
      <c r="P142" s="24" t="s">
        <v>571</v>
      </c>
      <c r="Q142" s="24" t="s">
        <v>20</v>
      </c>
    </row>
    <row r="143" spans="1:17">
      <c r="A143" s="28" t="s">
        <v>17</v>
      </c>
      <c r="B143" s="28" t="s">
        <v>18</v>
      </c>
      <c r="C143" s="29">
        <v>36174646</v>
      </c>
      <c r="D143" s="29">
        <v>36174646</v>
      </c>
      <c r="E143" s="30">
        <v>1207728295</v>
      </c>
      <c r="F143" s="31">
        <v>44517.645277777803</v>
      </c>
      <c r="G143" s="28" t="s">
        <v>19</v>
      </c>
      <c r="H143" s="30">
        <v>3634</v>
      </c>
      <c r="I143" s="28" t="s">
        <v>20</v>
      </c>
      <c r="J143" s="28" t="s">
        <v>572</v>
      </c>
      <c r="K143" s="28" t="s">
        <v>567</v>
      </c>
      <c r="L143" s="28" t="s">
        <v>568</v>
      </c>
      <c r="M143" s="28" t="s">
        <v>569</v>
      </c>
      <c r="N143" s="28" t="s">
        <v>20</v>
      </c>
      <c r="O143" s="28" t="s">
        <v>570</v>
      </c>
      <c r="P143" s="28" t="s">
        <v>571</v>
      </c>
      <c r="Q143" s="28" t="s">
        <v>20</v>
      </c>
    </row>
    <row r="144" spans="1:17">
      <c r="A144" s="24" t="s">
        <v>17</v>
      </c>
      <c r="B144" s="24" t="s">
        <v>18</v>
      </c>
      <c r="C144" s="25">
        <v>30000</v>
      </c>
      <c r="D144" s="25">
        <v>30000</v>
      </c>
      <c r="E144" s="26">
        <v>1208279559</v>
      </c>
      <c r="F144" s="27">
        <v>44517.947974536997</v>
      </c>
      <c r="G144" s="24" t="s">
        <v>19</v>
      </c>
      <c r="H144" s="26">
        <v>3635</v>
      </c>
      <c r="I144" s="24" t="s">
        <v>20</v>
      </c>
      <c r="J144" s="24" t="s">
        <v>573</v>
      </c>
      <c r="K144" s="24" t="s">
        <v>574</v>
      </c>
      <c r="L144" s="24" t="s">
        <v>23</v>
      </c>
      <c r="M144" s="24" t="s">
        <v>575</v>
      </c>
      <c r="N144" s="24" t="s">
        <v>20</v>
      </c>
      <c r="O144" s="24" t="s">
        <v>576</v>
      </c>
      <c r="P144" s="24" t="s">
        <v>577</v>
      </c>
      <c r="Q144" s="24" t="s">
        <v>20</v>
      </c>
    </row>
    <row r="145" spans="1:17">
      <c r="A145" s="28" t="s">
        <v>17</v>
      </c>
      <c r="B145" s="28" t="s">
        <v>18</v>
      </c>
      <c r="C145" s="29">
        <v>30000</v>
      </c>
      <c r="D145" s="29">
        <v>30000</v>
      </c>
      <c r="E145" s="30">
        <v>1208566039</v>
      </c>
      <c r="F145" s="31">
        <v>44518.4137962963</v>
      </c>
      <c r="G145" s="28" t="s">
        <v>19</v>
      </c>
      <c r="H145" s="30">
        <v>3638</v>
      </c>
      <c r="I145" s="28" t="s">
        <v>20</v>
      </c>
      <c r="J145" s="28" t="s">
        <v>578</v>
      </c>
      <c r="K145" s="28" t="s">
        <v>579</v>
      </c>
      <c r="L145" s="28" t="s">
        <v>23</v>
      </c>
      <c r="M145" s="28" t="s">
        <v>580</v>
      </c>
      <c r="N145" s="28" t="s">
        <v>20</v>
      </c>
      <c r="O145" s="28" t="s">
        <v>581</v>
      </c>
      <c r="P145" s="28" t="s">
        <v>582</v>
      </c>
      <c r="Q145" s="28" t="s">
        <v>20</v>
      </c>
    </row>
    <row r="146" spans="1:17">
      <c r="A146" s="24" t="s">
        <v>17</v>
      </c>
      <c r="B146" s="24" t="s">
        <v>18</v>
      </c>
      <c r="C146" s="25">
        <v>7000</v>
      </c>
      <c r="D146" s="25">
        <v>7000</v>
      </c>
      <c r="E146" s="26">
        <v>1209029264</v>
      </c>
      <c r="F146" s="27">
        <v>44518.623090277797</v>
      </c>
      <c r="G146" s="24" t="s">
        <v>19</v>
      </c>
      <c r="H146" s="26">
        <v>3641</v>
      </c>
      <c r="I146" s="24" t="s">
        <v>20</v>
      </c>
      <c r="J146" s="24" t="s">
        <v>583</v>
      </c>
      <c r="K146" s="24" t="s">
        <v>584</v>
      </c>
      <c r="L146" s="24" t="s">
        <v>344</v>
      </c>
      <c r="M146" s="24" t="s">
        <v>585</v>
      </c>
      <c r="N146" s="24" t="s">
        <v>20</v>
      </c>
      <c r="O146" s="24" t="s">
        <v>586</v>
      </c>
      <c r="P146" s="24" t="s">
        <v>587</v>
      </c>
      <c r="Q146" s="24" t="s">
        <v>20</v>
      </c>
    </row>
    <row r="147" spans="1:17" s="23" customFormat="1">
      <c r="A147" s="32" t="s">
        <v>17</v>
      </c>
      <c r="B147" s="32" t="s">
        <v>18</v>
      </c>
      <c r="C147" s="33">
        <v>3511212</v>
      </c>
      <c r="D147" s="33">
        <v>3511212</v>
      </c>
      <c r="E147" s="34">
        <v>1209100266</v>
      </c>
      <c r="F147" s="35">
        <v>44518.653935185197</v>
      </c>
      <c r="G147" s="32" t="s">
        <v>19</v>
      </c>
      <c r="H147" s="34">
        <v>3642</v>
      </c>
      <c r="I147" s="32" t="s">
        <v>20</v>
      </c>
      <c r="J147" s="32" t="s">
        <v>588</v>
      </c>
      <c r="K147" s="32" t="s">
        <v>589</v>
      </c>
      <c r="L147" s="32" t="s">
        <v>336</v>
      </c>
      <c r="M147" s="32" t="s">
        <v>590</v>
      </c>
      <c r="N147" s="32" t="s">
        <v>20</v>
      </c>
      <c r="O147" s="32" t="s">
        <v>591</v>
      </c>
      <c r="P147" s="32" t="s">
        <v>592</v>
      </c>
      <c r="Q147" s="32" t="s">
        <v>20</v>
      </c>
    </row>
    <row r="148" spans="1:17">
      <c r="A148" s="24" t="s">
        <v>17</v>
      </c>
      <c r="B148" s="24" t="s">
        <v>18</v>
      </c>
      <c r="C148" s="25">
        <v>30457</v>
      </c>
      <c r="D148" s="25">
        <v>30457</v>
      </c>
      <c r="E148" s="26">
        <v>1209943633</v>
      </c>
      <c r="F148" s="27">
        <v>44519.402997685203</v>
      </c>
      <c r="G148" s="24" t="s">
        <v>19</v>
      </c>
      <c r="H148" s="26">
        <v>3647</v>
      </c>
      <c r="I148" s="24" t="s">
        <v>20</v>
      </c>
      <c r="J148" s="24" t="s">
        <v>593</v>
      </c>
      <c r="K148" s="24" t="s">
        <v>594</v>
      </c>
      <c r="L148" s="24" t="s">
        <v>73</v>
      </c>
      <c r="M148" s="24" t="s">
        <v>595</v>
      </c>
      <c r="N148" s="24" t="s">
        <v>20</v>
      </c>
      <c r="O148" s="24" t="s">
        <v>596</v>
      </c>
      <c r="P148" s="24" t="s">
        <v>597</v>
      </c>
      <c r="Q148" s="24" t="s">
        <v>20</v>
      </c>
    </row>
    <row r="149" spans="1:17">
      <c r="A149" s="28" t="s">
        <v>17</v>
      </c>
      <c r="B149" s="28" t="s">
        <v>18</v>
      </c>
      <c r="C149" s="29">
        <v>800000</v>
      </c>
      <c r="D149" s="29">
        <v>800000</v>
      </c>
      <c r="E149" s="30">
        <v>1209994086</v>
      </c>
      <c r="F149" s="31">
        <v>44519.421458333301</v>
      </c>
      <c r="G149" s="28" t="s">
        <v>19</v>
      </c>
      <c r="H149" s="30">
        <v>3651</v>
      </c>
      <c r="I149" s="28" t="s">
        <v>20</v>
      </c>
      <c r="J149" s="28" t="s">
        <v>598</v>
      </c>
      <c r="K149" s="28" t="s">
        <v>599</v>
      </c>
      <c r="L149" s="28" t="s">
        <v>600</v>
      </c>
      <c r="M149" s="28" t="s">
        <v>601</v>
      </c>
      <c r="N149" s="28" t="s">
        <v>20</v>
      </c>
      <c r="O149" s="28" t="s">
        <v>602</v>
      </c>
      <c r="P149" s="28" t="s">
        <v>603</v>
      </c>
      <c r="Q149" s="28" t="s">
        <v>20</v>
      </c>
    </row>
    <row r="150" spans="1:17">
      <c r="A150" s="24" t="s">
        <v>17</v>
      </c>
      <c r="B150" s="24" t="s">
        <v>18</v>
      </c>
      <c r="C150" s="25">
        <v>3742483.84</v>
      </c>
      <c r="D150" s="25">
        <v>3742483.84</v>
      </c>
      <c r="E150" s="26">
        <v>1210021483</v>
      </c>
      <c r="F150" s="27">
        <v>44519.431412037004</v>
      </c>
      <c r="G150" s="24" t="s">
        <v>19</v>
      </c>
      <c r="H150" s="26">
        <v>3652</v>
      </c>
      <c r="I150" s="24" t="s">
        <v>20</v>
      </c>
      <c r="J150" s="24" t="s">
        <v>604</v>
      </c>
      <c r="K150" s="24" t="s">
        <v>605</v>
      </c>
      <c r="L150" s="24" t="s">
        <v>606</v>
      </c>
      <c r="M150" s="24" t="s">
        <v>607</v>
      </c>
      <c r="N150" s="24" t="s">
        <v>20</v>
      </c>
      <c r="O150" s="24" t="s">
        <v>608</v>
      </c>
      <c r="P150" s="24" t="s">
        <v>609</v>
      </c>
      <c r="Q150" s="24" t="s">
        <v>20</v>
      </c>
    </row>
    <row r="151" spans="1:17">
      <c r="A151" s="28" t="s">
        <v>17</v>
      </c>
      <c r="B151" s="28" t="s">
        <v>18</v>
      </c>
      <c r="C151" s="29">
        <v>837215</v>
      </c>
      <c r="D151" s="29">
        <v>837215</v>
      </c>
      <c r="E151" s="30">
        <v>1210022596</v>
      </c>
      <c r="F151" s="31">
        <v>44519.431828703702</v>
      </c>
      <c r="G151" s="28" t="s">
        <v>19</v>
      </c>
      <c r="H151" s="30">
        <v>3653</v>
      </c>
      <c r="I151" s="28" t="s">
        <v>20</v>
      </c>
      <c r="J151" s="28" t="s">
        <v>610</v>
      </c>
      <c r="K151" s="28" t="s">
        <v>611</v>
      </c>
      <c r="L151" s="28" t="s">
        <v>62</v>
      </c>
      <c r="M151" s="28" t="s">
        <v>612</v>
      </c>
      <c r="N151" s="28" t="s">
        <v>20</v>
      </c>
      <c r="O151" s="28" t="s">
        <v>613</v>
      </c>
      <c r="P151" s="28" t="s">
        <v>614</v>
      </c>
      <c r="Q151" s="28" t="s">
        <v>20</v>
      </c>
    </row>
    <row r="152" spans="1:17">
      <c r="A152" s="24" t="s">
        <v>17</v>
      </c>
      <c r="B152" s="24" t="s">
        <v>18</v>
      </c>
      <c r="C152" s="25">
        <v>16191631</v>
      </c>
      <c r="D152" s="25">
        <v>16191631</v>
      </c>
      <c r="E152" s="26">
        <v>1210115260</v>
      </c>
      <c r="F152" s="27">
        <v>44519.464629629598</v>
      </c>
      <c r="G152" s="24" t="s">
        <v>19</v>
      </c>
      <c r="H152" s="26">
        <v>3655</v>
      </c>
      <c r="I152" s="24" t="s">
        <v>20</v>
      </c>
      <c r="J152" s="24" t="s">
        <v>615</v>
      </c>
      <c r="K152" s="24" t="s">
        <v>616</v>
      </c>
      <c r="L152" s="24" t="s">
        <v>354</v>
      </c>
      <c r="M152" s="24" t="s">
        <v>617</v>
      </c>
      <c r="N152" s="24" t="s">
        <v>20</v>
      </c>
      <c r="O152" s="24" t="s">
        <v>618</v>
      </c>
      <c r="P152" s="24" t="s">
        <v>619</v>
      </c>
      <c r="Q152" s="24" t="s">
        <v>20</v>
      </c>
    </row>
    <row r="153" spans="1:17" s="23" customFormat="1">
      <c r="A153" s="32" t="s">
        <v>17</v>
      </c>
      <c r="B153" s="32" t="s">
        <v>18</v>
      </c>
      <c r="C153" s="33">
        <v>220800000</v>
      </c>
      <c r="D153" s="33">
        <v>220800000</v>
      </c>
      <c r="E153" s="34">
        <v>1210123854</v>
      </c>
      <c r="F153" s="35">
        <v>44519.467766203699</v>
      </c>
      <c r="G153" s="32" t="s">
        <v>19</v>
      </c>
      <c r="H153" s="34">
        <v>3657</v>
      </c>
      <c r="I153" s="32" t="s">
        <v>20</v>
      </c>
      <c r="J153" s="32" t="s">
        <v>620</v>
      </c>
      <c r="K153" s="32" t="s">
        <v>621</v>
      </c>
      <c r="L153" s="32" t="s">
        <v>302</v>
      </c>
      <c r="M153" s="32" t="s">
        <v>622</v>
      </c>
      <c r="N153" s="32" t="s">
        <v>20</v>
      </c>
      <c r="O153" s="32" t="s">
        <v>623</v>
      </c>
      <c r="P153" s="32" t="s">
        <v>624</v>
      </c>
      <c r="Q153" s="32" t="s">
        <v>20</v>
      </c>
    </row>
    <row r="154" spans="1:17">
      <c r="A154" s="24" t="s">
        <v>17</v>
      </c>
      <c r="B154" s="24" t="s">
        <v>18</v>
      </c>
      <c r="C154" s="25">
        <v>30816020</v>
      </c>
      <c r="D154" s="25">
        <v>30816020</v>
      </c>
      <c r="E154" s="26">
        <v>1210144774</v>
      </c>
      <c r="F154" s="27">
        <v>44519.475208333301</v>
      </c>
      <c r="G154" s="24" t="s">
        <v>19</v>
      </c>
      <c r="H154" s="26">
        <v>3659</v>
      </c>
      <c r="I154" s="24" t="s">
        <v>20</v>
      </c>
      <c r="J154" s="24" t="s">
        <v>625</v>
      </c>
      <c r="K154" s="24" t="s">
        <v>626</v>
      </c>
      <c r="L154" s="24" t="s">
        <v>40</v>
      </c>
      <c r="M154" s="24" t="s">
        <v>627</v>
      </c>
      <c r="N154" s="24" t="s">
        <v>20</v>
      </c>
      <c r="O154" s="24" t="s">
        <v>628</v>
      </c>
      <c r="P154" s="24" t="s">
        <v>629</v>
      </c>
      <c r="Q154" s="24" t="s">
        <v>20</v>
      </c>
    </row>
    <row r="155" spans="1:17">
      <c r="A155" s="28" t="s">
        <v>17</v>
      </c>
      <c r="B155" s="28" t="s">
        <v>18</v>
      </c>
      <c r="C155" s="29">
        <v>87131683</v>
      </c>
      <c r="D155" s="29">
        <v>87131683</v>
      </c>
      <c r="E155" s="30">
        <v>1210272039</v>
      </c>
      <c r="F155" s="31">
        <v>44519.520196759302</v>
      </c>
      <c r="G155" s="28" t="s">
        <v>19</v>
      </c>
      <c r="H155" s="30">
        <v>3660</v>
      </c>
      <c r="I155" s="28" t="s">
        <v>20</v>
      </c>
      <c r="J155" s="28" t="s">
        <v>630</v>
      </c>
      <c r="K155" s="28" t="s">
        <v>631</v>
      </c>
      <c r="L155" s="28" t="s">
        <v>84</v>
      </c>
      <c r="M155" s="28" t="s">
        <v>632</v>
      </c>
      <c r="N155" s="28" t="s">
        <v>20</v>
      </c>
      <c r="O155" s="28" t="s">
        <v>633</v>
      </c>
      <c r="P155" s="28" t="s">
        <v>634</v>
      </c>
      <c r="Q155" s="28" t="s">
        <v>20</v>
      </c>
    </row>
    <row r="156" spans="1:17">
      <c r="A156" s="24" t="s">
        <v>17</v>
      </c>
      <c r="B156" s="24" t="s">
        <v>18</v>
      </c>
      <c r="C156" s="25">
        <v>1590456</v>
      </c>
      <c r="D156" s="25">
        <v>1590456</v>
      </c>
      <c r="E156" s="26">
        <v>1210648884</v>
      </c>
      <c r="F156" s="27">
        <v>44519.663888888899</v>
      </c>
      <c r="G156" s="24" t="s">
        <v>19</v>
      </c>
      <c r="H156" s="26">
        <v>3661</v>
      </c>
      <c r="I156" s="24" t="s">
        <v>20</v>
      </c>
      <c r="J156" s="24" t="s">
        <v>635</v>
      </c>
      <c r="K156" s="24" t="s">
        <v>636</v>
      </c>
      <c r="L156" s="24" t="s">
        <v>23</v>
      </c>
      <c r="M156" s="24" t="s">
        <v>637</v>
      </c>
      <c r="N156" s="24" t="s">
        <v>20</v>
      </c>
      <c r="O156" s="24" t="s">
        <v>638</v>
      </c>
      <c r="P156" s="24" t="s">
        <v>639</v>
      </c>
      <c r="Q156" s="24" t="s">
        <v>20</v>
      </c>
    </row>
    <row r="157" spans="1:17">
      <c r="A157" s="28" t="s">
        <v>17</v>
      </c>
      <c r="B157" s="28" t="s">
        <v>18</v>
      </c>
      <c r="C157" s="29">
        <v>302000</v>
      </c>
      <c r="D157" s="29">
        <v>302000</v>
      </c>
      <c r="E157" s="30">
        <v>1210758548</v>
      </c>
      <c r="F157" s="31">
        <v>44519.703784722202</v>
      </c>
      <c r="G157" s="28" t="s">
        <v>19</v>
      </c>
      <c r="H157" s="30">
        <v>3663</v>
      </c>
      <c r="I157" s="28" t="s">
        <v>20</v>
      </c>
      <c r="J157" s="28" t="s">
        <v>306</v>
      </c>
      <c r="K157" s="28" t="s">
        <v>640</v>
      </c>
      <c r="L157" s="28" t="s">
        <v>308</v>
      </c>
      <c r="M157" s="28" t="s">
        <v>641</v>
      </c>
      <c r="N157" s="28" t="s">
        <v>20</v>
      </c>
      <c r="O157" s="28" t="s">
        <v>642</v>
      </c>
      <c r="P157" s="28" t="s">
        <v>643</v>
      </c>
      <c r="Q157" s="28" t="s">
        <v>20</v>
      </c>
    </row>
    <row r="158" spans="1:17">
      <c r="B158" s="17" t="s">
        <v>249</v>
      </c>
      <c r="C158" s="15">
        <f>SUM(C130:C157)</f>
        <v>1115389064.8400002</v>
      </c>
    </row>
    <row r="159" spans="1:17">
      <c r="B159" s="16" t="s">
        <v>250</v>
      </c>
      <c r="C159" s="42">
        <f>C129</f>
        <v>9049574.9999997616</v>
      </c>
    </row>
    <row r="160" spans="1:17">
      <c r="B160" s="17" t="s">
        <v>251</v>
      </c>
      <c r="C160">
        <v>762196694</v>
      </c>
    </row>
    <row r="161" spans="1:17">
      <c r="B161" s="16" t="s">
        <v>252</v>
      </c>
      <c r="C161" s="43">
        <f>C158+C159-C160</f>
        <v>362241945.83999991</v>
      </c>
    </row>
    <row r="162" spans="1:17" s="14" customFormat="1">
      <c r="A162" s="38" t="s">
        <v>17</v>
      </c>
      <c r="B162" s="38" t="s">
        <v>18</v>
      </c>
      <c r="C162" s="39">
        <v>4208816</v>
      </c>
      <c r="D162" s="39">
        <v>4208816</v>
      </c>
      <c r="E162" s="40">
        <v>1210823007</v>
      </c>
      <c r="F162" s="41">
        <v>44519.730312500003</v>
      </c>
      <c r="G162" s="38" t="s">
        <v>19</v>
      </c>
      <c r="H162" s="40">
        <v>3665</v>
      </c>
      <c r="I162" s="38" t="s">
        <v>20</v>
      </c>
      <c r="J162" s="38" t="s">
        <v>644</v>
      </c>
      <c r="K162" s="38" t="s">
        <v>645</v>
      </c>
      <c r="L162" s="38" t="s">
        <v>534</v>
      </c>
      <c r="M162" s="38" t="s">
        <v>646</v>
      </c>
      <c r="N162" s="38" t="s">
        <v>20</v>
      </c>
      <c r="O162" s="38" t="s">
        <v>647</v>
      </c>
      <c r="P162" s="38" t="s">
        <v>648</v>
      </c>
      <c r="Q162" s="38" t="s">
        <v>20</v>
      </c>
    </row>
    <row r="163" spans="1:17" s="14" customFormat="1">
      <c r="A163" s="38" t="s">
        <v>17</v>
      </c>
      <c r="B163" s="38" t="s">
        <v>18</v>
      </c>
      <c r="C163" s="39">
        <v>7506939.6399999997</v>
      </c>
      <c r="D163" s="39">
        <v>7506939.6399999997</v>
      </c>
      <c r="E163" s="40">
        <v>1210854402</v>
      </c>
      <c r="F163" s="41">
        <v>44519.743796296301</v>
      </c>
      <c r="G163" s="38" t="s">
        <v>19</v>
      </c>
      <c r="H163" s="40">
        <v>3666</v>
      </c>
      <c r="I163" s="38" t="s">
        <v>20</v>
      </c>
      <c r="J163" s="38" t="s">
        <v>649</v>
      </c>
      <c r="K163" s="38" t="s">
        <v>650</v>
      </c>
      <c r="L163" s="38" t="s">
        <v>90</v>
      </c>
      <c r="M163" s="38" t="s">
        <v>651</v>
      </c>
      <c r="N163" s="38" t="s">
        <v>20</v>
      </c>
      <c r="O163" s="38" t="s">
        <v>652</v>
      </c>
      <c r="P163" s="38" t="s">
        <v>653</v>
      </c>
      <c r="Q163" s="38" t="s">
        <v>20</v>
      </c>
    </row>
    <row r="164" spans="1:17" s="14" customFormat="1">
      <c r="A164" s="38" t="s">
        <v>17</v>
      </c>
      <c r="B164" s="38" t="s">
        <v>18</v>
      </c>
      <c r="C164" s="39">
        <v>2944442.56</v>
      </c>
      <c r="D164" s="39">
        <v>2944442.56</v>
      </c>
      <c r="E164" s="40">
        <v>1210872855</v>
      </c>
      <c r="F164" s="41">
        <v>44519.752141203702</v>
      </c>
      <c r="G164" s="38" t="s">
        <v>19</v>
      </c>
      <c r="H164" s="40">
        <v>3667</v>
      </c>
      <c r="I164" s="38" t="s">
        <v>20</v>
      </c>
      <c r="J164" s="38" t="s">
        <v>654</v>
      </c>
      <c r="K164" s="38" t="s">
        <v>650</v>
      </c>
      <c r="L164" s="38" t="s">
        <v>90</v>
      </c>
      <c r="M164" s="38" t="s">
        <v>651</v>
      </c>
      <c r="N164" s="38" t="s">
        <v>20</v>
      </c>
      <c r="O164" s="38" t="s">
        <v>652</v>
      </c>
      <c r="P164" s="38" t="s">
        <v>653</v>
      </c>
      <c r="Q164" s="38" t="s">
        <v>20</v>
      </c>
    </row>
    <row r="165" spans="1:17" s="14" customFormat="1">
      <c r="A165" s="38" t="s">
        <v>17</v>
      </c>
      <c r="B165" s="38" t="s">
        <v>18</v>
      </c>
      <c r="C165" s="39">
        <v>4580000</v>
      </c>
      <c r="D165" s="39">
        <v>4580000</v>
      </c>
      <c r="E165" s="40">
        <v>1210876127</v>
      </c>
      <c r="F165" s="41">
        <v>44519.753634259301</v>
      </c>
      <c r="G165" s="38" t="s">
        <v>19</v>
      </c>
      <c r="H165" s="40">
        <v>3668</v>
      </c>
      <c r="I165" s="38" t="s">
        <v>20</v>
      </c>
      <c r="J165" s="38" t="s">
        <v>655</v>
      </c>
      <c r="K165" s="38" t="s">
        <v>656</v>
      </c>
      <c r="L165" s="38" t="s">
        <v>40</v>
      </c>
      <c r="M165" s="38" t="s">
        <v>657</v>
      </c>
      <c r="N165" s="38" t="s">
        <v>20</v>
      </c>
      <c r="O165" s="38" t="s">
        <v>658</v>
      </c>
      <c r="P165" s="38" t="s">
        <v>659</v>
      </c>
      <c r="Q165" s="38" t="s">
        <v>20</v>
      </c>
    </row>
    <row r="166" spans="1:17" s="14" customFormat="1">
      <c r="A166" s="38" t="s">
        <v>17</v>
      </c>
      <c r="B166" s="38" t="s">
        <v>18</v>
      </c>
      <c r="C166" s="39">
        <v>2909720.36</v>
      </c>
      <c r="D166" s="39">
        <v>2909720.36</v>
      </c>
      <c r="E166" s="40">
        <v>1210896850</v>
      </c>
      <c r="F166" s="41">
        <v>44519.763067129599</v>
      </c>
      <c r="G166" s="38" t="s">
        <v>19</v>
      </c>
      <c r="H166" s="40">
        <v>3669</v>
      </c>
      <c r="I166" s="38" t="s">
        <v>20</v>
      </c>
      <c r="J166" s="38" t="s">
        <v>660</v>
      </c>
      <c r="K166" s="38" t="s">
        <v>645</v>
      </c>
      <c r="L166" s="38" t="s">
        <v>90</v>
      </c>
      <c r="M166" s="38" t="s">
        <v>91</v>
      </c>
      <c r="N166" s="38" t="s">
        <v>20</v>
      </c>
      <c r="O166" s="38" t="s">
        <v>647</v>
      </c>
      <c r="P166" s="38" t="s">
        <v>648</v>
      </c>
      <c r="Q166" s="38" t="s">
        <v>20</v>
      </c>
    </row>
    <row r="167" spans="1:17" s="14" customFormat="1">
      <c r="A167" s="38" t="s">
        <v>17</v>
      </c>
      <c r="B167" s="38" t="s">
        <v>18</v>
      </c>
      <c r="C167" s="39">
        <v>2000</v>
      </c>
      <c r="D167" s="39">
        <v>2000</v>
      </c>
      <c r="E167" s="40">
        <v>1210907103</v>
      </c>
      <c r="F167" s="41">
        <v>44519.767754629604</v>
      </c>
      <c r="G167" s="38" t="s">
        <v>19</v>
      </c>
      <c r="H167" s="40">
        <v>3670</v>
      </c>
      <c r="I167" s="38" t="s">
        <v>20</v>
      </c>
      <c r="J167" s="38" t="s">
        <v>661</v>
      </c>
      <c r="K167" s="38" t="s">
        <v>662</v>
      </c>
      <c r="L167" s="38" t="s">
        <v>23</v>
      </c>
      <c r="M167" s="38" t="s">
        <v>663</v>
      </c>
      <c r="N167" s="38" t="s">
        <v>20</v>
      </c>
      <c r="O167" s="38" t="s">
        <v>664</v>
      </c>
      <c r="P167" s="38" t="s">
        <v>665</v>
      </c>
      <c r="Q167" s="38" t="s">
        <v>20</v>
      </c>
    </row>
    <row r="168" spans="1:17" s="14" customFormat="1">
      <c r="A168" s="38" t="s">
        <v>17</v>
      </c>
      <c r="B168" s="38" t="s">
        <v>18</v>
      </c>
      <c r="C168" s="39">
        <v>328277</v>
      </c>
      <c r="D168" s="39">
        <v>328277</v>
      </c>
      <c r="E168" s="40">
        <v>1210954400</v>
      </c>
      <c r="F168" s="41">
        <v>44519.789189814801</v>
      </c>
      <c r="G168" s="38" t="s">
        <v>19</v>
      </c>
      <c r="H168" s="40">
        <v>3671</v>
      </c>
      <c r="I168" s="38" t="s">
        <v>20</v>
      </c>
      <c r="J168" s="38" t="s">
        <v>666</v>
      </c>
      <c r="K168" s="38" t="s">
        <v>667</v>
      </c>
      <c r="L168" s="38" t="s">
        <v>438</v>
      </c>
      <c r="M168" s="38" t="s">
        <v>668</v>
      </c>
      <c r="N168" s="38" t="s">
        <v>20</v>
      </c>
      <c r="O168" s="38" t="s">
        <v>669</v>
      </c>
      <c r="P168" s="38" t="s">
        <v>670</v>
      </c>
      <c r="Q168" s="38" t="s">
        <v>20</v>
      </c>
    </row>
    <row r="169" spans="1:17">
      <c r="A169" s="49" t="s">
        <v>17</v>
      </c>
      <c r="B169" s="49" t="s">
        <v>18</v>
      </c>
      <c r="C169" s="50">
        <v>51708</v>
      </c>
      <c r="D169" s="50">
        <v>51708</v>
      </c>
      <c r="E169" s="51">
        <v>1213223804</v>
      </c>
      <c r="F169" s="52">
        <v>44522.503368055601</v>
      </c>
      <c r="G169" s="49" t="s">
        <v>19</v>
      </c>
      <c r="H169" s="51">
        <v>3673</v>
      </c>
      <c r="I169" s="49" t="s">
        <v>20</v>
      </c>
      <c r="J169" s="49" t="s">
        <v>284</v>
      </c>
      <c r="K169" s="49" t="s">
        <v>671</v>
      </c>
      <c r="L169" s="49" t="s">
        <v>29</v>
      </c>
      <c r="M169" s="49" t="s">
        <v>672</v>
      </c>
      <c r="N169" s="49" t="s">
        <v>20</v>
      </c>
      <c r="O169" s="49" t="s">
        <v>673</v>
      </c>
      <c r="P169" s="49" t="s">
        <v>674</v>
      </c>
      <c r="Q169" s="49" t="s">
        <v>20</v>
      </c>
    </row>
    <row r="170" spans="1:17">
      <c r="A170" s="53" t="s">
        <v>17</v>
      </c>
      <c r="B170" s="53" t="s">
        <v>18</v>
      </c>
      <c r="C170" s="54">
        <v>9200</v>
      </c>
      <c r="D170" s="54">
        <v>9200</v>
      </c>
      <c r="E170" s="55">
        <v>1213257206</v>
      </c>
      <c r="F170" s="56">
        <v>44522.517337963</v>
      </c>
      <c r="G170" s="53" t="s">
        <v>19</v>
      </c>
      <c r="H170" s="55">
        <v>3674</v>
      </c>
      <c r="I170" s="53" t="s">
        <v>20</v>
      </c>
      <c r="J170" s="53" t="s">
        <v>675</v>
      </c>
      <c r="K170" s="53" t="s">
        <v>676</v>
      </c>
      <c r="L170" s="53" t="s">
        <v>677</v>
      </c>
      <c r="M170" s="53" t="s">
        <v>678</v>
      </c>
      <c r="N170" s="53" t="s">
        <v>20</v>
      </c>
      <c r="O170" s="53" t="s">
        <v>679</v>
      </c>
      <c r="P170" s="53" t="s">
        <v>680</v>
      </c>
      <c r="Q170" s="53" t="s">
        <v>20</v>
      </c>
    </row>
    <row r="171" spans="1:17">
      <c r="A171" s="49" t="s">
        <v>17</v>
      </c>
      <c r="B171" s="49" t="s">
        <v>18</v>
      </c>
      <c r="C171" s="50">
        <v>65415</v>
      </c>
      <c r="D171" s="50">
        <v>65415</v>
      </c>
      <c r="E171" s="51">
        <v>1213421222</v>
      </c>
      <c r="F171" s="52">
        <v>44522.594432870399</v>
      </c>
      <c r="G171" s="49" t="s">
        <v>19</v>
      </c>
      <c r="H171" s="51">
        <v>3675</v>
      </c>
      <c r="I171" s="49" t="s">
        <v>20</v>
      </c>
      <c r="J171" s="49" t="s">
        <v>681</v>
      </c>
      <c r="K171" s="49" t="s">
        <v>682</v>
      </c>
      <c r="L171" s="49" t="s">
        <v>62</v>
      </c>
      <c r="M171" s="49" t="s">
        <v>683</v>
      </c>
      <c r="N171" s="49" t="s">
        <v>20</v>
      </c>
      <c r="O171" s="49" t="s">
        <v>684</v>
      </c>
      <c r="P171" s="49" t="s">
        <v>685</v>
      </c>
      <c r="Q171" s="49" t="s">
        <v>20</v>
      </c>
    </row>
    <row r="172" spans="1:17">
      <c r="A172" s="53" t="s">
        <v>17</v>
      </c>
      <c r="B172" s="53" t="s">
        <v>18</v>
      </c>
      <c r="C172" s="54">
        <v>36500</v>
      </c>
      <c r="D172" s="54">
        <v>36500</v>
      </c>
      <c r="E172" s="55">
        <v>1213426904</v>
      </c>
      <c r="F172" s="56">
        <v>44522.596909722197</v>
      </c>
      <c r="G172" s="53" t="s">
        <v>19</v>
      </c>
      <c r="H172" s="55">
        <v>3676</v>
      </c>
      <c r="I172" s="53" t="s">
        <v>20</v>
      </c>
      <c r="J172" s="53" t="s">
        <v>686</v>
      </c>
      <c r="K172" s="53" t="s">
        <v>497</v>
      </c>
      <c r="L172" s="53" t="s">
        <v>687</v>
      </c>
      <c r="M172" s="53" t="s">
        <v>498</v>
      </c>
      <c r="N172" s="53" t="s">
        <v>20</v>
      </c>
      <c r="O172" s="53" t="s">
        <v>499</v>
      </c>
      <c r="P172" s="53" t="s">
        <v>500</v>
      </c>
      <c r="Q172" s="53" t="s">
        <v>20</v>
      </c>
    </row>
    <row r="173" spans="1:17">
      <c r="A173" s="49" t="s">
        <v>17</v>
      </c>
      <c r="B173" s="49" t="s">
        <v>18</v>
      </c>
      <c r="C173" s="50">
        <v>520776</v>
      </c>
      <c r="D173" s="50">
        <v>520776</v>
      </c>
      <c r="E173" s="51">
        <v>1213566120</v>
      </c>
      <c r="F173" s="52">
        <v>44522.653761574104</v>
      </c>
      <c r="G173" s="49" t="s">
        <v>19</v>
      </c>
      <c r="H173" s="51">
        <v>3677</v>
      </c>
      <c r="I173" s="49" t="s">
        <v>20</v>
      </c>
      <c r="J173" s="49" t="s">
        <v>688</v>
      </c>
      <c r="K173" s="49" t="s">
        <v>689</v>
      </c>
      <c r="L173" s="49" t="s">
        <v>62</v>
      </c>
      <c r="M173" s="49" t="s">
        <v>690</v>
      </c>
      <c r="N173" s="49" t="s">
        <v>20</v>
      </c>
      <c r="O173" s="49" t="s">
        <v>691</v>
      </c>
      <c r="P173" s="49" t="s">
        <v>692</v>
      </c>
      <c r="Q173" s="49" t="s">
        <v>20</v>
      </c>
    </row>
    <row r="174" spans="1:17">
      <c r="A174" s="53" t="s">
        <v>17</v>
      </c>
      <c r="B174" s="53" t="s">
        <v>18</v>
      </c>
      <c r="C174" s="54">
        <v>721</v>
      </c>
      <c r="D174" s="54">
        <v>721</v>
      </c>
      <c r="E174" s="55">
        <v>1213594184</v>
      </c>
      <c r="F174" s="56">
        <v>44522.664942129602</v>
      </c>
      <c r="G174" s="53" t="s">
        <v>19</v>
      </c>
      <c r="H174" s="55">
        <v>3678</v>
      </c>
      <c r="I174" s="53" t="s">
        <v>20</v>
      </c>
      <c r="J174" s="53" t="s">
        <v>693</v>
      </c>
      <c r="K174" s="53" t="s">
        <v>136</v>
      </c>
      <c r="L174" s="53" t="s">
        <v>137</v>
      </c>
      <c r="M174" s="53" t="s">
        <v>694</v>
      </c>
      <c r="N174" s="53" t="s">
        <v>20</v>
      </c>
      <c r="O174" s="53" t="s">
        <v>139</v>
      </c>
      <c r="P174" s="53" t="s">
        <v>140</v>
      </c>
      <c r="Q174" s="53" t="s">
        <v>20</v>
      </c>
    </row>
    <row r="175" spans="1:17">
      <c r="A175" s="49" t="s">
        <v>17</v>
      </c>
      <c r="B175" s="49" t="s">
        <v>18</v>
      </c>
      <c r="C175" s="50">
        <v>526995</v>
      </c>
      <c r="D175" s="50">
        <v>526995</v>
      </c>
      <c r="E175" s="51">
        <v>1213605849</v>
      </c>
      <c r="F175" s="52">
        <v>44522.669849537</v>
      </c>
      <c r="G175" s="49" t="s">
        <v>19</v>
      </c>
      <c r="H175" s="51">
        <v>3679</v>
      </c>
      <c r="I175" s="49" t="s">
        <v>20</v>
      </c>
      <c r="J175" s="49" t="s">
        <v>695</v>
      </c>
      <c r="K175" s="49" t="s">
        <v>696</v>
      </c>
      <c r="L175" s="49" t="s">
        <v>485</v>
      </c>
      <c r="M175" s="49" t="s">
        <v>697</v>
      </c>
      <c r="N175" s="49" t="s">
        <v>20</v>
      </c>
      <c r="O175" s="49" t="s">
        <v>698</v>
      </c>
      <c r="P175" s="49" t="s">
        <v>699</v>
      </c>
      <c r="Q175" s="49" t="s">
        <v>20</v>
      </c>
    </row>
    <row r="176" spans="1:17">
      <c r="A176" s="53" t="s">
        <v>17</v>
      </c>
      <c r="B176" s="53" t="s">
        <v>18</v>
      </c>
      <c r="C176" s="54">
        <v>27617</v>
      </c>
      <c r="D176" s="54">
        <v>27617</v>
      </c>
      <c r="E176" s="55">
        <v>1213827998</v>
      </c>
      <c r="F176" s="56">
        <v>44522.777407407397</v>
      </c>
      <c r="G176" s="53" t="s">
        <v>19</v>
      </c>
      <c r="H176" s="55">
        <v>3681</v>
      </c>
      <c r="I176" s="53" t="s">
        <v>20</v>
      </c>
      <c r="J176" s="53" t="s">
        <v>336</v>
      </c>
      <c r="K176" s="53" t="s">
        <v>700</v>
      </c>
      <c r="L176" s="53" t="s">
        <v>23</v>
      </c>
      <c r="M176" s="53" t="s">
        <v>701</v>
      </c>
      <c r="N176" s="53" t="s">
        <v>20</v>
      </c>
      <c r="O176" s="53" t="s">
        <v>702</v>
      </c>
      <c r="P176" s="53" t="s">
        <v>703</v>
      </c>
      <c r="Q176" s="53" t="s">
        <v>20</v>
      </c>
    </row>
    <row r="177" spans="1:17">
      <c r="A177" s="49" t="s">
        <v>17</v>
      </c>
      <c r="B177" s="49" t="s">
        <v>18</v>
      </c>
      <c r="C177" s="50">
        <v>5900</v>
      </c>
      <c r="D177" s="50">
        <v>5900</v>
      </c>
      <c r="E177" s="51">
        <v>1213845799</v>
      </c>
      <c r="F177" s="52">
        <v>44522.786932870396</v>
      </c>
      <c r="G177" s="49" t="s">
        <v>19</v>
      </c>
      <c r="H177" s="51">
        <v>3682</v>
      </c>
      <c r="I177" s="49" t="s">
        <v>20</v>
      </c>
      <c r="J177" s="49" t="s">
        <v>704</v>
      </c>
      <c r="K177" s="49" t="s">
        <v>705</v>
      </c>
      <c r="L177" s="49" t="s">
        <v>344</v>
      </c>
      <c r="M177" s="49" t="s">
        <v>706</v>
      </c>
      <c r="N177" s="49" t="s">
        <v>20</v>
      </c>
      <c r="O177" s="49" t="s">
        <v>707</v>
      </c>
      <c r="P177" s="49" t="s">
        <v>708</v>
      </c>
      <c r="Q177" s="49" t="s">
        <v>20</v>
      </c>
    </row>
    <row r="178" spans="1:17">
      <c r="A178" s="53" t="s">
        <v>17</v>
      </c>
      <c r="B178" s="53" t="s">
        <v>18</v>
      </c>
      <c r="C178" s="54">
        <v>167597.16</v>
      </c>
      <c r="D178" s="54">
        <v>167597.16</v>
      </c>
      <c r="E178" s="55">
        <v>1214249859</v>
      </c>
      <c r="F178" s="56">
        <v>44523.372372685197</v>
      </c>
      <c r="G178" s="53" t="s">
        <v>19</v>
      </c>
      <c r="H178" s="55">
        <v>3683</v>
      </c>
      <c r="I178" s="53" t="s">
        <v>20</v>
      </c>
      <c r="J178" s="53" t="s">
        <v>709</v>
      </c>
      <c r="K178" s="53" t="s">
        <v>385</v>
      </c>
      <c r="L178" s="53" t="s">
        <v>180</v>
      </c>
      <c r="M178" s="53" t="s">
        <v>386</v>
      </c>
      <c r="N178" s="53" t="s">
        <v>20</v>
      </c>
      <c r="O178" s="53" t="s">
        <v>387</v>
      </c>
      <c r="P178" s="53" t="s">
        <v>388</v>
      </c>
      <c r="Q178" s="53" t="s">
        <v>20</v>
      </c>
    </row>
    <row r="179" spans="1:17">
      <c r="A179" s="49" t="s">
        <v>17</v>
      </c>
      <c r="B179" s="49" t="s">
        <v>18</v>
      </c>
      <c r="C179" s="50">
        <v>63991</v>
      </c>
      <c r="D179" s="50">
        <v>63991</v>
      </c>
      <c r="E179" s="51">
        <v>1214311152</v>
      </c>
      <c r="F179" s="52">
        <v>44523.402824074103</v>
      </c>
      <c r="G179" s="49" t="s">
        <v>19</v>
      </c>
      <c r="H179" s="51">
        <v>3684</v>
      </c>
      <c r="I179" s="49" t="s">
        <v>20</v>
      </c>
      <c r="J179" s="49" t="s">
        <v>710</v>
      </c>
      <c r="K179" s="49" t="s">
        <v>711</v>
      </c>
      <c r="L179" s="49" t="s">
        <v>73</v>
      </c>
      <c r="M179" s="49" t="s">
        <v>712</v>
      </c>
      <c r="N179" s="49" t="s">
        <v>20</v>
      </c>
      <c r="O179" s="49" t="s">
        <v>713</v>
      </c>
      <c r="P179" s="49" t="s">
        <v>714</v>
      </c>
      <c r="Q179" s="49" t="s">
        <v>20</v>
      </c>
    </row>
    <row r="180" spans="1:17">
      <c r="A180" s="53" t="s">
        <v>17</v>
      </c>
      <c r="B180" s="53" t="s">
        <v>18</v>
      </c>
      <c r="C180" s="54">
        <v>51708</v>
      </c>
      <c r="D180" s="54">
        <v>51708</v>
      </c>
      <c r="E180" s="55">
        <v>1214344620</v>
      </c>
      <c r="F180" s="56">
        <v>44523.418333333299</v>
      </c>
      <c r="G180" s="53" t="s">
        <v>19</v>
      </c>
      <c r="H180" s="55">
        <v>3685</v>
      </c>
      <c r="I180" s="53" t="s">
        <v>20</v>
      </c>
      <c r="J180" s="53" t="s">
        <v>289</v>
      </c>
      <c r="K180" s="53" t="s">
        <v>715</v>
      </c>
      <c r="L180" s="53" t="s">
        <v>29</v>
      </c>
      <c r="M180" s="53" t="s">
        <v>716</v>
      </c>
      <c r="N180" s="53" t="s">
        <v>20</v>
      </c>
      <c r="O180" s="53" t="s">
        <v>717</v>
      </c>
      <c r="P180" s="53" t="s">
        <v>718</v>
      </c>
      <c r="Q180" s="53" t="s">
        <v>20</v>
      </c>
    </row>
    <row r="181" spans="1:17">
      <c r="A181" s="49" t="s">
        <v>17</v>
      </c>
      <c r="B181" s="49" t="s">
        <v>18</v>
      </c>
      <c r="C181" s="50">
        <v>402132.29</v>
      </c>
      <c r="D181" s="50">
        <v>402132.29</v>
      </c>
      <c r="E181" s="51">
        <v>1214486673</v>
      </c>
      <c r="F181" s="52">
        <v>44523.478356481501</v>
      </c>
      <c r="G181" s="49" t="s">
        <v>19</v>
      </c>
      <c r="H181" s="51">
        <v>3686</v>
      </c>
      <c r="I181" s="49" t="s">
        <v>20</v>
      </c>
      <c r="J181" s="49" t="s">
        <v>719</v>
      </c>
      <c r="K181" s="49" t="s">
        <v>720</v>
      </c>
      <c r="L181" s="49" t="s">
        <v>40</v>
      </c>
      <c r="M181" s="49" t="s">
        <v>721</v>
      </c>
      <c r="N181" s="49" t="s">
        <v>20</v>
      </c>
      <c r="O181" s="49" t="s">
        <v>722</v>
      </c>
      <c r="P181" s="49" t="s">
        <v>723</v>
      </c>
      <c r="Q181" s="49" t="s">
        <v>20</v>
      </c>
    </row>
    <row r="182" spans="1:17">
      <c r="A182" s="53" t="s">
        <v>17</v>
      </c>
      <c r="B182" s="53" t="s">
        <v>18</v>
      </c>
      <c r="C182" s="54">
        <v>4542630</v>
      </c>
      <c r="D182" s="54">
        <v>4542630</v>
      </c>
      <c r="E182" s="55">
        <v>1214843288</v>
      </c>
      <c r="F182" s="56">
        <v>44523.642650463</v>
      </c>
      <c r="G182" s="53" t="s">
        <v>19</v>
      </c>
      <c r="H182" s="55">
        <v>3687</v>
      </c>
      <c r="I182" s="53" t="s">
        <v>20</v>
      </c>
      <c r="J182" s="53" t="s">
        <v>724</v>
      </c>
      <c r="K182" s="53" t="s">
        <v>725</v>
      </c>
      <c r="L182" s="53" t="s">
        <v>726</v>
      </c>
      <c r="M182" s="53" t="s">
        <v>727</v>
      </c>
      <c r="N182" s="53" t="s">
        <v>20</v>
      </c>
      <c r="O182" s="53" t="s">
        <v>728</v>
      </c>
      <c r="P182" s="53" t="s">
        <v>729</v>
      </c>
      <c r="Q182" s="53" t="s">
        <v>20</v>
      </c>
    </row>
    <row r="183" spans="1:17">
      <c r="A183" s="49" t="s">
        <v>17</v>
      </c>
      <c r="B183" s="49" t="s">
        <v>18</v>
      </c>
      <c r="C183" s="50">
        <v>51708</v>
      </c>
      <c r="D183" s="50">
        <v>51708</v>
      </c>
      <c r="E183" s="51">
        <v>1214867174</v>
      </c>
      <c r="F183" s="52">
        <v>44523.6535532407</v>
      </c>
      <c r="G183" s="49" t="s">
        <v>19</v>
      </c>
      <c r="H183" s="51">
        <v>3688</v>
      </c>
      <c r="I183" s="49" t="s">
        <v>20</v>
      </c>
      <c r="J183" s="49" t="s">
        <v>730</v>
      </c>
      <c r="K183" s="49" t="s">
        <v>731</v>
      </c>
      <c r="L183" s="49" t="s">
        <v>29</v>
      </c>
      <c r="M183" s="49" t="s">
        <v>732</v>
      </c>
      <c r="N183" s="49" t="s">
        <v>20</v>
      </c>
      <c r="O183" s="49" t="s">
        <v>733</v>
      </c>
      <c r="P183" s="49" t="s">
        <v>734</v>
      </c>
      <c r="Q183" s="49" t="s">
        <v>20</v>
      </c>
    </row>
    <row r="184" spans="1:17">
      <c r="A184" s="53" t="s">
        <v>17</v>
      </c>
      <c r="B184" s="53" t="s">
        <v>18</v>
      </c>
      <c r="C184" s="54">
        <v>24438941</v>
      </c>
      <c r="D184" s="54">
        <v>24438941</v>
      </c>
      <c r="E184" s="55">
        <v>1214934833</v>
      </c>
      <c r="F184" s="56">
        <v>44523.684074074103</v>
      </c>
      <c r="G184" s="53" t="s">
        <v>19</v>
      </c>
      <c r="H184" s="55">
        <v>3689</v>
      </c>
      <c r="I184" s="53" t="s">
        <v>20</v>
      </c>
      <c r="J184" s="53" t="s">
        <v>735</v>
      </c>
      <c r="K184" s="53" t="s">
        <v>736</v>
      </c>
      <c r="L184" s="53" t="s">
        <v>73</v>
      </c>
      <c r="M184" s="53" t="s">
        <v>737</v>
      </c>
      <c r="N184" s="53" t="s">
        <v>20</v>
      </c>
      <c r="O184" s="53" t="s">
        <v>738</v>
      </c>
      <c r="P184" s="53" t="s">
        <v>739</v>
      </c>
      <c r="Q184" s="53" t="s">
        <v>20</v>
      </c>
    </row>
    <row r="185" spans="1:17">
      <c r="A185" s="49" t="s">
        <v>17</v>
      </c>
      <c r="B185" s="49" t="s">
        <v>18</v>
      </c>
      <c r="C185" s="50">
        <v>30000</v>
      </c>
      <c r="D185" s="50">
        <v>30000</v>
      </c>
      <c r="E185" s="51">
        <v>1215110451</v>
      </c>
      <c r="F185" s="52">
        <v>44523.782430555599</v>
      </c>
      <c r="G185" s="49" t="s">
        <v>19</v>
      </c>
      <c r="H185" s="51">
        <v>3690</v>
      </c>
      <c r="I185" s="49" t="s">
        <v>20</v>
      </c>
      <c r="J185" s="49" t="s">
        <v>336</v>
      </c>
      <c r="K185" s="49" t="s">
        <v>740</v>
      </c>
      <c r="L185" s="49" t="s">
        <v>23</v>
      </c>
      <c r="M185" s="49" t="s">
        <v>741</v>
      </c>
      <c r="N185" s="49" t="s">
        <v>20</v>
      </c>
      <c r="O185" s="49" t="s">
        <v>742</v>
      </c>
      <c r="P185" s="49" t="s">
        <v>743</v>
      </c>
      <c r="Q185" s="49" t="s">
        <v>20</v>
      </c>
    </row>
    <row r="186" spans="1:17">
      <c r="A186" s="53" t="s">
        <v>17</v>
      </c>
      <c r="B186" s="53" t="s">
        <v>18</v>
      </c>
      <c r="C186" s="54">
        <v>30000</v>
      </c>
      <c r="D186" s="54">
        <v>30000</v>
      </c>
      <c r="E186" s="55">
        <v>1215190843</v>
      </c>
      <c r="F186" s="56">
        <v>44523.832546296297</v>
      </c>
      <c r="G186" s="53" t="s">
        <v>19</v>
      </c>
      <c r="H186" s="55">
        <v>3691</v>
      </c>
      <c r="I186" s="53" t="s">
        <v>20</v>
      </c>
      <c r="J186" s="53" t="s">
        <v>744</v>
      </c>
      <c r="K186" s="53" t="s">
        <v>745</v>
      </c>
      <c r="L186" s="53" t="s">
        <v>23</v>
      </c>
      <c r="M186" s="53" t="s">
        <v>746</v>
      </c>
      <c r="N186" s="53" t="s">
        <v>20</v>
      </c>
      <c r="O186" s="53" t="s">
        <v>747</v>
      </c>
      <c r="P186" s="53" t="s">
        <v>748</v>
      </c>
      <c r="Q186" s="53" t="s">
        <v>20</v>
      </c>
    </row>
    <row r="187" spans="1:17">
      <c r="A187" s="49" t="s">
        <v>17</v>
      </c>
      <c r="B187" s="49" t="s">
        <v>18</v>
      </c>
      <c r="C187" s="50">
        <v>51708</v>
      </c>
      <c r="D187" s="50">
        <v>51708</v>
      </c>
      <c r="E187" s="51">
        <v>1215519658</v>
      </c>
      <c r="F187" s="52">
        <v>44524.374421296299</v>
      </c>
      <c r="G187" s="49" t="s">
        <v>19</v>
      </c>
      <c r="H187" s="51">
        <v>3692</v>
      </c>
      <c r="I187" s="49" t="s">
        <v>20</v>
      </c>
      <c r="J187" s="49" t="s">
        <v>749</v>
      </c>
      <c r="K187" s="49" t="s">
        <v>750</v>
      </c>
      <c r="L187" s="49" t="s">
        <v>29</v>
      </c>
      <c r="M187" s="49" t="s">
        <v>751</v>
      </c>
      <c r="N187" s="49" t="s">
        <v>20</v>
      </c>
      <c r="O187" s="49" t="s">
        <v>752</v>
      </c>
      <c r="P187" s="49" t="s">
        <v>753</v>
      </c>
      <c r="Q187" s="49" t="s">
        <v>20</v>
      </c>
    </row>
    <row r="188" spans="1:17">
      <c r="A188" s="53" t="s">
        <v>17</v>
      </c>
      <c r="B188" s="53" t="s">
        <v>18</v>
      </c>
      <c r="C188" s="54">
        <v>44441</v>
      </c>
      <c r="D188" s="54">
        <v>44441</v>
      </c>
      <c r="E188" s="55">
        <v>1215695869</v>
      </c>
      <c r="F188" s="56">
        <v>44524.461469907401</v>
      </c>
      <c r="G188" s="53" t="s">
        <v>19</v>
      </c>
      <c r="H188" s="55">
        <v>3695</v>
      </c>
      <c r="I188" s="53" t="s">
        <v>20</v>
      </c>
      <c r="J188" s="53" t="s">
        <v>754</v>
      </c>
      <c r="K188" s="53" t="s">
        <v>173</v>
      </c>
      <c r="L188" s="53" t="s">
        <v>485</v>
      </c>
      <c r="M188" s="53" t="s">
        <v>175</v>
      </c>
      <c r="N188" s="53" t="s">
        <v>20</v>
      </c>
      <c r="O188" s="53" t="s">
        <v>176</v>
      </c>
      <c r="P188" s="53" t="s">
        <v>177</v>
      </c>
      <c r="Q188" s="53" t="s">
        <v>20</v>
      </c>
    </row>
    <row r="189" spans="1:17">
      <c r="A189" s="49" t="s">
        <v>17</v>
      </c>
      <c r="B189" s="49" t="s">
        <v>18</v>
      </c>
      <c r="C189" s="50">
        <v>55606538</v>
      </c>
      <c r="D189" s="50">
        <v>55606538</v>
      </c>
      <c r="E189" s="51">
        <v>1215785370</v>
      </c>
      <c r="F189" s="52">
        <v>44524.500011574099</v>
      </c>
      <c r="G189" s="49" t="s">
        <v>19</v>
      </c>
      <c r="H189" s="51">
        <v>3696</v>
      </c>
      <c r="I189" s="49" t="s">
        <v>20</v>
      </c>
      <c r="J189" s="49" t="s">
        <v>755</v>
      </c>
      <c r="K189" s="49" t="s">
        <v>756</v>
      </c>
      <c r="L189" s="49" t="s">
        <v>757</v>
      </c>
      <c r="M189" s="49" t="s">
        <v>758</v>
      </c>
      <c r="N189" s="49" t="s">
        <v>20</v>
      </c>
      <c r="O189" s="49" t="s">
        <v>759</v>
      </c>
      <c r="P189" s="49" t="s">
        <v>760</v>
      </c>
      <c r="Q189" s="49" t="s">
        <v>20</v>
      </c>
    </row>
    <row r="190" spans="1:17">
      <c r="A190" s="53" t="s">
        <v>17</v>
      </c>
      <c r="B190" s="53" t="s">
        <v>18</v>
      </c>
      <c r="C190" s="54">
        <v>1414906</v>
      </c>
      <c r="D190" s="54">
        <v>1414906</v>
      </c>
      <c r="E190" s="55">
        <v>1215999065</v>
      </c>
      <c r="F190" s="56">
        <v>44524.5996296296</v>
      </c>
      <c r="G190" s="53" t="s">
        <v>19</v>
      </c>
      <c r="H190" s="55">
        <v>3698</v>
      </c>
      <c r="I190" s="53" t="s">
        <v>20</v>
      </c>
      <c r="J190" s="53" t="s">
        <v>761</v>
      </c>
      <c r="K190" s="53" t="s">
        <v>762</v>
      </c>
      <c r="L190" s="53" t="s">
        <v>485</v>
      </c>
      <c r="M190" s="53" t="s">
        <v>763</v>
      </c>
      <c r="N190" s="53" t="s">
        <v>20</v>
      </c>
      <c r="O190" s="53" t="s">
        <v>764</v>
      </c>
      <c r="P190" s="53" t="s">
        <v>765</v>
      </c>
      <c r="Q190" s="53" t="s">
        <v>20</v>
      </c>
    </row>
    <row r="191" spans="1:17">
      <c r="A191" s="49" t="s">
        <v>17</v>
      </c>
      <c r="B191" s="49" t="s">
        <v>18</v>
      </c>
      <c r="C191" s="50">
        <v>300000</v>
      </c>
      <c r="D191" s="50">
        <v>300000</v>
      </c>
      <c r="E191" s="51">
        <v>1216004391</v>
      </c>
      <c r="F191" s="52">
        <v>44524.601990740703</v>
      </c>
      <c r="G191" s="49" t="s">
        <v>19</v>
      </c>
      <c r="H191" s="51">
        <v>3699</v>
      </c>
      <c r="I191" s="49" t="s">
        <v>20</v>
      </c>
      <c r="J191" s="49" t="s">
        <v>766</v>
      </c>
      <c r="K191" s="49" t="s">
        <v>767</v>
      </c>
      <c r="L191" s="49" t="s">
        <v>308</v>
      </c>
      <c r="M191" s="49" t="s">
        <v>768</v>
      </c>
      <c r="N191" s="49" t="s">
        <v>20</v>
      </c>
      <c r="O191" s="49" t="s">
        <v>769</v>
      </c>
      <c r="P191" s="49" t="s">
        <v>770</v>
      </c>
      <c r="Q191" s="49" t="s">
        <v>20</v>
      </c>
    </row>
    <row r="192" spans="1:17">
      <c r="A192" s="53" t="s">
        <v>17</v>
      </c>
      <c r="B192" s="53" t="s">
        <v>18</v>
      </c>
      <c r="C192" s="54">
        <v>51708</v>
      </c>
      <c r="D192" s="54">
        <v>51708</v>
      </c>
      <c r="E192" s="55">
        <v>1216015375</v>
      </c>
      <c r="F192" s="56">
        <v>44524.606759259303</v>
      </c>
      <c r="G192" s="53" t="s">
        <v>19</v>
      </c>
      <c r="H192" s="55">
        <v>3700</v>
      </c>
      <c r="I192" s="53" t="s">
        <v>20</v>
      </c>
      <c r="J192" s="53" t="s">
        <v>284</v>
      </c>
      <c r="K192" s="53" t="s">
        <v>771</v>
      </c>
      <c r="L192" s="53" t="s">
        <v>29</v>
      </c>
      <c r="M192" s="53" t="s">
        <v>772</v>
      </c>
      <c r="N192" s="53" t="s">
        <v>20</v>
      </c>
      <c r="O192" s="53" t="s">
        <v>773</v>
      </c>
      <c r="P192" s="53" t="s">
        <v>774</v>
      </c>
      <c r="Q192" s="53" t="s">
        <v>20</v>
      </c>
    </row>
    <row r="193" spans="1:17">
      <c r="A193" s="49" t="s">
        <v>17</v>
      </c>
      <c r="B193" s="49" t="s">
        <v>18</v>
      </c>
      <c r="C193" s="50">
        <v>51203.519999999997</v>
      </c>
      <c r="D193" s="50">
        <v>51203.519999999997</v>
      </c>
      <c r="E193" s="51">
        <v>1216138374</v>
      </c>
      <c r="F193" s="52">
        <v>44524.660162036998</v>
      </c>
      <c r="G193" s="49" t="s">
        <v>19</v>
      </c>
      <c r="H193" s="51">
        <v>3702</v>
      </c>
      <c r="I193" s="49" t="s">
        <v>20</v>
      </c>
      <c r="J193" s="49" t="s">
        <v>775</v>
      </c>
      <c r="K193" s="49" t="s">
        <v>776</v>
      </c>
      <c r="L193" s="49" t="s">
        <v>40</v>
      </c>
      <c r="M193" s="49" t="s">
        <v>777</v>
      </c>
      <c r="N193" s="49" t="s">
        <v>20</v>
      </c>
      <c r="O193" s="49" t="s">
        <v>778</v>
      </c>
      <c r="P193" s="49" t="s">
        <v>779</v>
      </c>
      <c r="Q193" s="49" t="s">
        <v>20</v>
      </c>
    </row>
    <row r="194" spans="1:17">
      <c r="A194" s="53" t="s">
        <v>17</v>
      </c>
      <c r="B194" s="53" t="s">
        <v>18</v>
      </c>
      <c r="C194" s="54">
        <v>1400000</v>
      </c>
      <c r="D194" s="54">
        <v>1400000</v>
      </c>
      <c r="E194" s="55">
        <v>1216485984</v>
      </c>
      <c r="F194" s="56">
        <v>44524.850682870398</v>
      </c>
      <c r="G194" s="53" t="s">
        <v>19</v>
      </c>
      <c r="H194" s="55">
        <v>3703</v>
      </c>
      <c r="I194" s="53" t="s">
        <v>20</v>
      </c>
      <c r="J194" s="53" t="s">
        <v>780</v>
      </c>
      <c r="K194" s="53" t="s">
        <v>781</v>
      </c>
      <c r="L194" s="53" t="s">
        <v>40</v>
      </c>
      <c r="M194" s="53" t="s">
        <v>782</v>
      </c>
      <c r="N194" s="53" t="s">
        <v>20</v>
      </c>
      <c r="O194" s="53" t="s">
        <v>783</v>
      </c>
      <c r="P194" s="53" t="s">
        <v>784</v>
      </c>
      <c r="Q194" s="53" t="s">
        <v>20</v>
      </c>
    </row>
    <row r="195" spans="1:17">
      <c r="A195" s="49" t="s">
        <v>17</v>
      </c>
      <c r="B195" s="49" t="s">
        <v>18</v>
      </c>
      <c r="C195" s="50">
        <v>131446345</v>
      </c>
      <c r="D195" s="50">
        <v>131446345</v>
      </c>
      <c r="E195" s="51">
        <v>1216509112</v>
      </c>
      <c r="F195" s="52">
        <v>44524.866354166697</v>
      </c>
      <c r="G195" s="49" t="s">
        <v>19</v>
      </c>
      <c r="H195" s="51">
        <v>3704</v>
      </c>
      <c r="I195" s="49" t="s">
        <v>20</v>
      </c>
      <c r="J195" s="49" t="s">
        <v>785</v>
      </c>
      <c r="K195" s="49" t="s">
        <v>786</v>
      </c>
      <c r="L195" s="49" t="s">
        <v>787</v>
      </c>
      <c r="M195" s="49" t="s">
        <v>788</v>
      </c>
      <c r="N195" s="49" t="s">
        <v>20</v>
      </c>
      <c r="O195" s="49" t="s">
        <v>789</v>
      </c>
      <c r="P195" s="49" t="s">
        <v>790</v>
      </c>
      <c r="Q195" s="49" t="s">
        <v>20</v>
      </c>
    </row>
    <row r="196" spans="1:17">
      <c r="A196" s="53" t="s">
        <v>17</v>
      </c>
      <c r="B196" s="53" t="s">
        <v>18</v>
      </c>
      <c r="C196" s="54">
        <v>2237969</v>
      </c>
      <c r="D196" s="54">
        <v>2237969</v>
      </c>
      <c r="E196" s="55">
        <v>1216729955</v>
      </c>
      <c r="F196" s="56">
        <v>44525.332870370403</v>
      </c>
      <c r="G196" s="53" t="s">
        <v>19</v>
      </c>
      <c r="H196" s="55">
        <v>3708</v>
      </c>
      <c r="I196" s="53" t="s">
        <v>20</v>
      </c>
      <c r="J196" s="53" t="s">
        <v>791</v>
      </c>
      <c r="K196" s="53" t="s">
        <v>792</v>
      </c>
      <c r="L196" s="53" t="s">
        <v>354</v>
      </c>
      <c r="M196" s="53" t="s">
        <v>793</v>
      </c>
      <c r="N196" s="53" t="s">
        <v>20</v>
      </c>
      <c r="O196" s="53" t="s">
        <v>794</v>
      </c>
      <c r="P196" s="53" t="s">
        <v>795</v>
      </c>
      <c r="Q196" s="53" t="s">
        <v>20</v>
      </c>
    </row>
    <row r="197" spans="1:17">
      <c r="A197" s="49" t="s">
        <v>17</v>
      </c>
      <c r="B197" s="49" t="s">
        <v>18</v>
      </c>
      <c r="C197" s="50">
        <v>2725578</v>
      </c>
      <c r="D197" s="50">
        <v>2725578</v>
      </c>
      <c r="E197" s="51">
        <v>1216917878</v>
      </c>
      <c r="F197" s="52">
        <v>44525.4269444444</v>
      </c>
      <c r="G197" s="49" t="s">
        <v>19</v>
      </c>
      <c r="H197" s="51">
        <v>3710</v>
      </c>
      <c r="I197" s="49" t="s">
        <v>20</v>
      </c>
      <c r="J197" s="49" t="s">
        <v>796</v>
      </c>
      <c r="K197" s="49" t="s">
        <v>797</v>
      </c>
      <c r="L197" s="49" t="s">
        <v>218</v>
      </c>
      <c r="M197" s="49" t="s">
        <v>798</v>
      </c>
      <c r="N197" s="49" t="s">
        <v>20</v>
      </c>
      <c r="O197" s="49" t="s">
        <v>799</v>
      </c>
      <c r="P197" s="49" t="s">
        <v>800</v>
      </c>
      <c r="Q197" s="49" t="s">
        <v>20</v>
      </c>
    </row>
    <row r="198" spans="1:17" s="23" customFormat="1">
      <c r="A198" s="59" t="s">
        <v>17</v>
      </c>
      <c r="B198" s="59" t="s">
        <v>18</v>
      </c>
      <c r="C198" s="60">
        <v>2811780</v>
      </c>
      <c r="D198" s="60">
        <v>2811780</v>
      </c>
      <c r="E198" s="61">
        <v>1216940974</v>
      </c>
      <c r="F198" s="62">
        <v>44525.4364236111</v>
      </c>
      <c r="G198" s="59" t="s">
        <v>19</v>
      </c>
      <c r="H198" s="61">
        <v>3711</v>
      </c>
      <c r="I198" s="59" t="s">
        <v>20</v>
      </c>
      <c r="J198" s="59" t="s">
        <v>801</v>
      </c>
      <c r="K198" s="59" t="s">
        <v>802</v>
      </c>
      <c r="L198" s="59" t="s">
        <v>803</v>
      </c>
      <c r="M198" s="59" t="s">
        <v>804</v>
      </c>
      <c r="N198" s="59" t="s">
        <v>20</v>
      </c>
      <c r="O198" s="59" t="s">
        <v>805</v>
      </c>
      <c r="P198" s="59" t="s">
        <v>806</v>
      </c>
      <c r="Q198" s="59" t="s">
        <v>20</v>
      </c>
    </row>
    <row r="199" spans="1:17">
      <c r="A199" s="49" t="s">
        <v>17</v>
      </c>
      <c r="B199" s="49" t="s">
        <v>18</v>
      </c>
      <c r="C199" s="50">
        <v>51708</v>
      </c>
      <c r="D199" s="50">
        <v>51708</v>
      </c>
      <c r="E199" s="51">
        <v>1217098277</v>
      </c>
      <c r="F199" s="52">
        <v>44525.498009259303</v>
      </c>
      <c r="G199" s="49" t="s">
        <v>19</v>
      </c>
      <c r="H199" s="51">
        <v>3712</v>
      </c>
      <c r="I199" s="49" t="s">
        <v>20</v>
      </c>
      <c r="J199" s="49" t="s">
        <v>807</v>
      </c>
      <c r="K199" s="49" t="s">
        <v>808</v>
      </c>
      <c r="L199" s="49" t="s">
        <v>29</v>
      </c>
      <c r="M199" s="49" t="s">
        <v>809</v>
      </c>
      <c r="N199" s="49" t="s">
        <v>20</v>
      </c>
      <c r="O199" s="49" t="s">
        <v>810</v>
      </c>
      <c r="P199" s="49" t="s">
        <v>811</v>
      </c>
      <c r="Q199" s="49" t="s">
        <v>20</v>
      </c>
    </row>
    <row r="200" spans="1:17">
      <c r="A200" s="53" t="s">
        <v>17</v>
      </c>
      <c r="B200" s="53" t="s">
        <v>18</v>
      </c>
      <c r="C200" s="54">
        <v>1</v>
      </c>
      <c r="D200" s="54">
        <v>1</v>
      </c>
      <c r="E200" s="55">
        <v>1217391794</v>
      </c>
      <c r="F200" s="56">
        <v>44525.623043981497</v>
      </c>
      <c r="G200" s="53" t="s">
        <v>19</v>
      </c>
      <c r="H200" s="55">
        <v>3715</v>
      </c>
      <c r="I200" s="53" t="s">
        <v>20</v>
      </c>
      <c r="J200" s="53" t="s">
        <v>812</v>
      </c>
      <c r="K200" s="53" t="s">
        <v>813</v>
      </c>
      <c r="L200" s="53" t="s">
        <v>438</v>
      </c>
      <c r="M200" s="53" t="s">
        <v>814</v>
      </c>
      <c r="N200" s="53" t="s">
        <v>20</v>
      </c>
      <c r="O200" s="53" t="s">
        <v>815</v>
      </c>
      <c r="P200" s="53" t="s">
        <v>816</v>
      </c>
      <c r="Q200" s="53" t="s">
        <v>20</v>
      </c>
    </row>
    <row r="201" spans="1:17">
      <c r="A201" s="49" t="s">
        <v>17</v>
      </c>
      <c r="B201" s="49" t="s">
        <v>18</v>
      </c>
      <c r="C201" s="50">
        <v>30000</v>
      </c>
      <c r="D201" s="50">
        <v>30000</v>
      </c>
      <c r="E201" s="51">
        <v>1217403277</v>
      </c>
      <c r="F201" s="52">
        <v>44525.627500000002</v>
      </c>
      <c r="G201" s="49" t="s">
        <v>19</v>
      </c>
      <c r="H201" s="51">
        <v>3716</v>
      </c>
      <c r="I201" s="49" t="s">
        <v>20</v>
      </c>
      <c r="J201" s="49" t="s">
        <v>817</v>
      </c>
      <c r="K201" s="49" t="s">
        <v>813</v>
      </c>
      <c r="L201" s="49" t="s">
        <v>23</v>
      </c>
      <c r="M201" s="49" t="s">
        <v>814</v>
      </c>
      <c r="N201" s="49" t="s">
        <v>20</v>
      </c>
      <c r="O201" s="49" t="s">
        <v>815</v>
      </c>
      <c r="P201" s="49" t="s">
        <v>816</v>
      </c>
      <c r="Q201" s="49" t="s">
        <v>20</v>
      </c>
    </row>
    <row r="202" spans="1:17">
      <c r="A202" s="53" t="s">
        <v>17</v>
      </c>
      <c r="B202" s="53" t="s">
        <v>18</v>
      </c>
      <c r="C202" s="54">
        <v>30000</v>
      </c>
      <c r="D202" s="54">
        <v>30000</v>
      </c>
      <c r="E202" s="55">
        <v>1218257857</v>
      </c>
      <c r="F202" s="56">
        <v>44526.375127314801</v>
      </c>
      <c r="G202" s="53" t="s">
        <v>19</v>
      </c>
      <c r="H202" s="55">
        <v>3717</v>
      </c>
      <c r="I202" s="53" t="s">
        <v>20</v>
      </c>
      <c r="J202" s="53" t="s">
        <v>146</v>
      </c>
      <c r="K202" s="53" t="s">
        <v>818</v>
      </c>
      <c r="L202" s="53" t="s">
        <v>23</v>
      </c>
      <c r="M202" s="53" t="s">
        <v>819</v>
      </c>
      <c r="N202" s="53" t="s">
        <v>20</v>
      </c>
      <c r="O202" s="53" t="s">
        <v>820</v>
      </c>
      <c r="P202" s="53" t="s">
        <v>821</v>
      </c>
      <c r="Q202" s="53" t="s">
        <v>20</v>
      </c>
    </row>
    <row r="203" spans="1:17">
      <c r="A203" s="49" t="s">
        <v>17</v>
      </c>
      <c r="B203" s="49" t="s">
        <v>18</v>
      </c>
      <c r="C203" s="50">
        <v>24456556</v>
      </c>
      <c r="D203" s="50">
        <v>24456556</v>
      </c>
      <c r="E203" s="51">
        <v>1218316742</v>
      </c>
      <c r="F203" s="52">
        <v>44526.399421296301</v>
      </c>
      <c r="G203" s="49" t="s">
        <v>19</v>
      </c>
      <c r="H203" s="51">
        <v>3718</v>
      </c>
      <c r="I203" s="49" t="s">
        <v>20</v>
      </c>
      <c r="J203" s="49" t="s">
        <v>822</v>
      </c>
      <c r="K203" s="49" t="s">
        <v>823</v>
      </c>
      <c r="L203" s="49" t="s">
        <v>824</v>
      </c>
      <c r="M203" s="49" t="s">
        <v>825</v>
      </c>
      <c r="N203" s="49" t="s">
        <v>20</v>
      </c>
      <c r="O203" s="49" t="s">
        <v>826</v>
      </c>
      <c r="P203" s="49" t="s">
        <v>827</v>
      </c>
      <c r="Q203" s="49" t="s">
        <v>20</v>
      </c>
    </row>
    <row r="204" spans="1:17">
      <c r="A204" s="53" t="s">
        <v>17</v>
      </c>
      <c r="B204" s="53" t="s">
        <v>18</v>
      </c>
      <c r="C204" s="54">
        <v>30000</v>
      </c>
      <c r="D204" s="54">
        <v>30000</v>
      </c>
      <c r="E204" s="55">
        <v>1218361899</v>
      </c>
      <c r="F204" s="56">
        <v>44526.417013888902</v>
      </c>
      <c r="G204" s="53" t="s">
        <v>19</v>
      </c>
      <c r="H204" s="55">
        <v>3719</v>
      </c>
      <c r="I204" s="53" t="s">
        <v>20</v>
      </c>
      <c r="J204" s="53" t="s">
        <v>828</v>
      </c>
      <c r="K204" s="53" t="s">
        <v>829</v>
      </c>
      <c r="L204" s="53" t="s">
        <v>23</v>
      </c>
      <c r="M204" s="53" t="s">
        <v>830</v>
      </c>
      <c r="N204" s="53" t="s">
        <v>20</v>
      </c>
      <c r="O204" s="53" t="s">
        <v>831</v>
      </c>
      <c r="P204" s="53" t="s">
        <v>832</v>
      </c>
      <c r="Q204" s="53" t="s">
        <v>20</v>
      </c>
    </row>
    <row r="205" spans="1:17">
      <c r="A205" s="49" t="s">
        <v>17</v>
      </c>
      <c r="B205" s="49" t="s">
        <v>18</v>
      </c>
      <c r="C205" s="50">
        <v>167597.16</v>
      </c>
      <c r="D205" s="50">
        <v>167597.16</v>
      </c>
      <c r="E205" s="51">
        <v>1218729336</v>
      </c>
      <c r="F205" s="52">
        <v>44526.553900462997</v>
      </c>
      <c r="G205" s="49" t="s">
        <v>19</v>
      </c>
      <c r="H205" s="51">
        <v>3720</v>
      </c>
      <c r="I205" s="49" t="s">
        <v>20</v>
      </c>
      <c r="J205" s="49" t="s">
        <v>833</v>
      </c>
      <c r="K205" s="49" t="s">
        <v>385</v>
      </c>
      <c r="L205" s="49" t="s">
        <v>180</v>
      </c>
      <c r="M205" s="49" t="s">
        <v>386</v>
      </c>
      <c r="N205" s="49" t="s">
        <v>20</v>
      </c>
      <c r="O205" s="49" t="s">
        <v>387</v>
      </c>
      <c r="P205" s="49" t="s">
        <v>388</v>
      </c>
      <c r="Q205" s="49" t="s">
        <v>20</v>
      </c>
    </row>
    <row r="206" spans="1:17">
      <c r="A206" s="53" t="s">
        <v>17</v>
      </c>
      <c r="B206" s="53" t="s">
        <v>18</v>
      </c>
      <c r="C206" s="54">
        <v>421030</v>
      </c>
      <c r="D206" s="54">
        <v>421030</v>
      </c>
      <c r="E206" s="55">
        <v>1219047065</v>
      </c>
      <c r="F206" s="56">
        <v>44526.673680555599</v>
      </c>
      <c r="G206" s="53" t="s">
        <v>19</v>
      </c>
      <c r="H206" s="55">
        <v>3721</v>
      </c>
      <c r="I206" s="53" t="s">
        <v>20</v>
      </c>
      <c r="J206" s="53" t="s">
        <v>834</v>
      </c>
      <c r="K206" s="53" t="s">
        <v>835</v>
      </c>
      <c r="L206" s="53" t="s">
        <v>23</v>
      </c>
      <c r="M206" s="53" t="s">
        <v>836</v>
      </c>
      <c r="N206" s="53" t="s">
        <v>20</v>
      </c>
      <c r="O206" s="53" t="s">
        <v>837</v>
      </c>
      <c r="P206" s="53" t="s">
        <v>838</v>
      </c>
      <c r="Q206" s="53" t="s">
        <v>20</v>
      </c>
    </row>
    <row r="207" spans="1:17">
      <c r="B207" s="57" t="s">
        <v>249</v>
      </c>
      <c r="C207" s="15">
        <f>SUM(C162:C206)</f>
        <v>276832803.69</v>
      </c>
    </row>
    <row r="208" spans="1:17">
      <c r="B208" s="58" t="s">
        <v>250</v>
      </c>
      <c r="C208" s="43">
        <f>C161</f>
        <v>362241945.83999991</v>
      </c>
    </row>
    <row r="209" spans="1:17">
      <c r="B209" s="57" t="s">
        <v>251</v>
      </c>
      <c r="C209">
        <v>613969566.37</v>
      </c>
    </row>
    <row r="210" spans="1:17">
      <c r="B210" s="58" t="s">
        <v>252</v>
      </c>
      <c r="C210" s="43">
        <f>C207+C208-C209</f>
        <v>25105183.159999967</v>
      </c>
    </row>
    <row r="211" spans="1:17">
      <c r="A211" s="49" t="s">
        <v>17</v>
      </c>
      <c r="B211" s="49" t="s">
        <v>18</v>
      </c>
      <c r="C211" s="50">
        <v>30000</v>
      </c>
      <c r="D211" s="50">
        <v>30000</v>
      </c>
      <c r="E211" s="51">
        <v>1221020762</v>
      </c>
      <c r="F211" s="52">
        <v>44528.708854166704</v>
      </c>
      <c r="G211" s="49" t="s">
        <v>19</v>
      </c>
      <c r="H211" s="51">
        <v>3723</v>
      </c>
      <c r="I211" s="49" t="s">
        <v>20</v>
      </c>
      <c r="J211" s="49" t="s">
        <v>839</v>
      </c>
      <c r="K211" s="49" t="s">
        <v>840</v>
      </c>
      <c r="L211" s="49" t="s">
        <v>23</v>
      </c>
      <c r="M211" s="49" t="s">
        <v>841</v>
      </c>
      <c r="N211" s="49" t="s">
        <v>20</v>
      </c>
      <c r="O211" s="49" t="s">
        <v>842</v>
      </c>
      <c r="P211" s="49" t="s">
        <v>843</v>
      </c>
      <c r="Q211" s="49" t="s">
        <v>20</v>
      </c>
    </row>
    <row r="212" spans="1:17">
      <c r="A212" s="53" t="s">
        <v>17</v>
      </c>
      <c r="B212" s="53" t="s">
        <v>18</v>
      </c>
      <c r="C212" s="54">
        <v>1314000</v>
      </c>
      <c r="D212" s="54">
        <v>1314000</v>
      </c>
      <c r="E212" s="55">
        <v>1221579195</v>
      </c>
      <c r="F212" s="56">
        <v>44529.415891203702</v>
      </c>
      <c r="G212" s="53" t="s">
        <v>19</v>
      </c>
      <c r="H212" s="55">
        <v>3727</v>
      </c>
      <c r="I212" s="53" t="s">
        <v>20</v>
      </c>
      <c r="J212" s="53" t="s">
        <v>844</v>
      </c>
      <c r="K212" s="53" t="s">
        <v>845</v>
      </c>
      <c r="L212" s="53" t="s">
        <v>308</v>
      </c>
      <c r="M212" s="53" t="s">
        <v>846</v>
      </c>
      <c r="N212" s="53" t="s">
        <v>20</v>
      </c>
      <c r="O212" s="53" t="s">
        <v>847</v>
      </c>
      <c r="P212" s="53" t="s">
        <v>848</v>
      </c>
      <c r="Q212" s="53" t="s">
        <v>20</v>
      </c>
    </row>
    <row r="213" spans="1:17">
      <c r="A213" s="49" t="s">
        <v>17</v>
      </c>
      <c r="B213" s="49" t="s">
        <v>18</v>
      </c>
      <c r="C213" s="50">
        <v>6473000</v>
      </c>
      <c r="D213" s="50">
        <v>6473000</v>
      </c>
      <c r="E213" s="51">
        <v>1221584545</v>
      </c>
      <c r="F213" s="52">
        <v>44529.417986111097</v>
      </c>
      <c r="G213" s="49" t="s">
        <v>19</v>
      </c>
      <c r="H213" s="51">
        <v>3728</v>
      </c>
      <c r="I213" s="49" t="s">
        <v>20</v>
      </c>
      <c r="J213" s="49" t="s">
        <v>844</v>
      </c>
      <c r="K213" s="49" t="s">
        <v>845</v>
      </c>
      <c r="L213" s="49" t="s">
        <v>308</v>
      </c>
      <c r="M213" s="49" t="s">
        <v>849</v>
      </c>
      <c r="N213" s="49" t="s">
        <v>20</v>
      </c>
      <c r="O213" s="49" t="s">
        <v>847</v>
      </c>
      <c r="P213" s="49" t="s">
        <v>850</v>
      </c>
      <c r="Q213" s="49" t="s">
        <v>20</v>
      </c>
    </row>
    <row r="214" spans="1:17" s="23" customFormat="1">
      <c r="A214" s="59" t="s">
        <v>17</v>
      </c>
      <c r="B214" s="59" t="s">
        <v>18</v>
      </c>
      <c r="C214" s="60">
        <v>10650</v>
      </c>
      <c r="D214" s="60">
        <v>10650</v>
      </c>
      <c r="E214" s="61">
        <v>1221607280</v>
      </c>
      <c r="F214" s="62">
        <v>44529.426319444399</v>
      </c>
      <c r="G214" s="59" t="s">
        <v>19</v>
      </c>
      <c r="H214" s="61">
        <v>3730</v>
      </c>
      <c r="I214" s="59" t="s">
        <v>20</v>
      </c>
      <c r="J214" s="59" t="s">
        <v>851</v>
      </c>
      <c r="K214" s="59" t="s">
        <v>852</v>
      </c>
      <c r="L214" s="59" t="s">
        <v>853</v>
      </c>
      <c r="M214" s="59" t="s">
        <v>854</v>
      </c>
      <c r="N214" s="59" t="s">
        <v>20</v>
      </c>
      <c r="O214" s="59" t="s">
        <v>855</v>
      </c>
      <c r="P214" s="59" t="s">
        <v>856</v>
      </c>
      <c r="Q214" s="59" t="s">
        <v>20</v>
      </c>
    </row>
    <row r="215" spans="1:17">
      <c r="A215" s="49" t="s">
        <v>17</v>
      </c>
      <c r="B215" s="49" t="s">
        <v>18</v>
      </c>
      <c r="C215" s="50">
        <v>135000</v>
      </c>
      <c r="D215" s="50">
        <v>135000</v>
      </c>
      <c r="E215" s="51">
        <v>1221762178</v>
      </c>
      <c r="F215" s="52">
        <v>44529.4824884259</v>
      </c>
      <c r="G215" s="49" t="s">
        <v>19</v>
      </c>
      <c r="H215" s="51">
        <v>3731</v>
      </c>
      <c r="I215" s="49" t="s">
        <v>20</v>
      </c>
      <c r="J215" s="49" t="s">
        <v>857</v>
      </c>
      <c r="K215" s="49" t="s">
        <v>858</v>
      </c>
      <c r="L215" s="49" t="s">
        <v>757</v>
      </c>
      <c r="M215" s="49" t="s">
        <v>859</v>
      </c>
      <c r="N215" s="49" t="s">
        <v>20</v>
      </c>
      <c r="O215" s="49" t="s">
        <v>860</v>
      </c>
      <c r="P215" s="49" t="s">
        <v>861</v>
      </c>
      <c r="Q215" s="49" t="s">
        <v>20</v>
      </c>
    </row>
    <row r="216" spans="1:17">
      <c r="A216" s="53" t="s">
        <v>17</v>
      </c>
      <c r="B216" s="53" t="s">
        <v>18</v>
      </c>
      <c r="C216" s="54">
        <v>760000</v>
      </c>
      <c r="D216" s="54">
        <v>760000</v>
      </c>
      <c r="E216" s="55">
        <v>1221820255</v>
      </c>
      <c r="F216" s="56">
        <v>44529.501504629603</v>
      </c>
      <c r="G216" s="53" t="s">
        <v>19</v>
      </c>
      <c r="H216" s="55">
        <v>3734</v>
      </c>
      <c r="I216" s="53" t="s">
        <v>20</v>
      </c>
      <c r="J216" s="53" t="s">
        <v>862</v>
      </c>
      <c r="K216" s="53" t="s">
        <v>863</v>
      </c>
      <c r="L216" s="53" t="s">
        <v>308</v>
      </c>
      <c r="M216" s="53" t="s">
        <v>864</v>
      </c>
      <c r="N216" s="53" t="s">
        <v>20</v>
      </c>
      <c r="O216" s="53" t="s">
        <v>865</v>
      </c>
      <c r="P216" s="53" t="s">
        <v>866</v>
      </c>
      <c r="Q216" s="53" t="s">
        <v>20</v>
      </c>
    </row>
    <row r="217" spans="1:17">
      <c r="A217" s="49" t="s">
        <v>17</v>
      </c>
      <c r="B217" s="49" t="s">
        <v>18</v>
      </c>
      <c r="C217" s="50">
        <v>8018790.2000000002</v>
      </c>
      <c r="D217" s="50">
        <v>8018790.2000000002</v>
      </c>
      <c r="E217" s="51">
        <v>1221974338</v>
      </c>
      <c r="F217" s="52">
        <v>44529.5615972222</v>
      </c>
      <c r="G217" s="49" t="s">
        <v>19</v>
      </c>
      <c r="H217" s="51">
        <v>3738</v>
      </c>
      <c r="I217" s="49" t="s">
        <v>20</v>
      </c>
      <c r="J217" s="49" t="s">
        <v>867</v>
      </c>
      <c r="K217" s="49" t="s">
        <v>528</v>
      </c>
      <c r="L217" s="49" t="s">
        <v>234</v>
      </c>
      <c r="M217" s="49" t="s">
        <v>529</v>
      </c>
      <c r="N217" s="49" t="s">
        <v>20</v>
      </c>
      <c r="O217" s="49" t="s">
        <v>530</v>
      </c>
      <c r="P217" s="49" t="s">
        <v>531</v>
      </c>
      <c r="Q217" s="49" t="s">
        <v>20</v>
      </c>
    </row>
    <row r="218" spans="1:17">
      <c r="A218" s="53" t="s">
        <v>17</v>
      </c>
      <c r="B218" s="53" t="s">
        <v>18</v>
      </c>
      <c r="C218" s="54">
        <v>217964</v>
      </c>
      <c r="D218" s="54">
        <v>217964</v>
      </c>
      <c r="E218" s="55">
        <v>1222174340</v>
      </c>
      <c r="F218" s="56">
        <v>44529.636782407397</v>
      </c>
      <c r="G218" s="53" t="s">
        <v>19</v>
      </c>
      <c r="H218" s="55">
        <v>3739</v>
      </c>
      <c r="I218" s="53" t="s">
        <v>20</v>
      </c>
      <c r="J218" s="53" t="s">
        <v>868</v>
      </c>
      <c r="K218" s="53" t="s">
        <v>869</v>
      </c>
      <c r="L218" s="53" t="s">
        <v>568</v>
      </c>
      <c r="M218" s="53" t="s">
        <v>870</v>
      </c>
      <c r="N218" s="53" t="s">
        <v>20</v>
      </c>
      <c r="O218" s="53" t="s">
        <v>871</v>
      </c>
      <c r="P218" s="53" t="s">
        <v>872</v>
      </c>
      <c r="Q218" s="53" t="s">
        <v>20</v>
      </c>
    </row>
    <row r="219" spans="1:17">
      <c r="A219" s="49" t="s">
        <v>17</v>
      </c>
      <c r="B219" s="49" t="s">
        <v>18</v>
      </c>
      <c r="C219" s="50">
        <v>286523069.31</v>
      </c>
      <c r="D219" s="50">
        <v>286523069.31</v>
      </c>
      <c r="E219" s="51">
        <v>1222297365</v>
      </c>
      <c r="F219" s="52">
        <v>44529.679293981499</v>
      </c>
      <c r="G219" s="49" t="s">
        <v>19</v>
      </c>
      <c r="H219" s="51">
        <v>3740</v>
      </c>
      <c r="I219" s="49" t="s">
        <v>20</v>
      </c>
      <c r="J219" s="49" t="s">
        <v>873</v>
      </c>
      <c r="K219" s="49" t="s">
        <v>874</v>
      </c>
      <c r="L219" s="49" t="s">
        <v>485</v>
      </c>
      <c r="M219" s="49" t="s">
        <v>875</v>
      </c>
      <c r="N219" s="49" t="s">
        <v>20</v>
      </c>
      <c r="O219" s="49" t="s">
        <v>876</v>
      </c>
      <c r="P219" s="49" t="s">
        <v>877</v>
      </c>
      <c r="Q219" s="49" t="s">
        <v>20</v>
      </c>
    </row>
    <row r="220" spans="1:17" s="23" customFormat="1">
      <c r="A220" s="59" t="s">
        <v>17</v>
      </c>
      <c r="B220" s="59" t="s">
        <v>18</v>
      </c>
      <c r="C220" s="60">
        <v>1720695</v>
      </c>
      <c r="D220" s="60">
        <v>1720695</v>
      </c>
      <c r="E220" s="61">
        <v>1222378353</v>
      </c>
      <c r="F220" s="62">
        <v>44529.708969907399</v>
      </c>
      <c r="G220" s="59" t="s">
        <v>19</v>
      </c>
      <c r="H220" s="61">
        <v>3741</v>
      </c>
      <c r="I220" s="59" t="s">
        <v>20</v>
      </c>
      <c r="J220" s="59" t="s">
        <v>878</v>
      </c>
      <c r="K220" s="59" t="s">
        <v>879</v>
      </c>
      <c r="L220" s="59" t="s">
        <v>336</v>
      </c>
      <c r="M220" s="59" t="s">
        <v>880</v>
      </c>
      <c r="N220" s="59" t="s">
        <v>20</v>
      </c>
      <c r="O220" s="59" t="s">
        <v>881</v>
      </c>
      <c r="P220" s="59" t="s">
        <v>882</v>
      </c>
      <c r="Q220" s="59" t="s">
        <v>20</v>
      </c>
    </row>
    <row r="221" spans="1:17">
      <c r="A221" s="49" t="s">
        <v>17</v>
      </c>
      <c r="B221" s="49" t="s">
        <v>18</v>
      </c>
      <c r="C221" s="50">
        <v>30000</v>
      </c>
      <c r="D221" s="50">
        <v>30000</v>
      </c>
      <c r="E221" s="51">
        <v>1222455773</v>
      </c>
      <c r="F221" s="52">
        <v>44529.740486111099</v>
      </c>
      <c r="G221" s="49" t="s">
        <v>19</v>
      </c>
      <c r="H221" s="51">
        <v>3742</v>
      </c>
      <c r="I221" s="49" t="s">
        <v>20</v>
      </c>
      <c r="J221" s="49" t="s">
        <v>883</v>
      </c>
      <c r="K221" s="49" t="s">
        <v>884</v>
      </c>
      <c r="L221" s="49" t="s">
        <v>23</v>
      </c>
      <c r="M221" s="49" t="s">
        <v>885</v>
      </c>
      <c r="N221" s="49" t="s">
        <v>20</v>
      </c>
      <c r="O221" s="49" t="s">
        <v>886</v>
      </c>
      <c r="P221" s="49" t="s">
        <v>887</v>
      </c>
      <c r="Q221" s="49" t="s">
        <v>20</v>
      </c>
    </row>
    <row r="222" spans="1:17">
      <c r="A222" s="53" t="s">
        <v>17</v>
      </c>
      <c r="B222" s="53" t="s">
        <v>18</v>
      </c>
      <c r="C222" s="54">
        <v>895800</v>
      </c>
      <c r="D222" s="54">
        <v>895800</v>
      </c>
      <c r="E222" s="55">
        <v>1223007186</v>
      </c>
      <c r="F222" s="56">
        <v>44530.294513888897</v>
      </c>
      <c r="G222" s="53" t="s">
        <v>19</v>
      </c>
      <c r="H222" s="55">
        <v>3743</v>
      </c>
      <c r="I222" s="53" t="s">
        <v>20</v>
      </c>
      <c r="J222" s="53" t="s">
        <v>243</v>
      </c>
      <c r="K222" s="53" t="s">
        <v>888</v>
      </c>
      <c r="L222" s="53" t="s">
        <v>245</v>
      </c>
      <c r="M222" s="53" t="s">
        <v>889</v>
      </c>
      <c r="N222" s="53" t="s">
        <v>20</v>
      </c>
      <c r="O222" s="53" t="s">
        <v>247</v>
      </c>
      <c r="P222" s="53" t="s">
        <v>248</v>
      </c>
      <c r="Q222" s="53" t="s">
        <v>20</v>
      </c>
    </row>
    <row r="223" spans="1:17">
      <c r="A223" s="49" t="s">
        <v>17</v>
      </c>
      <c r="B223" s="49" t="s">
        <v>18</v>
      </c>
      <c r="C223" s="50">
        <v>2241625</v>
      </c>
      <c r="D223" s="50">
        <v>2241625</v>
      </c>
      <c r="E223" s="51">
        <v>1223043830</v>
      </c>
      <c r="F223" s="52">
        <v>44530.323402777802</v>
      </c>
      <c r="G223" s="49" t="s">
        <v>19</v>
      </c>
      <c r="H223" s="51">
        <v>3744</v>
      </c>
      <c r="I223" s="49" t="s">
        <v>20</v>
      </c>
      <c r="J223" s="49" t="s">
        <v>890</v>
      </c>
      <c r="K223" s="49" t="s">
        <v>891</v>
      </c>
      <c r="L223" s="49" t="s">
        <v>568</v>
      </c>
      <c r="M223" s="49" t="s">
        <v>892</v>
      </c>
      <c r="N223" s="49" t="s">
        <v>20</v>
      </c>
      <c r="O223" s="49" t="s">
        <v>893</v>
      </c>
      <c r="P223" s="49" t="s">
        <v>894</v>
      </c>
      <c r="Q223" s="49" t="s">
        <v>20</v>
      </c>
    </row>
    <row r="224" spans="1:17">
      <c r="A224" s="53" t="s">
        <v>17</v>
      </c>
      <c r="B224" s="53" t="s">
        <v>18</v>
      </c>
      <c r="C224" s="54">
        <v>298412</v>
      </c>
      <c r="D224" s="54">
        <v>298412</v>
      </c>
      <c r="E224" s="55">
        <v>1223060937</v>
      </c>
      <c r="F224" s="56">
        <v>44530.334074074097</v>
      </c>
      <c r="G224" s="53" t="s">
        <v>19</v>
      </c>
      <c r="H224" s="55">
        <v>3745</v>
      </c>
      <c r="I224" s="53" t="s">
        <v>20</v>
      </c>
      <c r="J224" s="53" t="s">
        <v>895</v>
      </c>
      <c r="K224" s="53" t="s">
        <v>359</v>
      </c>
      <c r="L224" s="53" t="s">
        <v>360</v>
      </c>
      <c r="M224" s="53" t="s">
        <v>361</v>
      </c>
      <c r="N224" s="53" t="s">
        <v>20</v>
      </c>
      <c r="O224" s="53" t="s">
        <v>362</v>
      </c>
      <c r="P224" s="53" t="s">
        <v>363</v>
      </c>
      <c r="Q224" s="53" t="s">
        <v>20</v>
      </c>
    </row>
    <row r="225" spans="1:17">
      <c r="A225" s="49" t="s">
        <v>17</v>
      </c>
      <c r="B225" s="49" t="s">
        <v>18</v>
      </c>
      <c r="C225" s="50">
        <v>2180834.2799999998</v>
      </c>
      <c r="D225" s="50">
        <v>2180834.2799999998</v>
      </c>
      <c r="E225" s="51">
        <v>1223157685</v>
      </c>
      <c r="F225" s="52">
        <v>44530.374571759297</v>
      </c>
      <c r="G225" s="49" t="s">
        <v>19</v>
      </c>
      <c r="H225" s="51">
        <v>3746</v>
      </c>
      <c r="I225" s="49" t="s">
        <v>20</v>
      </c>
      <c r="J225" s="49" t="s">
        <v>896</v>
      </c>
      <c r="K225" s="49" t="s">
        <v>897</v>
      </c>
      <c r="L225" s="49" t="s">
        <v>234</v>
      </c>
      <c r="M225" s="49" t="s">
        <v>898</v>
      </c>
      <c r="N225" s="49" t="s">
        <v>20</v>
      </c>
      <c r="O225" s="49" t="s">
        <v>899</v>
      </c>
      <c r="P225" s="49" t="s">
        <v>900</v>
      </c>
      <c r="Q225" s="49" t="s">
        <v>20</v>
      </c>
    </row>
    <row r="226" spans="1:17">
      <c r="A226" s="53" t="s">
        <v>17</v>
      </c>
      <c r="B226" s="53" t="s">
        <v>18</v>
      </c>
      <c r="C226" s="54">
        <v>400000</v>
      </c>
      <c r="D226" s="54">
        <v>400000</v>
      </c>
      <c r="E226" s="55">
        <v>1223374511</v>
      </c>
      <c r="F226" s="56">
        <v>44530.444583333301</v>
      </c>
      <c r="G226" s="53" t="s">
        <v>19</v>
      </c>
      <c r="H226" s="55">
        <v>3747</v>
      </c>
      <c r="I226" s="53" t="s">
        <v>20</v>
      </c>
      <c r="J226" s="53" t="s">
        <v>901</v>
      </c>
      <c r="K226" s="53" t="s">
        <v>902</v>
      </c>
      <c r="L226" s="53" t="s">
        <v>40</v>
      </c>
      <c r="M226" s="53" t="s">
        <v>903</v>
      </c>
      <c r="N226" s="53" t="s">
        <v>20</v>
      </c>
      <c r="O226" s="53" t="s">
        <v>904</v>
      </c>
      <c r="P226" s="53" t="s">
        <v>905</v>
      </c>
      <c r="Q226" s="53" t="s">
        <v>20</v>
      </c>
    </row>
    <row r="227" spans="1:17">
      <c r="A227" s="49" t="s">
        <v>17</v>
      </c>
      <c r="B227" s="49" t="s">
        <v>18</v>
      </c>
      <c r="C227" s="50">
        <v>26100</v>
      </c>
      <c r="D227" s="50">
        <v>26100</v>
      </c>
      <c r="E227" s="51">
        <v>1223477067</v>
      </c>
      <c r="F227" s="52">
        <v>44530.473622685196</v>
      </c>
      <c r="G227" s="49" t="s">
        <v>19</v>
      </c>
      <c r="H227" s="51">
        <v>3748</v>
      </c>
      <c r="I227" s="49" t="s">
        <v>20</v>
      </c>
      <c r="J227" s="49" t="s">
        <v>906</v>
      </c>
      <c r="K227" s="49" t="s">
        <v>907</v>
      </c>
      <c r="L227" s="49" t="s">
        <v>23</v>
      </c>
      <c r="M227" s="49" t="s">
        <v>908</v>
      </c>
      <c r="N227" s="49" t="s">
        <v>20</v>
      </c>
      <c r="O227" s="49" t="s">
        <v>909</v>
      </c>
      <c r="P227" s="49" t="s">
        <v>910</v>
      </c>
      <c r="Q227" s="49" t="s">
        <v>20</v>
      </c>
    </row>
    <row r="228" spans="1:17">
      <c r="A228" s="53" t="s">
        <v>17</v>
      </c>
      <c r="B228" s="53" t="s">
        <v>18</v>
      </c>
      <c r="C228" s="54">
        <v>5000000</v>
      </c>
      <c r="D228" s="54">
        <v>5000000</v>
      </c>
      <c r="E228" s="55">
        <v>1223698080</v>
      </c>
      <c r="F228" s="56">
        <v>44530.541597222204</v>
      </c>
      <c r="G228" s="53" t="s">
        <v>19</v>
      </c>
      <c r="H228" s="55">
        <v>3749</v>
      </c>
      <c r="I228" s="53" t="s">
        <v>20</v>
      </c>
      <c r="J228" s="53" t="s">
        <v>911</v>
      </c>
      <c r="K228" s="53" t="s">
        <v>390</v>
      </c>
      <c r="L228" s="53" t="s">
        <v>23</v>
      </c>
      <c r="M228" s="53" t="s">
        <v>391</v>
      </c>
      <c r="N228" s="53" t="s">
        <v>20</v>
      </c>
      <c r="O228" s="53" t="s">
        <v>392</v>
      </c>
      <c r="P228" s="53" t="s">
        <v>912</v>
      </c>
      <c r="Q228" s="53" t="s">
        <v>20</v>
      </c>
    </row>
    <row r="229" spans="1:17">
      <c r="A229" s="49" t="s">
        <v>17</v>
      </c>
      <c r="B229" s="49" t="s">
        <v>18</v>
      </c>
      <c r="C229" s="50">
        <v>21300</v>
      </c>
      <c r="D229" s="50">
        <v>21300</v>
      </c>
      <c r="E229" s="51">
        <v>1223866991</v>
      </c>
      <c r="F229" s="52">
        <v>44530.594675925902</v>
      </c>
      <c r="G229" s="49" t="s">
        <v>19</v>
      </c>
      <c r="H229" s="51">
        <v>3750</v>
      </c>
      <c r="I229" s="49" t="s">
        <v>20</v>
      </c>
      <c r="J229" s="49" t="s">
        <v>913</v>
      </c>
      <c r="K229" s="49" t="s">
        <v>914</v>
      </c>
      <c r="L229" s="49" t="s">
        <v>23</v>
      </c>
      <c r="M229" s="49" t="s">
        <v>915</v>
      </c>
      <c r="N229" s="49" t="s">
        <v>20</v>
      </c>
      <c r="O229" s="49" t="s">
        <v>916</v>
      </c>
      <c r="P229" s="49" t="s">
        <v>917</v>
      </c>
      <c r="Q229" s="49" t="s">
        <v>20</v>
      </c>
    </row>
    <row r="230" spans="1:17">
      <c r="A230" s="53" t="s">
        <v>17</v>
      </c>
      <c r="B230" s="53" t="s">
        <v>18</v>
      </c>
      <c r="C230" s="54">
        <v>350000</v>
      </c>
      <c r="D230" s="54">
        <v>350000</v>
      </c>
      <c r="E230" s="55">
        <v>1224006339</v>
      </c>
      <c r="F230" s="56">
        <v>44530.634050925903</v>
      </c>
      <c r="G230" s="53" t="s">
        <v>19</v>
      </c>
      <c r="H230" s="55">
        <v>3752</v>
      </c>
      <c r="I230" s="53" t="s">
        <v>20</v>
      </c>
      <c r="J230" s="53" t="s">
        <v>918</v>
      </c>
      <c r="K230" s="53" t="s">
        <v>390</v>
      </c>
      <c r="L230" s="53" t="s">
        <v>23</v>
      </c>
      <c r="M230" s="53" t="s">
        <v>391</v>
      </c>
      <c r="N230" s="53" t="s">
        <v>20</v>
      </c>
      <c r="O230" s="53" t="s">
        <v>392</v>
      </c>
      <c r="P230" s="53" t="s">
        <v>912</v>
      </c>
      <c r="Q230" s="53" t="s">
        <v>20</v>
      </c>
    </row>
    <row r="231" spans="1:17">
      <c r="A231" s="49" t="s">
        <v>17</v>
      </c>
      <c r="B231" s="49" t="s">
        <v>18</v>
      </c>
      <c r="C231" s="50">
        <v>217964</v>
      </c>
      <c r="D231" s="50">
        <v>217964</v>
      </c>
      <c r="E231" s="51">
        <v>1224057115</v>
      </c>
      <c r="F231" s="52">
        <v>44530.648194444402</v>
      </c>
      <c r="G231" s="49" t="s">
        <v>19</v>
      </c>
      <c r="H231" s="51">
        <v>3753</v>
      </c>
      <c r="I231" s="49" t="s">
        <v>20</v>
      </c>
      <c r="J231" s="49" t="s">
        <v>919</v>
      </c>
      <c r="K231" s="49" t="s">
        <v>920</v>
      </c>
      <c r="L231" s="49" t="s">
        <v>568</v>
      </c>
      <c r="M231" s="49" t="s">
        <v>870</v>
      </c>
      <c r="N231" s="49" t="s">
        <v>20</v>
      </c>
      <c r="O231" s="49" t="s">
        <v>871</v>
      </c>
      <c r="P231" s="49" t="s">
        <v>872</v>
      </c>
      <c r="Q231" s="49" t="s">
        <v>20</v>
      </c>
    </row>
    <row r="232" spans="1:17">
      <c r="A232" s="53" t="s">
        <v>17</v>
      </c>
      <c r="B232" s="53" t="s">
        <v>18</v>
      </c>
      <c r="C232" s="54">
        <v>701971.69</v>
      </c>
      <c r="D232" s="54">
        <v>701971.69</v>
      </c>
      <c r="E232" s="55">
        <v>1224371449</v>
      </c>
      <c r="F232" s="67">
        <v>44530.747951388897</v>
      </c>
      <c r="G232" s="53" t="s">
        <v>19</v>
      </c>
      <c r="H232" s="55">
        <v>3754</v>
      </c>
      <c r="I232" s="53" t="s">
        <v>20</v>
      </c>
      <c r="J232" s="53" t="s">
        <v>921</v>
      </c>
      <c r="K232" s="53" t="s">
        <v>185</v>
      </c>
      <c r="L232" s="53" t="s">
        <v>73</v>
      </c>
      <c r="M232" s="53" t="s">
        <v>186</v>
      </c>
      <c r="N232" s="53" t="s">
        <v>20</v>
      </c>
      <c r="O232" s="53" t="s">
        <v>187</v>
      </c>
      <c r="P232" s="53" t="s">
        <v>188</v>
      </c>
      <c r="Q232" s="53" t="s">
        <v>20</v>
      </c>
    </row>
    <row r="233" spans="1:17">
      <c r="A233" s="49" t="s">
        <v>17</v>
      </c>
      <c r="B233" s="49" t="s">
        <v>18</v>
      </c>
      <c r="C233" s="50">
        <v>2115000</v>
      </c>
      <c r="D233" s="50">
        <v>2115000</v>
      </c>
      <c r="E233" s="51">
        <v>1224478124</v>
      </c>
      <c r="F233" s="52">
        <v>44530.7825578704</v>
      </c>
      <c r="G233" s="49" t="s">
        <v>19</v>
      </c>
      <c r="H233" s="51">
        <v>3755</v>
      </c>
      <c r="I233" s="49" t="s">
        <v>20</v>
      </c>
      <c r="J233" s="49" t="s">
        <v>922</v>
      </c>
      <c r="K233" s="49" t="s">
        <v>121</v>
      </c>
      <c r="L233" s="49" t="s">
        <v>23</v>
      </c>
      <c r="M233" s="49" t="s">
        <v>122</v>
      </c>
      <c r="N233" s="49" t="s">
        <v>20</v>
      </c>
      <c r="O233" s="49" t="s">
        <v>123</v>
      </c>
      <c r="P233" s="49" t="s">
        <v>124</v>
      </c>
      <c r="Q233" s="49" t="s">
        <v>20</v>
      </c>
    </row>
    <row r="234" spans="1:17">
      <c r="A234" s="53" t="s">
        <v>17</v>
      </c>
      <c r="B234" s="53" t="s">
        <v>18</v>
      </c>
      <c r="C234" s="54">
        <v>51708</v>
      </c>
      <c r="D234" s="54">
        <v>51708</v>
      </c>
      <c r="E234" s="55">
        <v>1225411835</v>
      </c>
      <c r="F234" s="56">
        <v>44531.3842939815</v>
      </c>
      <c r="G234" s="53" t="s">
        <v>19</v>
      </c>
      <c r="H234" s="55">
        <v>3756</v>
      </c>
      <c r="I234" s="53" t="s">
        <v>20</v>
      </c>
      <c r="J234" s="53" t="s">
        <v>284</v>
      </c>
      <c r="K234" s="53" t="s">
        <v>923</v>
      </c>
      <c r="L234" s="53" t="s">
        <v>29</v>
      </c>
      <c r="M234" s="53" t="s">
        <v>924</v>
      </c>
      <c r="N234" s="53" t="s">
        <v>20</v>
      </c>
      <c r="O234" s="53" t="s">
        <v>925</v>
      </c>
      <c r="P234" s="53" t="s">
        <v>926</v>
      </c>
      <c r="Q234" s="53" t="s">
        <v>20</v>
      </c>
    </row>
    <row r="235" spans="1:17">
      <c r="A235" s="49" t="s">
        <v>17</v>
      </c>
      <c r="B235" s="49" t="s">
        <v>18</v>
      </c>
      <c r="C235" s="50">
        <v>30000</v>
      </c>
      <c r="D235" s="50">
        <v>30000</v>
      </c>
      <c r="E235" s="51">
        <v>1225444305</v>
      </c>
      <c r="F235" s="52">
        <v>44531.393240740697</v>
      </c>
      <c r="G235" s="49" t="s">
        <v>19</v>
      </c>
      <c r="H235" s="51">
        <v>3757</v>
      </c>
      <c r="I235" s="49" t="s">
        <v>20</v>
      </c>
      <c r="J235" s="49" t="s">
        <v>927</v>
      </c>
      <c r="K235" s="49" t="s">
        <v>928</v>
      </c>
      <c r="L235" s="49" t="s">
        <v>438</v>
      </c>
      <c r="M235" s="49" t="s">
        <v>929</v>
      </c>
      <c r="N235" s="49" t="s">
        <v>20</v>
      </c>
      <c r="O235" s="49" t="s">
        <v>930</v>
      </c>
      <c r="P235" s="49" t="s">
        <v>931</v>
      </c>
      <c r="Q235" s="49" t="s">
        <v>20</v>
      </c>
    </row>
    <row r="236" spans="1:17">
      <c r="A236" s="53" t="s">
        <v>17</v>
      </c>
      <c r="B236" s="53" t="s">
        <v>18</v>
      </c>
      <c r="C236" s="54">
        <v>30000</v>
      </c>
      <c r="D236" s="54">
        <v>30000</v>
      </c>
      <c r="E236" s="55">
        <v>1225492408</v>
      </c>
      <c r="F236" s="56">
        <v>44531.4065625</v>
      </c>
      <c r="G236" s="53" t="s">
        <v>19</v>
      </c>
      <c r="H236" s="55">
        <v>3761</v>
      </c>
      <c r="I236" s="53" t="s">
        <v>20</v>
      </c>
      <c r="J236" s="53" t="s">
        <v>932</v>
      </c>
      <c r="K236" s="53" t="s">
        <v>933</v>
      </c>
      <c r="L236" s="53" t="s">
        <v>23</v>
      </c>
      <c r="M236" s="53" t="s">
        <v>934</v>
      </c>
      <c r="N236" s="53" t="s">
        <v>20</v>
      </c>
      <c r="O236" s="53" t="s">
        <v>935</v>
      </c>
      <c r="P236" s="53" t="s">
        <v>936</v>
      </c>
      <c r="Q236" s="53" t="s">
        <v>20</v>
      </c>
    </row>
    <row r="237" spans="1:17">
      <c r="A237" s="49" t="s">
        <v>17</v>
      </c>
      <c r="B237" s="49" t="s">
        <v>18</v>
      </c>
      <c r="C237" s="50">
        <v>9085260</v>
      </c>
      <c r="D237" s="50">
        <v>9085260</v>
      </c>
      <c r="E237" s="51">
        <v>1225504427</v>
      </c>
      <c r="F237" s="52">
        <v>44531.409826388903</v>
      </c>
      <c r="G237" s="49" t="s">
        <v>19</v>
      </c>
      <c r="H237" s="51">
        <v>3762</v>
      </c>
      <c r="I237" s="49" t="s">
        <v>20</v>
      </c>
      <c r="J237" s="49" t="s">
        <v>937</v>
      </c>
      <c r="K237" s="49" t="s">
        <v>938</v>
      </c>
      <c r="L237" s="49" t="s">
        <v>939</v>
      </c>
      <c r="M237" s="49" t="s">
        <v>940</v>
      </c>
      <c r="N237" s="49" t="s">
        <v>20</v>
      </c>
      <c r="O237" s="49" t="s">
        <v>941</v>
      </c>
      <c r="P237" s="49" t="s">
        <v>942</v>
      </c>
      <c r="Q237" s="49" t="s">
        <v>20</v>
      </c>
    </row>
    <row r="238" spans="1:17">
      <c r="A238" s="53" t="s">
        <v>17</v>
      </c>
      <c r="B238" s="53" t="s">
        <v>18</v>
      </c>
      <c r="C238" s="54">
        <v>254000</v>
      </c>
      <c r="D238" s="54">
        <v>254000</v>
      </c>
      <c r="E238" s="55">
        <v>1226072456</v>
      </c>
      <c r="F238" s="56">
        <v>44531.567847222199</v>
      </c>
      <c r="G238" s="53" t="s">
        <v>19</v>
      </c>
      <c r="H238" s="55">
        <v>3763</v>
      </c>
      <c r="I238" s="53" t="s">
        <v>20</v>
      </c>
      <c r="J238" s="53" t="s">
        <v>82</v>
      </c>
      <c r="K238" s="53" t="s">
        <v>83</v>
      </c>
      <c r="L238" s="53" t="s">
        <v>84</v>
      </c>
      <c r="M238" s="53" t="s">
        <v>85</v>
      </c>
      <c r="N238" s="53" t="s">
        <v>20</v>
      </c>
      <c r="O238" s="53" t="s">
        <v>86</v>
      </c>
      <c r="P238" s="53" t="s">
        <v>87</v>
      </c>
      <c r="Q238" s="53" t="s">
        <v>20</v>
      </c>
    </row>
    <row r="239" spans="1:17">
      <c r="A239" s="49" t="s">
        <v>17</v>
      </c>
      <c r="B239" s="49" t="s">
        <v>18</v>
      </c>
      <c r="C239" s="50">
        <v>5000</v>
      </c>
      <c r="D239" s="50">
        <v>5000</v>
      </c>
      <c r="E239" s="51">
        <v>1226220461</v>
      </c>
      <c r="F239" s="52">
        <v>44531.612627314797</v>
      </c>
      <c r="G239" s="49" t="s">
        <v>19</v>
      </c>
      <c r="H239" s="51">
        <v>3765</v>
      </c>
      <c r="I239" s="49" t="s">
        <v>20</v>
      </c>
      <c r="J239" s="49" t="s">
        <v>943</v>
      </c>
      <c r="K239" s="49" t="s">
        <v>944</v>
      </c>
      <c r="L239" s="49" t="s">
        <v>945</v>
      </c>
      <c r="M239" s="49" t="s">
        <v>946</v>
      </c>
      <c r="N239" s="49" t="s">
        <v>20</v>
      </c>
      <c r="O239" s="49" t="s">
        <v>947</v>
      </c>
      <c r="P239" s="49" t="s">
        <v>948</v>
      </c>
      <c r="Q239" s="49" t="s">
        <v>20</v>
      </c>
    </row>
    <row r="240" spans="1:17">
      <c r="A240" s="53" t="s">
        <v>17</v>
      </c>
      <c r="B240" s="53" t="s">
        <v>18</v>
      </c>
      <c r="C240" s="54">
        <v>270000</v>
      </c>
      <c r="D240" s="54">
        <v>270000</v>
      </c>
      <c r="E240" s="55">
        <v>1226259207</v>
      </c>
      <c r="F240" s="56">
        <v>44531.624374999999</v>
      </c>
      <c r="G240" s="53" t="s">
        <v>19</v>
      </c>
      <c r="H240" s="55">
        <v>3766</v>
      </c>
      <c r="I240" s="53" t="s">
        <v>20</v>
      </c>
      <c r="J240" s="53" t="s">
        <v>949</v>
      </c>
      <c r="K240" s="53" t="s">
        <v>950</v>
      </c>
      <c r="L240" s="53" t="s">
        <v>308</v>
      </c>
      <c r="M240" s="53" t="s">
        <v>951</v>
      </c>
      <c r="N240" s="53" t="s">
        <v>20</v>
      </c>
      <c r="O240" s="53" t="s">
        <v>952</v>
      </c>
      <c r="P240" s="53" t="s">
        <v>953</v>
      </c>
      <c r="Q240" s="53" t="s">
        <v>20</v>
      </c>
    </row>
    <row r="241" spans="1:17">
      <c r="A241" s="49" t="s">
        <v>17</v>
      </c>
      <c r="B241" s="49" t="s">
        <v>18</v>
      </c>
      <c r="C241" s="50">
        <v>26000</v>
      </c>
      <c r="D241" s="50">
        <v>26000</v>
      </c>
      <c r="E241" s="51">
        <v>1226272492</v>
      </c>
      <c r="F241" s="52">
        <v>44531.628263888902</v>
      </c>
      <c r="G241" s="49" t="s">
        <v>19</v>
      </c>
      <c r="H241" s="51">
        <v>3767</v>
      </c>
      <c r="I241" s="49" t="s">
        <v>20</v>
      </c>
      <c r="J241" s="49" t="s">
        <v>954</v>
      </c>
      <c r="K241" s="49" t="s">
        <v>955</v>
      </c>
      <c r="L241" s="49" t="s">
        <v>956</v>
      </c>
      <c r="M241" s="49" t="s">
        <v>957</v>
      </c>
      <c r="N241" s="49" t="s">
        <v>20</v>
      </c>
      <c r="O241" s="49" t="s">
        <v>958</v>
      </c>
      <c r="P241" s="49" t="s">
        <v>959</v>
      </c>
      <c r="Q241" s="49" t="s">
        <v>20</v>
      </c>
    </row>
    <row r="242" spans="1:17">
      <c r="A242" s="53" t="s">
        <v>17</v>
      </c>
      <c r="B242" s="53" t="s">
        <v>18</v>
      </c>
      <c r="C242" s="54">
        <v>340856</v>
      </c>
      <c r="D242" s="54">
        <v>340856</v>
      </c>
      <c r="E242" s="55">
        <v>1226358404</v>
      </c>
      <c r="F242" s="56">
        <v>44531.654502314799</v>
      </c>
      <c r="G242" s="53" t="s">
        <v>19</v>
      </c>
      <c r="H242" s="55">
        <v>3768</v>
      </c>
      <c r="I242" s="53" t="s">
        <v>20</v>
      </c>
      <c r="J242" s="53" t="s">
        <v>960</v>
      </c>
      <c r="K242" s="53" t="s">
        <v>152</v>
      </c>
      <c r="L242" s="53" t="s">
        <v>90</v>
      </c>
      <c r="M242" s="53" t="s">
        <v>961</v>
      </c>
      <c r="N242" s="53" t="s">
        <v>20</v>
      </c>
      <c r="O242" s="53" t="s">
        <v>154</v>
      </c>
      <c r="P242" s="53" t="s">
        <v>155</v>
      </c>
      <c r="Q242" s="53" t="s">
        <v>20</v>
      </c>
    </row>
    <row r="243" spans="1:17">
      <c r="A243" s="49" t="s">
        <v>17</v>
      </c>
      <c r="B243" s="49" t="s">
        <v>18</v>
      </c>
      <c r="C243" s="50">
        <v>270000</v>
      </c>
      <c r="D243" s="50">
        <v>270000</v>
      </c>
      <c r="E243" s="51">
        <v>1226427167</v>
      </c>
      <c r="F243" s="52">
        <v>44531.673483796301</v>
      </c>
      <c r="G243" s="49" t="s">
        <v>19</v>
      </c>
      <c r="H243" s="51">
        <v>3770</v>
      </c>
      <c r="I243" s="49" t="s">
        <v>20</v>
      </c>
      <c r="J243" s="49" t="s">
        <v>962</v>
      </c>
      <c r="K243" s="49" t="s">
        <v>152</v>
      </c>
      <c r="L243" s="49" t="s">
        <v>90</v>
      </c>
      <c r="M243" s="49" t="s">
        <v>153</v>
      </c>
      <c r="N243" s="49" t="s">
        <v>20</v>
      </c>
      <c r="O243" s="49" t="s">
        <v>154</v>
      </c>
      <c r="P243" s="49" t="s">
        <v>155</v>
      </c>
      <c r="Q243" s="49" t="s">
        <v>20</v>
      </c>
    </row>
    <row r="244" spans="1:17">
      <c r="A244" s="53" t="s">
        <v>17</v>
      </c>
      <c r="B244" s="53" t="s">
        <v>18</v>
      </c>
      <c r="C244" s="54">
        <v>367941</v>
      </c>
      <c r="D244" s="54">
        <v>367941</v>
      </c>
      <c r="E244" s="55">
        <v>1226542163</v>
      </c>
      <c r="F244" s="56">
        <v>44531.708182870403</v>
      </c>
      <c r="G244" s="53" t="s">
        <v>19</v>
      </c>
      <c r="H244" s="55">
        <v>3771</v>
      </c>
      <c r="I244" s="53" t="s">
        <v>20</v>
      </c>
      <c r="J244" s="53" t="s">
        <v>963</v>
      </c>
      <c r="K244" s="53" t="s">
        <v>152</v>
      </c>
      <c r="L244" s="53" t="s">
        <v>90</v>
      </c>
      <c r="M244" s="53" t="s">
        <v>153</v>
      </c>
      <c r="N244" s="53" t="s">
        <v>20</v>
      </c>
      <c r="O244" s="53" t="s">
        <v>154</v>
      </c>
      <c r="P244" s="53" t="s">
        <v>155</v>
      </c>
      <c r="Q244" s="53" t="s">
        <v>20</v>
      </c>
    </row>
    <row r="245" spans="1:17">
      <c r="A245" s="49" t="s">
        <v>17</v>
      </c>
      <c r="B245" s="49" t="s">
        <v>18</v>
      </c>
      <c r="C245" s="50">
        <v>140000</v>
      </c>
      <c r="D245" s="50">
        <v>140000</v>
      </c>
      <c r="E245" s="51">
        <v>1226546516</v>
      </c>
      <c r="F245" s="52">
        <v>44531.709664351903</v>
      </c>
      <c r="G245" s="49" t="s">
        <v>19</v>
      </c>
      <c r="H245" s="51">
        <v>3772</v>
      </c>
      <c r="I245" s="49" t="s">
        <v>20</v>
      </c>
      <c r="J245" s="49" t="s">
        <v>964</v>
      </c>
      <c r="K245" s="49" t="s">
        <v>152</v>
      </c>
      <c r="L245" s="49" t="s">
        <v>90</v>
      </c>
      <c r="M245" s="49" t="s">
        <v>153</v>
      </c>
      <c r="N245" s="49" t="s">
        <v>20</v>
      </c>
      <c r="O245" s="49" t="s">
        <v>154</v>
      </c>
      <c r="P245" s="49" t="s">
        <v>155</v>
      </c>
      <c r="Q245" s="49" t="s">
        <v>20</v>
      </c>
    </row>
    <row r="246" spans="1:17">
      <c r="A246" s="53" t="s">
        <v>17</v>
      </c>
      <c r="B246" s="53" t="s">
        <v>18</v>
      </c>
      <c r="C246" s="54">
        <v>65000</v>
      </c>
      <c r="D246" s="54">
        <v>65000</v>
      </c>
      <c r="E246" s="55">
        <v>1226554560</v>
      </c>
      <c r="F246" s="56">
        <v>44531.712349537003</v>
      </c>
      <c r="G246" s="53" t="s">
        <v>19</v>
      </c>
      <c r="H246" s="55">
        <v>3773</v>
      </c>
      <c r="I246" s="53" t="s">
        <v>20</v>
      </c>
      <c r="J246" s="53" t="s">
        <v>965</v>
      </c>
      <c r="K246" s="53" t="s">
        <v>152</v>
      </c>
      <c r="L246" s="53" t="s">
        <v>90</v>
      </c>
      <c r="M246" s="53" t="s">
        <v>153</v>
      </c>
      <c r="N246" s="53" t="s">
        <v>20</v>
      </c>
      <c r="O246" s="53" t="s">
        <v>154</v>
      </c>
      <c r="P246" s="53" t="s">
        <v>155</v>
      </c>
      <c r="Q246" s="53" t="s">
        <v>20</v>
      </c>
    </row>
    <row r="247" spans="1:17">
      <c r="A247" s="49" t="s">
        <v>17</v>
      </c>
      <c r="B247" s="49" t="s">
        <v>18</v>
      </c>
      <c r="C247" s="50">
        <v>250000</v>
      </c>
      <c r="D247" s="50">
        <v>250000</v>
      </c>
      <c r="E247" s="51">
        <v>1226564322</v>
      </c>
      <c r="F247" s="52">
        <v>44531.715798611098</v>
      </c>
      <c r="G247" s="49" t="s">
        <v>19</v>
      </c>
      <c r="H247" s="51">
        <v>3774</v>
      </c>
      <c r="I247" s="49" t="s">
        <v>20</v>
      </c>
      <c r="J247" s="49" t="s">
        <v>966</v>
      </c>
      <c r="K247" s="49" t="s">
        <v>152</v>
      </c>
      <c r="L247" s="49" t="s">
        <v>90</v>
      </c>
      <c r="M247" s="49" t="s">
        <v>153</v>
      </c>
      <c r="N247" s="49" t="s">
        <v>20</v>
      </c>
      <c r="O247" s="49" t="s">
        <v>154</v>
      </c>
      <c r="P247" s="49" t="s">
        <v>155</v>
      </c>
      <c r="Q247" s="49" t="s">
        <v>20</v>
      </c>
    </row>
    <row r="248" spans="1:17">
      <c r="A248" s="53" t="s">
        <v>17</v>
      </c>
      <c r="B248" s="53" t="s">
        <v>18</v>
      </c>
      <c r="C248" s="54">
        <v>300000</v>
      </c>
      <c r="D248" s="54">
        <v>300000</v>
      </c>
      <c r="E248" s="55">
        <v>1226571391</v>
      </c>
      <c r="F248" s="56">
        <v>44531.718229166698</v>
      </c>
      <c r="G248" s="53" t="s">
        <v>19</v>
      </c>
      <c r="H248" s="55">
        <v>3775</v>
      </c>
      <c r="I248" s="53" t="s">
        <v>20</v>
      </c>
      <c r="J248" s="53" t="s">
        <v>967</v>
      </c>
      <c r="K248" s="53" t="s">
        <v>152</v>
      </c>
      <c r="L248" s="53" t="s">
        <v>90</v>
      </c>
      <c r="M248" s="53" t="s">
        <v>153</v>
      </c>
      <c r="N248" s="53" t="s">
        <v>20</v>
      </c>
      <c r="O248" s="53" t="s">
        <v>154</v>
      </c>
      <c r="P248" s="53" t="s">
        <v>155</v>
      </c>
      <c r="Q248" s="53" t="s">
        <v>20</v>
      </c>
    </row>
    <row r="249" spans="1:17">
      <c r="A249" s="49" t="s">
        <v>17</v>
      </c>
      <c r="B249" s="49" t="s">
        <v>18</v>
      </c>
      <c r="C249" s="50">
        <v>950000</v>
      </c>
      <c r="D249" s="50">
        <v>950000</v>
      </c>
      <c r="E249" s="51">
        <v>1226598403</v>
      </c>
      <c r="F249" s="52">
        <v>44531.7272800926</v>
      </c>
      <c r="G249" s="49" t="s">
        <v>19</v>
      </c>
      <c r="H249" s="51">
        <v>3776</v>
      </c>
      <c r="I249" s="49" t="s">
        <v>20</v>
      </c>
      <c r="J249" s="49" t="s">
        <v>968</v>
      </c>
      <c r="K249" s="49" t="s">
        <v>152</v>
      </c>
      <c r="L249" s="49" t="s">
        <v>90</v>
      </c>
      <c r="M249" s="49" t="s">
        <v>153</v>
      </c>
      <c r="N249" s="49" t="s">
        <v>20</v>
      </c>
      <c r="O249" s="49" t="s">
        <v>154</v>
      </c>
      <c r="P249" s="49" t="s">
        <v>155</v>
      </c>
      <c r="Q249" s="49" t="s">
        <v>20</v>
      </c>
    </row>
    <row r="250" spans="1:17">
      <c r="A250" s="53" t="s">
        <v>17</v>
      </c>
      <c r="B250" s="53" t="s">
        <v>18</v>
      </c>
      <c r="C250" s="54">
        <v>2725578</v>
      </c>
      <c r="D250" s="54">
        <v>2725578</v>
      </c>
      <c r="E250" s="55">
        <v>1226623600</v>
      </c>
      <c r="F250" s="56">
        <v>44531.735925925903</v>
      </c>
      <c r="G250" s="53" t="s">
        <v>19</v>
      </c>
      <c r="H250" s="55">
        <v>3777</v>
      </c>
      <c r="I250" s="53" t="s">
        <v>20</v>
      </c>
      <c r="J250" s="53" t="s">
        <v>969</v>
      </c>
      <c r="K250" s="53" t="s">
        <v>970</v>
      </c>
      <c r="L250" s="53" t="s">
        <v>218</v>
      </c>
      <c r="M250" s="53" t="s">
        <v>971</v>
      </c>
      <c r="N250" s="53" t="s">
        <v>20</v>
      </c>
      <c r="O250" s="53" t="s">
        <v>972</v>
      </c>
      <c r="P250" s="53" t="s">
        <v>973</v>
      </c>
      <c r="Q250" s="53" t="s">
        <v>20</v>
      </c>
    </row>
    <row r="251" spans="1:17">
      <c r="A251" s="49" t="s">
        <v>17</v>
      </c>
      <c r="B251" s="49" t="s">
        <v>18</v>
      </c>
      <c r="C251" s="50">
        <v>458800</v>
      </c>
      <c r="D251" s="50">
        <v>458800</v>
      </c>
      <c r="E251" s="51">
        <v>1226700540</v>
      </c>
      <c r="F251" s="52">
        <v>44531.762905092597</v>
      </c>
      <c r="G251" s="49" t="s">
        <v>19</v>
      </c>
      <c r="H251" s="51">
        <v>3778</v>
      </c>
      <c r="I251" s="49" t="s">
        <v>20</v>
      </c>
      <c r="J251" s="49" t="s">
        <v>115</v>
      </c>
      <c r="K251" s="49" t="s">
        <v>116</v>
      </c>
      <c r="L251" s="49" t="s">
        <v>62</v>
      </c>
      <c r="M251" s="49" t="s">
        <v>117</v>
      </c>
      <c r="N251" s="49" t="s">
        <v>20</v>
      </c>
      <c r="O251" s="49" t="s">
        <v>118</v>
      </c>
      <c r="P251" s="49" t="s">
        <v>119</v>
      </c>
      <c r="Q251" s="49" t="s">
        <v>20</v>
      </c>
    </row>
    <row r="252" spans="1:17">
      <c r="A252" s="53" t="s">
        <v>17</v>
      </c>
      <c r="B252" s="53" t="s">
        <v>18</v>
      </c>
      <c r="C252" s="54">
        <v>30000</v>
      </c>
      <c r="D252" s="54">
        <v>30000</v>
      </c>
      <c r="E252" s="55">
        <v>1226784373</v>
      </c>
      <c r="F252" s="56">
        <v>44531.793923611098</v>
      </c>
      <c r="G252" s="53" t="s">
        <v>19</v>
      </c>
      <c r="H252" s="55">
        <v>3779</v>
      </c>
      <c r="I252" s="53" t="s">
        <v>20</v>
      </c>
      <c r="J252" s="53" t="s">
        <v>974</v>
      </c>
      <c r="K252" s="53" t="s">
        <v>975</v>
      </c>
      <c r="L252" s="53" t="s">
        <v>23</v>
      </c>
      <c r="M252" s="53" t="s">
        <v>976</v>
      </c>
      <c r="N252" s="53" t="s">
        <v>20</v>
      </c>
      <c r="O252" s="53" t="s">
        <v>977</v>
      </c>
      <c r="P252" s="53" t="s">
        <v>978</v>
      </c>
      <c r="Q252" s="53" t="s">
        <v>20</v>
      </c>
    </row>
    <row r="253" spans="1:17">
      <c r="A253" s="49" t="s">
        <v>17</v>
      </c>
      <c r="B253" s="49" t="s">
        <v>18</v>
      </c>
      <c r="C253" s="50">
        <v>332310</v>
      </c>
      <c r="D253" s="50">
        <v>332310</v>
      </c>
      <c r="E253" s="51">
        <v>1227858084</v>
      </c>
      <c r="F253" s="52">
        <v>44532.483101851903</v>
      </c>
      <c r="G253" s="49" t="s">
        <v>19</v>
      </c>
      <c r="H253" s="51">
        <v>3780</v>
      </c>
      <c r="I253" s="49" t="s">
        <v>20</v>
      </c>
      <c r="J253" s="49" t="s">
        <v>979</v>
      </c>
      <c r="K253" s="49" t="s">
        <v>142</v>
      </c>
      <c r="L253" s="49" t="s">
        <v>62</v>
      </c>
      <c r="M253" s="49" t="s">
        <v>143</v>
      </c>
      <c r="N253" s="49" t="s">
        <v>20</v>
      </c>
      <c r="O253" s="49" t="s">
        <v>144</v>
      </c>
      <c r="P253" s="49" t="s">
        <v>145</v>
      </c>
      <c r="Q253" s="49" t="s">
        <v>20</v>
      </c>
    </row>
    <row r="254" spans="1:17">
      <c r="A254" s="53" t="s">
        <v>17</v>
      </c>
      <c r="B254" s="53" t="s">
        <v>18</v>
      </c>
      <c r="C254" s="54">
        <v>634674</v>
      </c>
      <c r="D254" s="54">
        <v>634674</v>
      </c>
      <c r="E254" s="55">
        <v>1227968402</v>
      </c>
      <c r="F254" s="56">
        <v>44532.517881944397</v>
      </c>
      <c r="G254" s="53" t="s">
        <v>19</v>
      </c>
      <c r="H254" s="55">
        <v>3781</v>
      </c>
      <c r="I254" s="53" t="s">
        <v>20</v>
      </c>
      <c r="J254" s="53" t="s">
        <v>980</v>
      </c>
      <c r="K254" s="53" t="s">
        <v>270</v>
      </c>
      <c r="L254" s="53" t="s">
        <v>23</v>
      </c>
      <c r="M254" s="53" t="s">
        <v>271</v>
      </c>
      <c r="N254" s="53" t="s">
        <v>20</v>
      </c>
      <c r="O254" s="53" t="s">
        <v>272</v>
      </c>
      <c r="P254" s="53" t="s">
        <v>273</v>
      </c>
      <c r="Q254" s="53" t="s">
        <v>20</v>
      </c>
    </row>
    <row r="255" spans="1:17">
      <c r="A255" s="49" t="s">
        <v>17</v>
      </c>
      <c r="B255" s="49" t="s">
        <v>18</v>
      </c>
      <c r="C255" s="50">
        <v>30000</v>
      </c>
      <c r="D255" s="50">
        <v>30000</v>
      </c>
      <c r="E255" s="51">
        <v>1228313423</v>
      </c>
      <c r="F255" s="52">
        <v>44532.6333101852</v>
      </c>
      <c r="G255" s="49" t="s">
        <v>19</v>
      </c>
      <c r="H255" s="51">
        <v>3782</v>
      </c>
      <c r="I255" s="49" t="s">
        <v>20</v>
      </c>
      <c r="J255" s="49" t="s">
        <v>981</v>
      </c>
      <c r="K255" s="49" t="s">
        <v>982</v>
      </c>
      <c r="L255" s="49" t="s">
        <v>23</v>
      </c>
      <c r="M255" s="49" t="s">
        <v>983</v>
      </c>
      <c r="N255" s="49" t="s">
        <v>20</v>
      </c>
      <c r="O255" s="49" t="s">
        <v>984</v>
      </c>
      <c r="P255" s="49" t="s">
        <v>985</v>
      </c>
      <c r="Q255" s="49" t="s">
        <v>20</v>
      </c>
    </row>
    <row r="256" spans="1:17">
      <c r="A256" s="53" t="s">
        <v>17</v>
      </c>
      <c r="B256" s="53" t="s">
        <v>18</v>
      </c>
      <c r="C256" s="54">
        <v>467428404</v>
      </c>
      <c r="D256" s="54">
        <v>467428404</v>
      </c>
      <c r="E256" s="55">
        <v>1228317857</v>
      </c>
      <c r="F256" s="56">
        <v>44532.634826388901</v>
      </c>
      <c r="G256" s="53" t="s">
        <v>19</v>
      </c>
      <c r="H256" s="55">
        <v>3783</v>
      </c>
      <c r="I256" s="53" t="s">
        <v>20</v>
      </c>
      <c r="J256" s="53" t="s">
        <v>986</v>
      </c>
      <c r="K256" s="53" t="s">
        <v>223</v>
      </c>
      <c r="L256" s="53" t="s">
        <v>180</v>
      </c>
      <c r="M256" s="53" t="s">
        <v>224</v>
      </c>
      <c r="N256" s="53" t="s">
        <v>20</v>
      </c>
      <c r="O256" s="53" t="s">
        <v>225</v>
      </c>
      <c r="P256" s="53" t="s">
        <v>226</v>
      </c>
      <c r="Q256" s="53" t="s">
        <v>20</v>
      </c>
    </row>
    <row r="257" spans="1:17">
      <c r="A257" s="49" t="s">
        <v>17</v>
      </c>
      <c r="B257" s="49" t="s">
        <v>18</v>
      </c>
      <c r="C257" s="50">
        <v>8955460</v>
      </c>
      <c r="D257" s="50">
        <v>8955460</v>
      </c>
      <c r="E257" s="51">
        <v>1228356552</v>
      </c>
      <c r="F257" s="52">
        <v>44532.646828703699</v>
      </c>
      <c r="G257" s="49" t="s">
        <v>19</v>
      </c>
      <c r="H257" s="51">
        <v>3784</v>
      </c>
      <c r="I257" s="49" t="s">
        <v>20</v>
      </c>
      <c r="J257" s="49" t="s">
        <v>987</v>
      </c>
      <c r="K257" s="49" t="s">
        <v>223</v>
      </c>
      <c r="L257" s="49" t="s">
        <v>180</v>
      </c>
      <c r="M257" s="49" t="s">
        <v>224</v>
      </c>
      <c r="N257" s="49" t="s">
        <v>20</v>
      </c>
      <c r="O257" s="49" t="s">
        <v>225</v>
      </c>
      <c r="P257" s="49" t="s">
        <v>226</v>
      </c>
      <c r="Q257" s="49" t="s">
        <v>20</v>
      </c>
    </row>
    <row r="258" spans="1:17">
      <c r="A258" s="53" t="s">
        <v>17</v>
      </c>
      <c r="B258" s="53" t="s">
        <v>18</v>
      </c>
      <c r="C258" s="54">
        <v>800000</v>
      </c>
      <c r="D258" s="54">
        <v>800000</v>
      </c>
      <c r="E258" s="55">
        <v>1228452106</v>
      </c>
      <c r="F258" s="56">
        <v>44532.676793981504</v>
      </c>
      <c r="G258" s="53" t="s">
        <v>19</v>
      </c>
      <c r="H258" s="55">
        <v>3785</v>
      </c>
      <c r="I258" s="53" t="s">
        <v>20</v>
      </c>
      <c r="J258" s="53" t="s">
        <v>988</v>
      </c>
      <c r="K258" s="53" t="s">
        <v>152</v>
      </c>
      <c r="L258" s="53" t="s">
        <v>90</v>
      </c>
      <c r="M258" s="53" t="s">
        <v>153</v>
      </c>
      <c r="N258" s="53" t="s">
        <v>20</v>
      </c>
      <c r="O258" s="53" t="s">
        <v>154</v>
      </c>
      <c r="P258" s="53" t="s">
        <v>155</v>
      </c>
      <c r="Q258" s="53" t="s">
        <v>20</v>
      </c>
    </row>
    <row r="259" spans="1:17">
      <c r="A259" s="49" t="s">
        <v>17</v>
      </c>
      <c r="B259" s="49" t="s">
        <v>18</v>
      </c>
      <c r="C259" s="50">
        <v>290728</v>
      </c>
      <c r="D259" s="50">
        <v>290728</v>
      </c>
      <c r="E259" s="51">
        <v>1228458803</v>
      </c>
      <c r="F259" s="52">
        <v>44532.678912037001</v>
      </c>
      <c r="G259" s="49" t="s">
        <v>19</v>
      </c>
      <c r="H259" s="51">
        <v>3786</v>
      </c>
      <c r="I259" s="49" t="s">
        <v>20</v>
      </c>
      <c r="J259" s="49" t="s">
        <v>989</v>
      </c>
      <c r="K259" s="49" t="s">
        <v>152</v>
      </c>
      <c r="L259" s="49" t="s">
        <v>90</v>
      </c>
      <c r="M259" s="49" t="s">
        <v>153</v>
      </c>
      <c r="N259" s="49" t="s">
        <v>20</v>
      </c>
      <c r="O259" s="49" t="s">
        <v>154</v>
      </c>
      <c r="P259" s="49" t="s">
        <v>155</v>
      </c>
      <c r="Q259" s="49" t="s">
        <v>20</v>
      </c>
    </row>
    <row r="260" spans="1:17">
      <c r="A260" s="53" t="s">
        <v>17</v>
      </c>
      <c r="B260" s="53" t="s">
        <v>18</v>
      </c>
      <c r="C260" s="54">
        <v>115000</v>
      </c>
      <c r="D260" s="54">
        <v>115000</v>
      </c>
      <c r="E260" s="55">
        <v>1228468527</v>
      </c>
      <c r="F260" s="56">
        <v>44532.681990740697</v>
      </c>
      <c r="G260" s="53" t="s">
        <v>19</v>
      </c>
      <c r="H260" s="55">
        <v>3787</v>
      </c>
      <c r="I260" s="53" t="s">
        <v>20</v>
      </c>
      <c r="J260" s="53" t="s">
        <v>990</v>
      </c>
      <c r="K260" s="53" t="s">
        <v>152</v>
      </c>
      <c r="L260" s="53" t="s">
        <v>190</v>
      </c>
      <c r="M260" s="53" t="s">
        <v>153</v>
      </c>
      <c r="N260" s="53" t="s">
        <v>20</v>
      </c>
      <c r="O260" s="53" t="s">
        <v>154</v>
      </c>
      <c r="P260" s="53" t="s">
        <v>155</v>
      </c>
      <c r="Q260" s="53" t="s">
        <v>20</v>
      </c>
    </row>
    <row r="261" spans="1:17">
      <c r="A261" s="49" t="s">
        <v>17</v>
      </c>
      <c r="B261" s="49" t="s">
        <v>18</v>
      </c>
      <c r="C261" s="50">
        <v>130000</v>
      </c>
      <c r="D261" s="50">
        <v>130000</v>
      </c>
      <c r="E261" s="51">
        <v>1228476337</v>
      </c>
      <c r="F261" s="52">
        <v>44532.684525463003</v>
      </c>
      <c r="G261" s="49" t="s">
        <v>19</v>
      </c>
      <c r="H261" s="51">
        <v>3788</v>
      </c>
      <c r="I261" s="49" t="s">
        <v>20</v>
      </c>
      <c r="J261" s="49" t="s">
        <v>991</v>
      </c>
      <c r="K261" s="49" t="s">
        <v>152</v>
      </c>
      <c r="L261" s="49" t="s">
        <v>90</v>
      </c>
      <c r="M261" s="49" t="s">
        <v>153</v>
      </c>
      <c r="N261" s="49" t="s">
        <v>20</v>
      </c>
      <c r="O261" s="49" t="s">
        <v>154</v>
      </c>
      <c r="P261" s="49" t="s">
        <v>155</v>
      </c>
      <c r="Q261" s="49" t="s">
        <v>20</v>
      </c>
    </row>
    <row r="262" spans="1:17">
      <c r="A262" s="53" t="s">
        <v>17</v>
      </c>
      <c r="B262" s="53" t="s">
        <v>18</v>
      </c>
      <c r="C262" s="54">
        <v>110000</v>
      </c>
      <c r="D262" s="54">
        <v>110000</v>
      </c>
      <c r="E262" s="55">
        <v>1228490017</v>
      </c>
      <c r="F262" s="56">
        <v>44532.689270833303</v>
      </c>
      <c r="G262" s="53" t="s">
        <v>19</v>
      </c>
      <c r="H262" s="55">
        <v>3790</v>
      </c>
      <c r="I262" s="53" t="s">
        <v>20</v>
      </c>
      <c r="J262" s="53" t="s">
        <v>992</v>
      </c>
      <c r="K262" s="53" t="s">
        <v>152</v>
      </c>
      <c r="L262" s="53" t="s">
        <v>90</v>
      </c>
      <c r="M262" s="53" t="s">
        <v>153</v>
      </c>
      <c r="N262" s="53" t="s">
        <v>20</v>
      </c>
      <c r="O262" s="53" t="s">
        <v>154</v>
      </c>
      <c r="P262" s="53" t="s">
        <v>155</v>
      </c>
      <c r="Q262" s="53" t="s">
        <v>20</v>
      </c>
    </row>
    <row r="263" spans="1:17">
      <c r="A263" s="49" t="s">
        <v>17</v>
      </c>
      <c r="B263" s="49" t="s">
        <v>18</v>
      </c>
      <c r="C263" s="50">
        <v>316589</v>
      </c>
      <c r="D263" s="50">
        <v>316589</v>
      </c>
      <c r="E263" s="51">
        <v>1228518456</v>
      </c>
      <c r="F263" s="52">
        <v>44532.700138888897</v>
      </c>
      <c r="G263" s="49" t="s">
        <v>19</v>
      </c>
      <c r="H263" s="51">
        <v>3791</v>
      </c>
      <c r="I263" s="49" t="s">
        <v>20</v>
      </c>
      <c r="J263" s="49" t="s">
        <v>993</v>
      </c>
      <c r="K263" s="49" t="s">
        <v>152</v>
      </c>
      <c r="L263" s="49" t="s">
        <v>90</v>
      </c>
      <c r="M263" s="49" t="s">
        <v>153</v>
      </c>
      <c r="N263" s="49" t="s">
        <v>20</v>
      </c>
      <c r="O263" s="49" t="s">
        <v>154</v>
      </c>
      <c r="P263" s="49" t="s">
        <v>155</v>
      </c>
      <c r="Q263" s="49" t="s">
        <v>20</v>
      </c>
    </row>
    <row r="264" spans="1:17">
      <c r="A264" s="53" t="s">
        <v>17</v>
      </c>
      <c r="B264" s="53" t="s">
        <v>18</v>
      </c>
      <c r="C264" s="54">
        <v>110000</v>
      </c>
      <c r="D264" s="54">
        <v>110000</v>
      </c>
      <c r="E264" s="55">
        <v>1228570856</v>
      </c>
      <c r="F264" s="56">
        <v>44532.720509259299</v>
      </c>
      <c r="G264" s="53" t="s">
        <v>19</v>
      </c>
      <c r="H264" s="55">
        <v>3792</v>
      </c>
      <c r="I264" s="53" t="s">
        <v>20</v>
      </c>
      <c r="J264" s="53" t="s">
        <v>994</v>
      </c>
      <c r="K264" s="53" t="s">
        <v>152</v>
      </c>
      <c r="L264" s="53" t="s">
        <v>90</v>
      </c>
      <c r="M264" s="53" t="s">
        <v>153</v>
      </c>
      <c r="N264" s="53" t="s">
        <v>20</v>
      </c>
      <c r="O264" s="53" t="s">
        <v>154</v>
      </c>
      <c r="P264" s="53" t="s">
        <v>155</v>
      </c>
      <c r="Q264" s="53" t="s">
        <v>20</v>
      </c>
    </row>
    <row r="265" spans="1:17">
      <c r="A265" s="49" t="s">
        <v>17</v>
      </c>
      <c r="B265" s="49" t="s">
        <v>18</v>
      </c>
      <c r="C265" s="50">
        <v>350000</v>
      </c>
      <c r="D265" s="50">
        <v>350000</v>
      </c>
      <c r="E265" s="51">
        <v>1228576491</v>
      </c>
      <c r="F265" s="52">
        <v>44532.722731481503</v>
      </c>
      <c r="G265" s="49" t="s">
        <v>19</v>
      </c>
      <c r="H265" s="51">
        <v>3794</v>
      </c>
      <c r="I265" s="49" t="s">
        <v>20</v>
      </c>
      <c r="J265" s="49" t="s">
        <v>995</v>
      </c>
      <c r="K265" s="49" t="s">
        <v>152</v>
      </c>
      <c r="L265" s="49" t="s">
        <v>90</v>
      </c>
      <c r="M265" s="49" t="s">
        <v>153</v>
      </c>
      <c r="N265" s="49" t="s">
        <v>20</v>
      </c>
      <c r="O265" s="49" t="s">
        <v>154</v>
      </c>
      <c r="P265" s="49" t="s">
        <v>155</v>
      </c>
      <c r="Q265" s="49" t="s">
        <v>20</v>
      </c>
    </row>
    <row r="266" spans="1:17">
      <c r="A266" s="53" t="s">
        <v>17</v>
      </c>
      <c r="B266" s="53" t="s">
        <v>18</v>
      </c>
      <c r="C266" s="54">
        <v>75000</v>
      </c>
      <c r="D266" s="54">
        <v>75000</v>
      </c>
      <c r="E266" s="55">
        <v>1228581064</v>
      </c>
      <c r="F266" s="56">
        <v>44532.724502314799</v>
      </c>
      <c r="G266" s="53" t="s">
        <v>19</v>
      </c>
      <c r="H266" s="55">
        <v>3795</v>
      </c>
      <c r="I266" s="53" t="s">
        <v>20</v>
      </c>
      <c r="J266" s="53" t="s">
        <v>996</v>
      </c>
      <c r="K266" s="53" t="s">
        <v>152</v>
      </c>
      <c r="L266" s="53" t="s">
        <v>90</v>
      </c>
      <c r="M266" s="53" t="s">
        <v>153</v>
      </c>
      <c r="N266" s="53" t="s">
        <v>20</v>
      </c>
      <c r="O266" s="53" t="s">
        <v>154</v>
      </c>
      <c r="P266" s="53" t="s">
        <v>155</v>
      </c>
      <c r="Q266" s="53" t="s">
        <v>20</v>
      </c>
    </row>
    <row r="267" spans="1:17">
      <c r="A267" s="49" t="s">
        <v>17</v>
      </c>
      <c r="B267" s="49" t="s">
        <v>18</v>
      </c>
      <c r="C267" s="50">
        <v>367682</v>
      </c>
      <c r="D267" s="50">
        <v>367682</v>
      </c>
      <c r="E267" s="51">
        <v>1228586055</v>
      </c>
      <c r="F267" s="52">
        <v>44532.7264236111</v>
      </c>
      <c r="G267" s="49" t="s">
        <v>19</v>
      </c>
      <c r="H267" s="51">
        <v>3796</v>
      </c>
      <c r="I267" s="49" t="s">
        <v>20</v>
      </c>
      <c r="J267" s="49" t="s">
        <v>997</v>
      </c>
      <c r="K267" s="49" t="s">
        <v>152</v>
      </c>
      <c r="L267" s="49" t="s">
        <v>90</v>
      </c>
      <c r="M267" s="49" t="s">
        <v>153</v>
      </c>
      <c r="N267" s="49" t="s">
        <v>20</v>
      </c>
      <c r="O267" s="49" t="s">
        <v>154</v>
      </c>
      <c r="P267" s="49" t="s">
        <v>155</v>
      </c>
      <c r="Q267" s="49" t="s">
        <v>20</v>
      </c>
    </row>
    <row r="268" spans="1:17">
      <c r="A268" s="53" t="s">
        <v>17</v>
      </c>
      <c r="B268" s="53" t="s">
        <v>18</v>
      </c>
      <c r="C268" s="54">
        <v>304096</v>
      </c>
      <c r="D268" s="54">
        <v>304096</v>
      </c>
      <c r="E268" s="55">
        <v>1228590379</v>
      </c>
      <c r="F268" s="56">
        <v>44532.728159722203</v>
      </c>
      <c r="G268" s="53" t="s">
        <v>19</v>
      </c>
      <c r="H268" s="55">
        <v>3797</v>
      </c>
      <c r="I268" s="53" t="s">
        <v>20</v>
      </c>
      <c r="J268" s="53" t="s">
        <v>998</v>
      </c>
      <c r="K268" s="53" t="s">
        <v>152</v>
      </c>
      <c r="L268" s="53" t="s">
        <v>90</v>
      </c>
      <c r="M268" s="53" t="s">
        <v>153</v>
      </c>
      <c r="N268" s="53" t="s">
        <v>20</v>
      </c>
      <c r="O268" s="53" t="s">
        <v>154</v>
      </c>
      <c r="P268" s="53" t="s">
        <v>155</v>
      </c>
      <c r="Q268" s="53" t="s">
        <v>20</v>
      </c>
    </row>
    <row r="269" spans="1:17">
      <c r="A269" s="49" t="s">
        <v>17</v>
      </c>
      <c r="B269" s="49" t="s">
        <v>18</v>
      </c>
      <c r="C269" s="50">
        <v>315000</v>
      </c>
      <c r="D269" s="50">
        <v>315000</v>
      </c>
      <c r="E269" s="51">
        <v>1228594627</v>
      </c>
      <c r="F269" s="52">
        <v>44532.729884259301</v>
      </c>
      <c r="G269" s="49" t="s">
        <v>19</v>
      </c>
      <c r="H269" s="51">
        <v>3798</v>
      </c>
      <c r="I269" s="49" t="s">
        <v>20</v>
      </c>
      <c r="J269" s="49" t="s">
        <v>999</v>
      </c>
      <c r="K269" s="49" t="s">
        <v>152</v>
      </c>
      <c r="L269" s="49" t="s">
        <v>90</v>
      </c>
      <c r="M269" s="49" t="s">
        <v>153</v>
      </c>
      <c r="N269" s="49" t="s">
        <v>20</v>
      </c>
      <c r="O269" s="49" t="s">
        <v>154</v>
      </c>
      <c r="P269" s="49" t="s">
        <v>155</v>
      </c>
      <c r="Q269" s="49" t="s">
        <v>20</v>
      </c>
    </row>
    <row r="270" spans="1:17">
      <c r="A270" s="53" t="s">
        <v>17</v>
      </c>
      <c r="B270" s="53" t="s">
        <v>18</v>
      </c>
      <c r="C270" s="54">
        <v>410000</v>
      </c>
      <c r="D270" s="54">
        <v>410000</v>
      </c>
      <c r="E270" s="55">
        <v>1228602617</v>
      </c>
      <c r="F270" s="56">
        <v>44532.733171296299</v>
      </c>
      <c r="G270" s="53" t="s">
        <v>19</v>
      </c>
      <c r="H270" s="55">
        <v>3799</v>
      </c>
      <c r="I270" s="53" t="s">
        <v>20</v>
      </c>
      <c r="J270" s="53" t="s">
        <v>1000</v>
      </c>
      <c r="K270" s="53" t="s">
        <v>152</v>
      </c>
      <c r="L270" s="53" t="s">
        <v>90</v>
      </c>
      <c r="M270" s="53" t="s">
        <v>153</v>
      </c>
      <c r="N270" s="53" t="s">
        <v>20</v>
      </c>
      <c r="O270" s="53" t="s">
        <v>154</v>
      </c>
      <c r="P270" s="53" t="s">
        <v>155</v>
      </c>
      <c r="Q270" s="53" t="s">
        <v>20</v>
      </c>
    </row>
    <row r="271" spans="1:17">
      <c r="A271" s="49" t="s">
        <v>17</v>
      </c>
      <c r="B271" s="49" t="s">
        <v>18</v>
      </c>
      <c r="C271" s="50">
        <v>41000</v>
      </c>
      <c r="D271" s="50">
        <v>41000</v>
      </c>
      <c r="E271" s="51">
        <v>1228617307</v>
      </c>
      <c r="F271" s="52">
        <v>44532.739374999997</v>
      </c>
      <c r="G271" s="49" t="s">
        <v>19</v>
      </c>
      <c r="H271" s="51">
        <v>3801</v>
      </c>
      <c r="I271" s="49" t="s">
        <v>20</v>
      </c>
      <c r="J271" s="49" t="s">
        <v>1001</v>
      </c>
      <c r="K271" s="49" t="s">
        <v>152</v>
      </c>
      <c r="L271" s="49" t="s">
        <v>90</v>
      </c>
      <c r="M271" s="49" t="s">
        <v>153</v>
      </c>
      <c r="N271" s="49" t="s">
        <v>20</v>
      </c>
      <c r="O271" s="49" t="s">
        <v>154</v>
      </c>
      <c r="P271" s="49" t="s">
        <v>155</v>
      </c>
      <c r="Q271" s="49" t="s">
        <v>20</v>
      </c>
    </row>
    <row r="272" spans="1:17">
      <c r="A272" s="53" t="s">
        <v>17</v>
      </c>
      <c r="B272" s="53" t="s">
        <v>18</v>
      </c>
      <c r="C272" s="54">
        <v>434024</v>
      </c>
      <c r="D272" s="54">
        <v>434024</v>
      </c>
      <c r="E272" s="55">
        <v>1228623319</v>
      </c>
      <c r="F272" s="56">
        <v>44532.741793981499</v>
      </c>
      <c r="G272" s="53" t="s">
        <v>19</v>
      </c>
      <c r="H272" s="55">
        <v>3802</v>
      </c>
      <c r="I272" s="53" t="s">
        <v>20</v>
      </c>
      <c r="J272" s="53" t="s">
        <v>1002</v>
      </c>
      <c r="K272" s="53" t="s">
        <v>152</v>
      </c>
      <c r="L272" s="53" t="s">
        <v>90</v>
      </c>
      <c r="M272" s="53" t="s">
        <v>153</v>
      </c>
      <c r="N272" s="53" t="s">
        <v>20</v>
      </c>
      <c r="O272" s="53" t="s">
        <v>154</v>
      </c>
      <c r="P272" s="53" t="s">
        <v>155</v>
      </c>
      <c r="Q272" s="53" t="s">
        <v>20</v>
      </c>
    </row>
    <row r="273" spans="1:17">
      <c r="A273" s="49" t="s">
        <v>17</v>
      </c>
      <c r="B273" s="49" t="s">
        <v>18</v>
      </c>
      <c r="C273" s="50">
        <v>400000</v>
      </c>
      <c r="D273" s="50">
        <v>400000</v>
      </c>
      <c r="E273" s="51">
        <v>1228632367</v>
      </c>
      <c r="F273" s="52">
        <v>44532.745393518497</v>
      </c>
      <c r="G273" s="49" t="s">
        <v>19</v>
      </c>
      <c r="H273" s="51">
        <v>3803</v>
      </c>
      <c r="I273" s="49" t="s">
        <v>20</v>
      </c>
      <c r="J273" s="49" t="s">
        <v>1003</v>
      </c>
      <c r="K273" s="49" t="s">
        <v>152</v>
      </c>
      <c r="L273" s="49" t="s">
        <v>90</v>
      </c>
      <c r="M273" s="49" t="s">
        <v>153</v>
      </c>
      <c r="N273" s="49" t="s">
        <v>20</v>
      </c>
      <c r="O273" s="49" t="s">
        <v>154</v>
      </c>
      <c r="P273" s="49" t="s">
        <v>155</v>
      </c>
      <c r="Q273" s="49" t="s">
        <v>20</v>
      </c>
    </row>
    <row r="274" spans="1:17">
      <c r="A274" s="53" t="s">
        <v>17</v>
      </c>
      <c r="B274" s="53" t="s">
        <v>18</v>
      </c>
      <c r="C274" s="54">
        <v>51708</v>
      </c>
      <c r="D274" s="54">
        <v>51708</v>
      </c>
      <c r="E274" s="55">
        <v>1228684092</v>
      </c>
      <c r="F274" s="56">
        <v>44532.767037037003</v>
      </c>
      <c r="G274" s="53" t="s">
        <v>19</v>
      </c>
      <c r="H274" s="55">
        <v>3804</v>
      </c>
      <c r="I274" s="53" t="s">
        <v>20</v>
      </c>
      <c r="J274" s="53" t="s">
        <v>110</v>
      </c>
      <c r="K274" s="53" t="s">
        <v>1004</v>
      </c>
      <c r="L274" s="53" t="s">
        <v>29</v>
      </c>
      <c r="M274" s="53" t="s">
        <v>1005</v>
      </c>
      <c r="N274" s="53" t="s">
        <v>20</v>
      </c>
      <c r="O274" s="53" t="s">
        <v>1006</v>
      </c>
      <c r="P274" s="53" t="s">
        <v>1007</v>
      </c>
      <c r="Q274" s="53" t="s">
        <v>20</v>
      </c>
    </row>
    <row r="275" spans="1:17">
      <c r="A275" s="49" t="s">
        <v>17</v>
      </c>
      <c r="B275" s="49" t="s">
        <v>18</v>
      </c>
      <c r="C275" s="50">
        <v>2070709</v>
      </c>
      <c r="D275" s="50">
        <v>2070709</v>
      </c>
      <c r="E275" s="51">
        <v>1230023507</v>
      </c>
      <c r="F275" s="52">
        <v>44533.512372685203</v>
      </c>
      <c r="G275" s="49" t="s">
        <v>19</v>
      </c>
      <c r="H275" s="51">
        <v>3809</v>
      </c>
      <c r="I275" s="49" t="s">
        <v>20</v>
      </c>
      <c r="J275" s="49" t="s">
        <v>1008</v>
      </c>
      <c r="K275" s="49" t="s">
        <v>179</v>
      </c>
      <c r="L275" s="49" t="s">
        <v>180</v>
      </c>
      <c r="M275" s="49" t="s">
        <v>181</v>
      </c>
      <c r="N275" s="49" t="s">
        <v>20</v>
      </c>
      <c r="O275" s="49" t="s">
        <v>182</v>
      </c>
      <c r="P275" s="49" t="s">
        <v>183</v>
      </c>
      <c r="Q275" s="49" t="s">
        <v>20</v>
      </c>
    </row>
    <row r="276" spans="1:17">
      <c r="A276" s="53" t="s">
        <v>17</v>
      </c>
      <c r="B276" s="53" t="s">
        <v>18</v>
      </c>
      <c r="C276" s="54">
        <v>108060262</v>
      </c>
      <c r="D276" s="54">
        <v>108060262</v>
      </c>
      <c r="E276" s="55">
        <v>1230142183</v>
      </c>
      <c r="F276" s="56">
        <v>44533.548530092601</v>
      </c>
      <c r="G276" s="53" t="s">
        <v>19</v>
      </c>
      <c r="H276" s="55">
        <v>3811</v>
      </c>
      <c r="I276" s="53" t="s">
        <v>20</v>
      </c>
      <c r="J276" s="53" t="s">
        <v>1008</v>
      </c>
      <c r="K276" s="53" t="s">
        <v>179</v>
      </c>
      <c r="L276" s="53" t="s">
        <v>180</v>
      </c>
      <c r="M276" s="53" t="s">
        <v>181</v>
      </c>
      <c r="N276" s="53" t="s">
        <v>20</v>
      </c>
      <c r="O276" s="53" t="s">
        <v>182</v>
      </c>
      <c r="P276" s="53" t="s">
        <v>183</v>
      </c>
      <c r="Q276" s="53" t="s">
        <v>20</v>
      </c>
    </row>
    <row r="277" spans="1:17">
      <c r="A277" s="49" t="s">
        <v>17</v>
      </c>
      <c r="B277" s="49" t="s">
        <v>18</v>
      </c>
      <c r="C277" s="50">
        <v>1817052</v>
      </c>
      <c r="D277" s="50">
        <v>1817052</v>
      </c>
      <c r="E277" s="51">
        <v>1230210444</v>
      </c>
      <c r="F277" s="52">
        <v>44533.569710648102</v>
      </c>
      <c r="G277" s="49" t="s">
        <v>19</v>
      </c>
      <c r="H277" s="51">
        <v>3816</v>
      </c>
      <c r="I277" s="49" t="s">
        <v>20</v>
      </c>
      <c r="J277" s="49" t="s">
        <v>1009</v>
      </c>
      <c r="K277" s="49" t="s">
        <v>1010</v>
      </c>
      <c r="L277" s="49" t="s">
        <v>218</v>
      </c>
      <c r="M277" s="49" t="s">
        <v>1011</v>
      </c>
      <c r="N277" s="49" t="s">
        <v>20</v>
      </c>
      <c r="O277" s="49" t="s">
        <v>1012</v>
      </c>
      <c r="P277" s="49" t="s">
        <v>1013</v>
      </c>
      <c r="Q277" s="49" t="s">
        <v>20</v>
      </c>
    </row>
    <row r="278" spans="1:17">
      <c r="A278" s="53" t="s">
        <v>17</v>
      </c>
      <c r="B278" s="53" t="s">
        <v>18</v>
      </c>
      <c r="C278" s="54">
        <v>12013266</v>
      </c>
      <c r="D278" s="54">
        <v>12013266</v>
      </c>
      <c r="E278" s="55">
        <v>1230306069</v>
      </c>
      <c r="F278" s="56">
        <v>44533.598831018498</v>
      </c>
      <c r="G278" s="53" t="s">
        <v>19</v>
      </c>
      <c r="H278" s="55">
        <v>3818</v>
      </c>
      <c r="I278" s="53" t="s">
        <v>20</v>
      </c>
      <c r="J278" s="53" t="s">
        <v>1014</v>
      </c>
      <c r="K278" s="53" t="s">
        <v>1015</v>
      </c>
      <c r="L278" s="53" t="s">
        <v>84</v>
      </c>
      <c r="M278" s="53" t="s">
        <v>1016</v>
      </c>
      <c r="N278" s="53" t="s">
        <v>20</v>
      </c>
      <c r="O278" s="53" t="s">
        <v>1017</v>
      </c>
      <c r="P278" s="53" t="s">
        <v>1018</v>
      </c>
      <c r="Q278" s="53" t="s">
        <v>20</v>
      </c>
    </row>
    <row r="279" spans="1:17">
      <c r="A279" s="49" t="s">
        <v>17</v>
      </c>
      <c r="B279" s="49" t="s">
        <v>18</v>
      </c>
      <c r="C279" s="50">
        <v>10487145</v>
      </c>
      <c r="D279" s="50">
        <v>10487145</v>
      </c>
      <c r="E279" s="51">
        <v>1230457418</v>
      </c>
      <c r="F279" s="52">
        <v>44533.6406712963</v>
      </c>
      <c r="G279" s="49" t="s">
        <v>19</v>
      </c>
      <c r="H279" s="51">
        <v>3819</v>
      </c>
      <c r="I279" s="49" t="s">
        <v>20</v>
      </c>
      <c r="J279" s="49" t="s">
        <v>1019</v>
      </c>
      <c r="K279" s="49" t="s">
        <v>1020</v>
      </c>
      <c r="L279" s="49" t="s">
        <v>29</v>
      </c>
      <c r="M279" s="49" t="s">
        <v>96</v>
      </c>
      <c r="N279" s="49" t="s">
        <v>20</v>
      </c>
      <c r="O279" s="49" t="s">
        <v>1021</v>
      </c>
      <c r="P279" s="49" t="s">
        <v>1022</v>
      </c>
      <c r="Q279" s="49" t="s">
        <v>20</v>
      </c>
    </row>
    <row r="280" spans="1:17">
      <c r="B280" s="57" t="s">
        <v>249</v>
      </c>
      <c r="C280" s="15">
        <f>SUM(C211:C279)</f>
        <v>951782427.48000002</v>
      </c>
    </row>
    <row r="281" spans="1:17">
      <c r="B281" s="58" t="s">
        <v>250</v>
      </c>
      <c r="C281" s="43">
        <f>C210</f>
        <v>25105183.159999967</v>
      </c>
    </row>
    <row r="282" spans="1:17">
      <c r="B282" s="57" t="s">
        <v>251</v>
      </c>
      <c r="C282">
        <v>840787444.63999999</v>
      </c>
    </row>
    <row r="283" spans="1:17">
      <c r="B283" s="58" t="s">
        <v>252</v>
      </c>
      <c r="C283" s="43">
        <f>C280+C281-C282</f>
        <v>136100166</v>
      </c>
    </row>
    <row r="284" spans="1:17" s="14" customFormat="1">
      <c r="A284" s="63" t="s">
        <v>17</v>
      </c>
      <c r="B284" s="63" t="s">
        <v>18</v>
      </c>
      <c r="C284" s="64">
        <v>2100000</v>
      </c>
      <c r="D284" s="64">
        <v>2100000</v>
      </c>
      <c r="E284" s="65">
        <v>1230775774</v>
      </c>
      <c r="F284" s="66">
        <v>44533.738125000003</v>
      </c>
      <c r="G284" s="63" t="s">
        <v>19</v>
      </c>
      <c r="H284" s="65">
        <v>3820</v>
      </c>
      <c r="I284" s="63" t="s">
        <v>20</v>
      </c>
      <c r="J284" s="63" t="s">
        <v>1023</v>
      </c>
      <c r="K284" s="63" t="s">
        <v>1024</v>
      </c>
      <c r="L284" s="63" t="s">
        <v>62</v>
      </c>
      <c r="M284" s="63" t="s">
        <v>1025</v>
      </c>
      <c r="N284" s="63" t="s">
        <v>20</v>
      </c>
      <c r="O284" s="63" t="s">
        <v>1026</v>
      </c>
      <c r="P284" s="63" t="s">
        <v>1027</v>
      </c>
      <c r="Q284" s="63" t="s">
        <v>20</v>
      </c>
    </row>
    <row r="285" spans="1:17" s="14" customFormat="1">
      <c r="A285" s="63" t="s">
        <v>17</v>
      </c>
      <c r="B285" s="63" t="s">
        <v>18</v>
      </c>
      <c r="C285" s="64">
        <v>687437</v>
      </c>
      <c r="D285" s="64">
        <v>687437</v>
      </c>
      <c r="E285" s="65">
        <v>1230943330</v>
      </c>
      <c r="F285" s="66">
        <v>44533.798333333303</v>
      </c>
      <c r="G285" s="63" t="s">
        <v>19</v>
      </c>
      <c r="H285" s="65">
        <v>3823</v>
      </c>
      <c r="I285" s="63" t="s">
        <v>20</v>
      </c>
      <c r="J285" s="63" t="s">
        <v>1028</v>
      </c>
      <c r="K285" s="63" t="s">
        <v>1029</v>
      </c>
      <c r="L285" s="63" t="s">
        <v>180</v>
      </c>
      <c r="M285" s="63" t="s">
        <v>1030</v>
      </c>
      <c r="N285" s="63" t="s">
        <v>20</v>
      </c>
      <c r="O285" s="63" t="s">
        <v>1031</v>
      </c>
      <c r="P285" s="63" t="s">
        <v>1032</v>
      </c>
      <c r="Q285" s="63" t="s">
        <v>20</v>
      </c>
    </row>
  </sheetData>
  <autoFilter ref="A211:Q27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2021-11-08T04:31:55Z</dcterms:created>
  <dcterms:modified xsi:type="dcterms:W3CDTF">2021-12-07T19:47:18Z</dcterms:modified>
</cp:coreProperties>
</file>