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2 FEBR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20" i="1" l="1"/>
  <c r="C92" i="1" l="1"/>
  <c r="C70" i="1" l="1"/>
  <c r="C42" i="1" l="1"/>
  <c r="C45" i="1" s="1"/>
  <c r="C71" i="1" s="1"/>
  <c r="C73" i="1" s="1"/>
  <c r="C93" i="1" s="1"/>
  <c r="C95" i="1" s="1"/>
  <c r="C121" i="1" s="1"/>
  <c r="C123" i="1" s="1"/>
</calcChain>
</file>

<file path=xl/sharedStrings.xml><?xml version="1.0" encoding="utf-8"?>
<sst xmlns="http://schemas.openxmlformats.org/spreadsheetml/2006/main" count="983" uniqueCount="230">
  <si>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</si>
  <si>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</si>
  <si>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</si>
  <si>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</si>
  <si>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</si>
  <si>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</si>
  <si>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</si>
  <si>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</si>
  <si>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</si>
  <si>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</si>
  <si>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</si>
  <si>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</si>
  <si>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</si>
  <si>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</si>
  <si>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</si>
  <si>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</si>
  <si>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</si>
  <si>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</si>
  <si>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Consignación por perdida del carnet institucional del Senado de la República</t>
  </si>
  <si>
    <t>100</t>
  </si>
  <si>
    <t>Maria Monica Perez Lopez</t>
  </si>
  <si>
    <t>Carnet</t>
  </si>
  <si>
    <t>287</t>
  </si>
  <si>
    <t>Ana Milena Enriquez Arismendy</t>
  </si>
  <si>
    <t>Indemnización al MRE</t>
  </si>
  <si>
    <t>129</t>
  </si>
  <si>
    <t>PATRICIA ARCHBOLD BOWIE</t>
  </si>
  <si>
    <t>Otras multas y tasas superfinanciera</t>
  </si>
  <si>
    <t>365</t>
  </si>
  <si>
    <t>Jorge Eduardo Silva Marín</t>
  </si>
  <si>
    <t>Acuerdo de pago Juan D. Ahumada - Minrelex</t>
  </si>
  <si>
    <t>Juan David Ahumada Cardozo</t>
  </si>
  <si>
    <t>Pago sanción resolución E1581 por la ley 1445</t>
  </si>
  <si>
    <t>426</t>
  </si>
  <si>
    <t xml:space="preserve">Lina Marcela Ramírez Ospina </t>
  </si>
  <si>
    <t>carne</t>
  </si>
  <si>
    <t>Alexa Patricia Galviz</t>
  </si>
  <si>
    <t>Pago carné Senado</t>
  </si>
  <si>
    <t>Natalia Zapata Vásquez</t>
  </si>
  <si>
    <t>Arriendo San Gil mes de Enero</t>
  </si>
  <si>
    <t>280</t>
  </si>
  <si>
    <t>Cajasan</t>
  </si>
  <si>
    <t>Multa</t>
  </si>
  <si>
    <t>150</t>
  </si>
  <si>
    <t>Luis Eduardo Ortega</t>
  </si>
  <si>
    <t>pago de carnet</t>
  </si>
  <si>
    <t>AMANDA ARRIETA</t>
  </si>
  <si>
    <t>ARRIENDO FEBRERO 2021</t>
  </si>
  <si>
    <t>COMCEL SA</t>
  </si>
  <si>
    <t>multa impuesta con destino a FIVICOT</t>
  </si>
  <si>
    <t>377</t>
  </si>
  <si>
    <t>COOLECHERA LTDA</t>
  </si>
  <si>
    <t>16132020FIVICOT</t>
  </si>
  <si>
    <t>300700011459377</t>
  </si>
  <si>
    <t>CLINICA DEL SUR SAS</t>
  </si>
  <si>
    <t>Reposicion carnet f.g.n</t>
  </si>
  <si>
    <t>Myriam Cristina Chaves Benitez</t>
  </si>
  <si>
    <t>Desc.nom.ene sr Anibal Mayorga cc.11342263</t>
  </si>
  <si>
    <t>156</t>
  </si>
  <si>
    <t>CREMIL</t>
  </si>
  <si>
    <t>Desc.nom.ene sr Edgar Pitre cc 19613801</t>
  </si>
  <si>
    <t>cremil</t>
  </si>
  <si>
    <t>Desc.nom.ene sr Luis Fdo Sanchez cc  6319857</t>
  </si>
  <si>
    <t>Desc.nom.ene sr Jhon A.Rincon cc 14252213</t>
  </si>
  <si>
    <t>Desc.nom.ene sr Leandro Yaluzan cc 5262781</t>
  </si>
  <si>
    <t>Desc.nom.ene sr Henry Salazar cc 79500565</t>
  </si>
  <si>
    <t xml:space="preserve">cremil </t>
  </si>
  <si>
    <t>Desc.nom. ene sr Carlos Torres cc.83231473</t>
  </si>
  <si>
    <t>REPOSICIÓN CARNÉ F.G.N.</t>
  </si>
  <si>
    <t>Camilo Ernesto Montiel causil</t>
  </si>
  <si>
    <t>Desc.nom.ene sr Jairo Guerrero cc 18125854</t>
  </si>
  <si>
    <t>MARIA EDITH MUÑOZ TOLEDO</t>
  </si>
  <si>
    <t>Desc.nom.ene sr Reinaldo Ardila cc 91362271</t>
  </si>
  <si>
    <t>Desc.nom.ene sr Luis Malaver cc.80540618</t>
  </si>
  <si>
    <t>Desc.nom.ene sr Plinio Garcia cc 79293270</t>
  </si>
  <si>
    <t>157</t>
  </si>
  <si>
    <t>Desc.nom.ene sr Jesus Meneses cc 98393940</t>
  </si>
  <si>
    <t>Desc.nom.ene sr Lucio Rincon cc 17655780</t>
  </si>
  <si>
    <t>Desc.German Bolivar cc 80436016</t>
  </si>
  <si>
    <t xml:space="preserve">Desc.nom.ene sr Jhon Bedoya cc.15338778 </t>
  </si>
  <si>
    <t>Desc.nom.ene sr Antonio Ruiz cc.72236435</t>
  </si>
  <si>
    <t>Desc.nom.ene sr Juan Cabrera cc.79052312</t>
  </si>
  <si>
    <t>Desc.nom.ene sr Robert Otalvaro cc 10004272</t>
  </si>
  <si>
    <t>Desc.nom.ene sr Luis Salamanca cc 91445108</t>
  </si>
  <si>
    <t>Desc.nom. ene sr Jair Alban cc.7252564</t>
  </si>
  <si>
    <t>Desc.nom.ene sr Martin Rocha cc.12602770</t>
  </si>
  <si>
    <t>Desc.nom.ene sr Jaime Calderon cc 80365074</t>
  </si>
  <si>
    <t>Pago perdida de carnet</t>
  </si>
  <si>
    <t xml:space="preserve">Juan David izquierdo Calderón </t>
  </si>
  <si>
    <t>SB</t>
  </si>
  <si>
    <t>SA</t>
  </si>
  <si>
    <t>DB</t>
  </si>
  <si>
    <t>TTL</t>
  </si>
  <si>
    <t xml:space="preserve">Acuerdo de Pago </t>
  </si>
  <si>
    <t>403</t>
  </si>
  <si>
    <t>Hernando Rodriguez</t>
  </si>
  <si>
    <t>unidad ejecutora 35-01-01-000 segunda  cuota</t>
  </si>
  <si>
    <t>333</t>
  </si>
  <si>
    <t>DILEXPO Y CIA LTDA CI</t>
  </si>
  <si>
    <t>SANCION RES. PARL000442 08/02/19</t>
  </si>
  <si>
    <t>417</t>
  </si>
  <si>
    <t>SECRETARIA DE SALUD DE ANTIOQUIA</t>
  </si>
  <si>
    <t>Abono Luz Clemencia Escobar de Pulido</t>
  </si>
  <si>
    <t>Luz Clemencia Escobar de Pulido</t>
  </si>
  <si>
    <t>Pagocuotaparte</t>
  </si>
  <si>
    <t>261</t>
  </si>
  <si>
    <t>HOSPITALDEPARTAMENTALSANANTONIO</t>
  </si>
  <si>
    <t>capital mas intereses cuotas partes pensionales  CUENTA DE COBRO CP20210110649</t>
  </si>
  <si>
    <t>MUNICIPIO DE FILADELFIA</t>
  </si>
  <si>
    <t>Proceso coactivo No 24002</t>
  </si>
  <si>
    <t>285</t>
  </si>
  <si>
    <t>MINISTERIO DE RELACIONES EXTERIORES</t>
  </si>
  <si>
    <t>Pago por duplicado carne Cámara de Representantes</t>
  </si>
  <si>
    <t>101</t>
  </si>
  <si>
    <t>Harold Valencia Infante</t>
  </si>
  <si>
    <t>Copias descubrimiento</t>
  </si>
  <si>
    <t>LUIS CARLOS TORREGROZA DIAZGRANADOS</t>
  </si>
  <si>
    <t>Carnè institucional</t>
  </si>
  <si>
    <t>giovanny castano ramirez</t>
  </si>
  <si>
    <t>MULTA DIAN</t>
  </si>
  <si>
    <t>364</t>
  </si>
  <si>
    <t>EDUARDO MENDEZ</t>
  </si>
  <si>
    <t>FTP-1184 Liquidación mesada adicional nov - dic 2020</t>
  </si>
  <si>
    <t>Municipio de Bucaramanga</t>
  </si>
  <si>
    <t>FTP-1068 Cuotas partes pensionales octubre 2020</t>
  </si>
  <si>
    <t>carnetización</t>
  </si>
  <si>
    <t>DUVAN CORTES SOTO</t>
  </si>
  <si>
    <t>FTP 1081 Pago cuotas partes pensionales Hernando Ortiz Bohorquez</t>
  </si>
  <si>
    <t>2 CUOTA PGO CANON ALIVIO ARR MIN OTRO SI N6</t>
  </si>
  <si>
    <t>ZOFRANCA SA</t>
  </si>
  <si>
    <t>RESOLUCION 199 09022021 FIVICOT 300700011459</t>
  </si>
  <si>
    <t>CCA COOPERATIVA DE CAFICULTORES DE ANTIOQUIA LTDA</t>
  </si>
  <si>
    <t>CUOTAS PARTES PENSIONALES JULIO CESAR BENITEZ C.C. 70054749</t>
  </si>
  <si>
    <t>MUNICIPIO DE ARBOLETES</t>
  </si>
  <si>
    <t>Arriendo Febrero 2021</t>
  </si>
  <si>
    <t>INNSTORE SAS</t>
  </si>
  <si>
    <t xml:space="preserve">copias expediente Administrativo LUIS JESUS SUAREZ SILVA </t>
  </si>
  <si>
    <t>JHON FREDY CORREA BUITRAGO</t>
  </si>
  <si>
    <t>PAGO SANCION DISCIPLINARIA RES 9300 17-12-20 MARTHA HELENA TOBON C.C. 32.517.609</t>
  </si>
  <si>
    <t>MARTHA HELENA TOBON JARAMILLO</t>
  </si>
  <si>
    <t>vacuna vph hepatitis a y varicela</t>
  </si>
  <si>
    <t xml:space="preserve">Andrés Giovani Hernández Granados </t>
  </si>
  <si>
    <t xml:space="preserve">Duplicado de carnet </t>
  </si>
  <si>
    <t>138</t>
  </si>
  <si>
    <t>EDWIN PABA JIMENEZ</t>
  </si>
  <si>
    <t>resolucion  N- 1612 de 29 de Dic 2020</t>
  </si>
  <si>
    <t>Cooperativa de Transportadores de Rionegro</t>
  </si>
  <si>
    <t xml:space="preserve">Costas procesales </t>
  </si>
  <si>
    <t>564</t>
  </si>
  <si>
    <t xml:space="preserve">JARAMILLO ESTRADA LTDA </t>
  </si>
  <si>
    <t>Carné</t>
  </si>
  <si>
    <t>Humberto Enrique Silvera Pinzón</t>
  </si>
  <si>
    <t>RECLAMACIÓN SINIESTRO POR HUMEDAD SALA CLOSED CAPTION</t>
  </si>
  <si>
    <t>234</t>
  </si>
  <si>
    <t>LA PREVISORA SA COMPAÑIA DE SEGUROS</t>
  </si>
  <si>
    <t>Cuota 2 de 12 ZFB</t>
  </si>
  <si>
    <t>ZONA FRANCA DE BARRANQUILLA SA</t>
  </si>
  <si>
    <t>Pago arriendo mes de Febrero</t>
  </si>
  <si>
    <t>PAGO CUOTAS PARTES PENSIONALES JUAN SANCHEZ MUÑOZ MES DICIEMBRE 2020-ENERO 2021</t>
  </si>
  <si>
    <t>MUNICIPIO DE TURMEQUE</t>
  </si>
  <si>
    <t>resolucion 108/2021 Carla Gallo</t>
  </si>
  <si>
    <t>Carla Patricia Gallo</t>
  </si>
  <si>
    <t>ARRIENDOAGOSTO2020HASTAENERO2021</t>
  </si>
  <si>
    <t>176</t>
  </si>
  <si>
    <t>INVERSIONES CASAGRANDE SAS</t>
  </si>
  <si>
    <t>Reposicion carnet por deterioro</t>
  </si>
  <si>
    <t>Andres Landinez Pinzon</t>
  </si>
  <si>
    <t>cuenta de cobro 20210118486</t>
  </si>
  <si>
    <t xml:space="preserve">municipio de tocaima </t>
  </si>
  <si>
    <t>300700011459</t>
  </si>
  <si>
    <t>CATALINA RIAÑO DIAZ</t>
  </si>
  <si>
    <t>Pago cuotas partes pensionales decreto 3363 2017 periodo diciembre 2020</t>
  </si>
  <si>
    <t>Pago cuotas partes pensionales res 3363 2017 periodos nov dic 2020 mesada ad</t>
  </si>
  <si>
    <t>PAGO EMBARGO Consejo Nacional Electoral</t>
  </si>
  <si>
    <t>VERONICA VIRGINIA PASTRANA</t>
  </si>
  <si>
    <t>Acuerdo de pago coactivo</t>
  </si>
  <si>
    <t>MERY LOZANO PINILLA</t>
  </si>
  <si>
    <t>Depósitos Judiciales generados por Cobro Coactivo</t>
  </si>
  <si>
    <t>MINISTERIO DE COMERCIO INDUSTRIA Y TURISMO</t>
  </si>
  <si>
    <t>Cuotas partes pensionales cuenta de cobro CP20210110697</t>
  </si>
  <si>
    <t>Alcaldia Municipal de San Pablo Narino</t>
  </si>
  <si>
    <t>Duplicado Carné</t>
  </si>
  <si>
    <t>328</t>
  </si>
  <si>
    <t>CRISTIAN ANDRÉS GUTIÉRREZ PRIETO</t>
  </si>
  <si>
    <t>cuotas partes pensionales periodo diciembre 2020 Ortiz Bohorquez Hernando</t>
  </si>
  <si>
    <t>Multa coldeportes</t>
  </si>
  <si>
    <t>Milley Alejandra Romero agudelo</t>
  </si>
  <si>
    <t>Pago Carnet</t>
  </si>
  <si>
    <t>john jairo becerra ramirez</t>
  </si>
  <si>
    <t>FACILIDAD DE PAGO DIAN</t>
  </si>
  <si>
    <t>IRENE ROBLEDO STRAUSS</t>
  </si>
  <si>
    <t>Pago copias - Rad. 20211500007381</t>
  </si>
  <si>
    <t>Evangelista Mendez</t>
  </si>
  <si>
    <t>MULTA COMERCIALIZADORA SOLUCIONES INTELIGENTES -  RESOLUCION DESAJMER20-8696</t>
  </si>
  <si>
    <t>284</t>
  </si>
  <si>
    <t>RAMA JUDICIAL ANTIOQUIA</t>
  </si>
  <si>
    <t>Pago copias ST WIlliam Sofanor Coronado</t>
  </si>
  <si>
    <t>JUAN ANTONIO TORRES  RICO</t>
  </si>
  <si>
    <t>Pago por perdida de carnet</t>
  </si>
  <si>
    <t>Juan Gabriel Calero Zapata</t>
  </si>
  <si>
    <t>CO-PE-10</t>
  </si>
  <si>
    <t>nueva eps sa</t>
  </si>
  <si>
    <t>CO-PE-12</t>
  </si>
  <si>
    <t>PAGO INMUNOBIOLOGICO</t>
  </si>
  <si>
    <t>403 MINISTERIO DE SALUD Y PROTECCION SOCIAL</t>
  </si>
  <si>
    <t>LINA MARIA ROZO AVILA</t>
  </si>
  <si>
    <t>Bono por no reclamación póliza de Infidelidad de Riesgos Financieros 1001406 vig</t>
  </si>
  <si>
    <t>102</t>
  </si>
  <si>
    <t>Contraprestacion Otro si 018 - Grupo Portuario SA</t>
  </si>
  <si>
    <t>270</t>
  </si>
  <si>
    <t>Grupo Portuario SA</t>
  </si>
  <si>
    <t>Pago copias</t>
  </si>
  <si>
    <t>Guillermo Ramírez Rodríguez</t>
  </si>
  <si>
    <t>HILDA STRAUSS CORTISSOZ</t>
  </si>
  <si>
    <t xml:space="preserve">Carnet </t>
  </si>
  <si>
    <t>Yaneth Serrano Gelvez</t>
  </si>
  <si>
    <t xml:space="preserve">Pago por pérdida de Carnet Institucional </t>
  </si>
  <si>
    <t>Manuel Antonio Joaqui Guzman</t>
  </si>
  <si>
    <t>35% DERECHOS TRANSITO VIGENCIA 2018</t>
  </si>
  <si>
    <t>266</t>
  </si>
  <si>
    <t>MUNICIPIO DE FRESNO</t>
  </si>
  <si>
    <t xml:space="preserve">SANCIÓN DISCIPLINARIA </t>
  </si>
  <si>
    <t>PATRICIA RICO ROJAS</t>
  </si>
  <si>
    <t>Duplicado Carné sin Chip</t>
  </si>
  <si>
    <t>Andrea Margarita Castillo Martinez</t>
  </si>
  <si>
    <t>Resolución 1240 del 16-02-2021</t>
  </si>
  <si>
    <t xml:space="preserve">Ivan Mauricio Perez Salazar </t>
  </si>
  <si>
    <t>Resolución 1239 del 16-02- 2021</t>
  </si>
  <si>
    <t xml:space="preserve">Fernando De Jesus Moreno Moreno </t>
  </si>
  <si>
    <t>Juan David Valderrama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</si>
</sst>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2" fontId="0" fillId="0" borderId="0" xfId="1" applyFont="1"/>
    <xf numFmtId="0" fontId="4" fillId="2" borderId="2" xfId="0" applyNumberFormat="1" applyFont="1" applyFill="1" applyBorder="1"/>
    <xf numFmtId="0" fontId="4" fillId="0" borderId="2" xfId="0" applyNumberFormat="1" applyFont="1" applyFill="1" applyBorder="1"/>
    <xf numFmtId="42" fontId="0" fillId="0" borderId="0" xfId="0" applyNumberFormat="1" applyFont="1"/>
    <xf numFmtId="39" fontId="5" fillId="3" borderId="3" xfId="2" applyNumberFormat="1" applyFont="1" applyFill="1" applyBorder="1"/>
    <xf numFmtId="164" fontId="0" fillId="0" borderId="0" xfId="0" applyNumberFormat="1" applyFont="1"/>
    <xf numFmtId="167" fontId="0" fillId="0" borderId="0" xfId="1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23"/>
  <sheetViews>
    <sheetView tabSelected="1" workbookViewId="0">
      <selection activeCell="G20" sqref="G19:G20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3.85546875" customWidth="1"/>
    <col min="5" max="5" width="14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8.140625" customWidth="1"/>
    <col min="11" max="11" width="20.5703125" customWidth="1"/>
    <col min="12" max="12" width="30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51708</v>
      </c>
      <c r="D2" s="4">
        <v>51708</v>
      </c>
      <c r="E2" s="6">
        <v>878686566</v>
      </c>
      <c r="F2" s="8">
        <v>44228.517847222203</v>
      </c>
      <c r="G2" s="2" t="s">
        <v>16</v>
      </c>
      <c r="H2" s="6">
        <v>1282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30000</v>
      </c>
      <c r="D3" s="5">
        <v>30000</v>
      </c>
      <c r="E3" s="7">
        <v>878982599</v>
      </c>
      <c r="F3" s="9">
        <v>44228.635381944398</v>
      </c>
      <c r="G3" s="3" t="s">
        <v>16</v>
      </c>
      <c r="H3" s="7">
        <v>1285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26130000</v>
      </c>
      <c r="D4" s="4">
        <v>26130000</v>
      </c>
      <c r="E4" s="6">
        <v>879017161</v>
      </c>
      <c r="F4" s="8">
        <v>44228.647824074098</v>
      </c>
      <c r="G4" s="2" t="s">
        <v>16</v>
      </c>
      <c r="H4" s="6">
        <v>1289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820000</v>
      </c>
      <c r="D5" s="5">
        <v>820000</v>
      </c>
      <c r="E5" s="7">
        <v>880372771</v>
      </c>
      <c r="F5" s="9">
        <v>44229.552141203698</v>
      </c>
      <c r="G5" s="3" t="s">
        <v>16</v>
      </c>
      <c r="H5" s="7">
        <v>1292</v>
      </c>
      <c r="I5" s="3" t="s">
        <v>17</v>
      </c>
      <c r="J5" s="3" t="s">
        <v>27</v>
      </c>
      <c r="K5" s="3" t="s">
        <v>28</v>
      </c>
      <c r="L5" s="3" t="s">
        <v>29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345000</v>
      </c>
      <c r="D6" s="4">
        <v>345000</v>
      </c>
      <c r="E6" s="6">
        <v>881331175</v>
      </c>
      <c r="F6" s="8">
        <v>44230.350138888898</v>
      </c>
      <c r="G6" s="2" t="s">
        <v>16</v>
      </c>
      <c r="H6" s="6">
        <v>1293</v>
      </c>
      <c r="I6" s="2" t="s">
        <v>17</v>
      </c>
      <c r="J6" s="2" t="s">
        <v>30</v>
      </c>
      <c r="K6" s="2" t="s">
        <v>25</v>
      </c>
      <c r="L6" s="2" t="s">
        <v>31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508000</v>
      </c>
      <c r="D7" s="5">
        <v>508000</v>
      </c>
      <c r="E7" s="7">
        <v>881508661</v>
      </c>
      <c r="F7" s="9">
        <v>44230.426898148202</v>
      </c>
      <c r="G7" s="3" t="s">
        <v>16</v>
      </c>
      <c r="H7" s="7">
        <v>1294</v>
      </c>
      <c r="I7" s="3" t="s">
        <v>17</v>
      </c>
      <c r="J7" s="3" t="s">
        <v>32</v>
      </c>
      <c r="K7" s="3" t="s">
        <v>33</v>
      </c>
      <c r="L7" s="3" t="s">
        <v>34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30000</v>
      </c>
      <c r="D8" s="4">
        <v>30000</v>
      </c>
      <c r="E8" s="6">
        <v>882191991</v>
      </c>
      <c r="F8" s="8">
        <v>44230.734479166698</v>
      </c>
      <c r="G8" s="2" t="s">
        <v>16</v>
      </c>
      <c r="H8" s="6">
        <v>1296</v>
      </c>
      <c r="I8" s="2" t="s">
        <v>17</v>
      </c>
      <c r="J8" s="2" t="s">
        <v>35</v>
      </c>
      <c r="K8" s="2" t="s">
        <v>22</v>
      </c>
      <c r="L8" s="2" t="s">
        <v>36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51708</v>
      </c>
      <c r="D9" s="5">
        <v>51708</v>
      </c>
      <c r="E9" s="7">
        <v>882202120</v>
      </c>
      <c r="F9" s="9">
        <v>44230.740358796298</v>
      </c>
      <c r="G9" s="3" t="s">
        <v>16</v>
      </c>
      <c r="H9" s="7">
        <v>1297</v>
      </c>
      <c r="I9" s="3" t="s">
        <v>17</v>
      </c>
      <c r="J9" s="3" t="s">
        <v>37</v>
      </c>
      <c r="K9" s="3" t="s">
        <v>19</v>
      </c>
      <c r="L9" s="3" t="s">
        <v>38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15044052</v>
      </c>
      <c r="D10" s="4">
        <v>15044052</v>
      </c>
      <c r="E10" s="6">
        <v>882269518</v>
      </c>
      <c r="F10" s="8">
        <v>44230.780162037001</v>
      </c>
      <c r="G10" s="2" t="s">
        <v>16</v>
      </c>
      <c r="H10" s="6">
        <v>1298</v>
      </c>
      <c r="I10" s="2" t="s">
        <v>17</v>
      </c>
      <c r="J10" s="2" t="s">
        <v>39</v>
      </c>
      <c r="K10" s="2" t="s">
        <v>40</v>
      </c>
      <c r="L10" s="2" t="s">
        <v>41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1140000</v>
      </c>
      <c r="D11" s="5">
        <v>1140000</v>
      </c>
      <c r="E11" s="7">
        <v>882335370</v>
      </c>
      <c r="F11" s="9">
        <v>44230.820601851898</v>
      </c>
      <c r="G11" s="3" t="s">
        <v>16</v>
      </c>
      <c r="H11" s="7">
        <v>1299</v>
      </c>
      <c r="I11" s="3" t="s">
        <v>17</v>
      </c>
      <c r="J11" s="3" t="s">
        <v>42</v>
      </c>
      <c r="K11" s="3" t="s">
        <v>43</v>
      </c>
      <c r="L11" s="3" t="s">
        <v>44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51708</v>
      </c>
      <c r="D12" s="4">
        <v>51708</v>
      </c>
      <c r="E12" s="6">
        <v>882753941</v>
      </c>
      <c r="F12" s="8">
        <v>44231.424652777801</v>
      </c>
      <c r="G12" s="2" t="s">
        <v>16</v>
      </c>
      <c r="H12" s="6">
        <v>1300</v>
      </c>
      <c r="I12" s="2" t="s">
        <v>17</v>
      </c>
      <c r="J12" s="2" t="s">
        <v>45</v>
      </c>
      <c r="K12" s="2" t="s">
        <v>19</v>
      </c>
      <c r="L12" s="2" t="s">
        <v>46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10320977</v>
      </c>
      <c r="D13" s="5">
        <v>10320977</v>
      </c>
      <c r="E13" s="7">
        <v>882942269</v>
      </c>
      <c r="F13" s="9">
        <v>44231.508206018501</v>
      </c>
      <c r="G13" s="3" t="s">
        <v>16</v>
      </c>
      <c r="H13" s="7">
        <v>1301</v>
      </c>
      <c r="I13" s="3" t="s">
        <v>17</v>
      </c>
      <c r="J13" s="3" t="s">
        <v>47</v>
      </c>
      <c r="K13" s="3" t="s">
        <v>19</v>
      </c>
      <c r="L13" s="3" t="s">
        <v>48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49686960</v>
      </c>
      <c r="D14" s="4">
        <v>49686960</v>
      </c>
      <c r="E14" s="6">
        <v>883027259</v>
      </c>
      <c r="F14" s="8">
        <v>44231.555787037003</v>
      </c>
      <c r="G14" s="2" t="s">
        <v>16</v>
      </c>
      <c r="H14" s="6">
        <v>1302</v>
      </c>
      <c r="I14" s="2" t="s">
        <v>17</v>
      </c>
      <c r="J14" s="2" t="s">
        <v>49</v>
      </c>
      <c r="K14" s="2" t="s">
        <v>50</v>
      </c>
      <c r="L14" s="2" t="s">
        <v>51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8778030</v>
      </c>
      <c r="D15" s="5">
        <v>8778030</v>
      </c>
      <c r="E15" s="7">
        <v>883347052</v>
      </c>
      <c r="F15" s="9">
        <v>44231.716284722199</v>
      </c>
      <c r="G15" s="3" t="s">
        <v>16</v>
      </c>
      <c r="H15" s="7">
        <v>1303</v>
      </c>
      <c r="I15" s="3" t="s">
        <v>17</v>
      </c>
      <c r="J15" s="3" t="s">
        <v>52</v>
      </c>
      <c r="K15" s="3" t="s">
        <v>53</v>
      </c>
      <c r="L15" s="3" t="s">
        <v>54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30000</v>
      </c>
      <c r="D16" s="4">
        <v>30000</v>
      </c>
      <c r="E16" s="6">
        <v>884203046</v>
      </c>
      <c r="F16" s="8">
        <v>44232.548969907402</v>
      </c>
      <c r="G16" s="2" t="s">
        <v>16</v>
      </c>
      <c r="H16" s="6">
        <v>1304</v>
      </c>
      <c r="I16" s="2" t="s">
        <v>17</v>
      </c>
      <c r="J16" s="2" t="s">
        <v>55</v>
      </c>
      <c r="K16" s="2" t="s">
        <v>22</v>
      </c>
      <c r="L16" s="2" t="s">
        <v>56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1315000</v>
      </c>
      <c r="D17" s="5">
        <v>1315000</v>
      </c>
      <c r="E17" s="7">
        <v>884233288</v>
      </c>
      <c r="F17" s="9">
        <v>44232.565335648098</v>
      </c>
      <c r="G17" s="3" t="s">
        <v>16</v>
      </c>
      <c r="H17" s="7">
        <v>1305</v>
      </c>
      <c r="I17" s="3" t="s">
        <v>17</v>
      </c>
      <c r="J17" s="3" t="s">
        <v>57</v>
      </c>
      <c r="K17" s="3" t="s">
        <v>58</v>
      </c>
      <c r="L17" s="3" t="s">
        <v>59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134000</v>
      </c>
      <c r="D18" s="4">
        <v>134000</v>
      </c>
      <c r="E18" s="6">
        <v>884238927</v>
      </c>
      <c r="F18" s="8">
        <v>44232.5683333333</v>
      </c>
      <c r="G18" s="2" t="s">
        <v>16</v>
      </c>
      <c r="H18" s="6">
        <v>1306</v>
      </c>
      <c r="I18" s="2" t="s">
        <v>17</v>
      </c>
      <c r="J18" s="2" t="s">
        <v>60</v>
      </c>
      <c r="K18" s="2" t="s">
        <v>58</v>
      </c>
      <c r="L18" s="2" t="s">
        <v>61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270000</v>
      </c>
      <c r="D19" s="5">
        <v>270000</v>
      </c>
      <c r="E19" s="7">
        <v>884243628</v>
      </c>
      <c r="F19" s="9">
        <v>44232.570868055598</v>
      </c>
      <c r="G19" s="3" t="s">
        <v>16</v>
      </c>
      <c r="H19" s="7">
        <v>1307</v>
      </c>
      <c r="I19" s="3" t="s">
        <v>17</v>
      </c>
      <c r="J19" s="3" t="s">
        <v>62</v>
      </c>
      <c r="K19" s="3" t="s">
        <v>58</v>
      </c>
      <c r="L19" s="3" t="s">
        <v>61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140000</v>
      </c>
      <c r="D20" s="4">
        <v>140000</v>
      </c>
      <c r="E20" s="6">
        <v>884246612</v>
      </c>
      <c r="F20" s="8">
        <v>44232.572453703702</v>
      </c>
      <c r="G20" s="2" t="s">
        <v>16</v>
      </c>
      <c r="H20" s="6">
        <v>1308</v>
      </c>
      <c r="I20" s="2" t="s">
        <v>17</v>
      </c>
      <c r="J20" s="2" t="s">
        <v>63</v>
      </c>
      <c r="K20" s="2" t="s">
        <v>58</v>
      </c>
      <c r="L20" s="2" t="s">
        <v>61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65000</v>
      </c>
      <c r="D21" s="5">
        <v>65000</v>
      </c>
      <c r="E21" s="7">
        <v>884249346</v>
      </c>
      <c r="F21" s="9">
        <v>44232.573900463001</v>
      </c>
      <c r="G21" s="3" t="s">
        <v>16</v>
      </c>
      <c r="H21" s="7">
        <v>1309</v>
      </c>
      <c r="I21" s="3" t="s">
        <v>17</v>
      </c>
      <c r="J21" s="3" t="s">
        <v>64</v>
      </c>
      <c r="K21" s="3" t="s">
        <v>58</v>
      </c>
      <c r="L21" s="3" t="s">
        <v>61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250000</v>
      </c>
      <c r="D22" s="4">
        <v>250000</v>
      </c>
      <c r="E22" s="6">
        <v>884259328</v>
      </c>
      <c r="F22" s="8">
        <v>44232.578969907401</v>
      </c>
      <c r="G22" s="2" t="s">
        <v>16</v>
      </c>
      <c r="H22" s="6">
        <v>1310</v>
      </c>
      <c r="I22" s="2" t="s">
        <v>17</v>
      </c>
      <c r="J22" s="2" t="s">
        <v>65</v>
      </c>
      <c r="K22" s="2" t="s">
        <v>58</v>
      </c>
      <c r="L22" s="2" t="s">
        <v>66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300000</v>
      </c>
      <c r="D23" s="5">
        <v>300000</v>
      </c>
      <c r="E23" s="7">
        <v>884263037</v>
      </c>
      <c r="F23" s="9">
        <v>44232.580879629597</v>
      </c>
      <c r="G23" s="3" t="s">
        <v>16</v>
      </c>
      <c r="H23" s="7">
        <v>1311</v>
      </c>
      <c r="I23" s="3" t="s">
        <v>17</v>
      </c>
      <c r="J23" s="3" t="s">
        <v>67</v>
      </c>
      <c r="K23" s="3" t="s">
        <v>58</v>
      </c>
      <c r="L23" s="3" t="s">
        <v>61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30000</v>
      </c>
      <c r="D24" s="4">
        <v>30000</v>
      </c>
      <c r="E24" s="6">
        <v>884263259</v>
      </c>
      <c r="F24" s="8">
        <v>44232.580995370401</v>
      </c>
      <c r="G24" s="2" t="s">
        <v>16</v>
      </c>
      <c r="H24" s="6">
        <v>1312</v>
      </c>
      <c r="I24" s="2" t="s">
        <v>17</v>
      </c>
      <c r="J24" s="2" t="s">
        <v>68</v>
      </c>
      <c r="K24" s="2" t="s">
        <v>22</v>
      </c>
      <c r="L24" s="2" t="s">
        <v>69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950000</v>
      </c>
      <c r="D25" s="5">
        <v>950000</v>
      </c>
      <c r="E25" s="7">
        <v>884266238</v>
      </c>
      <c r="F25" s="9">
        <v>44232.582465277803</v>
      </c>
      <c r="G25" s="3" t="s">
        <v>16</v>
      </c>
      <c r="H25" s="7">
        <v>1313</v>
      </c>
      <c r="I25" s="3" t="s">
        <v>17</v>
      </c>
      <c r="J25" s="3" t="s">
        <v>70</v>
      </c>
      <c r="K25" s="3" t="s">
        <v>58</v>
      </c>
      <c r="L25" s="3" t="s">
        <v>61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30000</v>
      </c>
      <c r="D26" s="4">
        <v>30000</v>
      </c>
      <c r="E26" s="6">
        <v>884270266</v>
      </c>
      <c r="F26" s="8">
        <v>44232.584525462997</v>
      </c>
      <c r="G26" s="2" t="s">
        <v>16</v>
      </c>
      <c r="H26" s="6">
        <v>1314</v>
      </c>
      <c r="I26" s="2" t="s">
        <v>17</v>
      </c>
      <c r="J26" s="2" t="s">
        <v>68</v>
      </c>
      <c r="K26" s="2" t="s">
        <v>22</v>
      </c>
      <c r="L26" s="2" t="s">
        <v>71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300000</v>
      </c>
      <c r="D27" s="5">
        <v>300000</v>
      </c>
      <c r="E27" s="7">
        <v>884273878</v>
      </c>
      <c r="F27" s="9">
        <v>44232.586331018501</v>
      </c>
      <c r="G27" s="3" t="s">
        <v>16</v>
      </c>
      <c r="H27" s="7">
        <v>1315</v>
      </c>
      <c r="I27" s="3" t="s">
        <v>17</v>
      </c>
      <c r="J27" s="3" t="s">
        <v>72</v>
      </c>
      <c r="K27" s="3" t="s">
        <v>58</v>
      </c>
      <c r="L27" s="3" t="s">
        <v>66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265000</v>
      </c>
      <c r="D28" s="4">
        <v>265000</v>
      </c>
      <c r="E28" s="6">
        <v>884282163</v>
      </c>
      <c r="F28" s="8">
        <v>44232.590324074103</v>
      </c>
      <c r="G28" s="2" t="s">
        <v>16</v>
      </c>
      <c r="H28" s="6">
        <v>1316</v>
      </c>
      <c r="I28" s="2" t="s">
        <v>17</v>
      </c>
      <c r="J28" s="2" t="s">
        <v>73</v>
      </c>
      <c r="K28" s="2" t="s">
        <v>58</v>
      </c>
      <c r="L28" s="2" t="s">
        <v>61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68000</v>
      </c>
      <c r="D29" s="5">
        <v>68000</v>
      </c>
      <c r="E29" s="7">
        <v>884285653</v>
      </c>
      <c r="F29" s="9">
        <v>44232.592048611099</v>
      </c>
      <c r="G29" s="3" t="s">
        <v>16</v>
      </c>
      <c r="H29" s="7">
        <v>1317</v>
      </c>
      <c r="I29" s="3" t="s">
        <v>17</v>
      </c>
      <c r="J29" s="3" t="s">
        <v>74</v>
      </c>
      <c r="K29" s="3" t="s">
        <v>75</v>
      </c>
      <c r="L29" s="3" t="s">
        <v>61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250000</v>
      </c>
      <c r="D30" s="4">
        <v>250000</v>
      </c>
      <c r="E30" s="6">
        <v>884288800</v>
      </c>
      <c r="F30" s="8">
        <v>44232.593530092599</v>
      </c>
      <c r="G30" s="2" t="s">
        <v>16</v>
      </c>
      <c r="H30" s="6">
        <v>1318</v>
      </c>
      <c r="I30" s="2" t="s">
        <v>17</v>
      </c>
      <c r="J30" s="2" t="s">
        <v>76</v>
      </c>
      <c r="K30" s="2" t="s">
        <v>58</v>
      </c>
      <c r="L30" s="2" t="s">
        <v>61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130000</v>
      </c>
      <c r="D31" s="5">
        <v>130000</v>
      </c>
      <c r="E31" s="7">
        <v>884292586</v>
      </c>
      <c r="F31" s="9">
        <v>44232.595300925903</v>
      </c>
      <c r="G31" s="3" t="s">
        <v>16</v>
      </c>
      <c r="H31" s="7">
        <v>1319</v>
      </c>
      <c r="I31" s="3" t="s">
        <v>17</v>
      </c>
      <c r="J31" s="3" t="s">
        <v>77</v>
      </c>
      <c r="K31" s="3" t="s">
        <v>58</v>
      </c>
      <c r="L31" s="3" t="s">
        <v>61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349773</v>
      </c>
      <c r="D32" s="4">
        <v>349773</v>
      </c>
      <c r="E32" s="6">
        <v>884295551</v>
      </c>
      <c r="F32" s="8">
        <v>44232.596666666701</v>
      </c>
      <c r="G32" s="2" t="s">
        <v>16</v>
      </c>
      <c r="H32" s="6">
        <v>1320</v>
      </c>
      <c r="I32" s="2" t="s">
        <v>17</v>
      </c>
      <c r="J32" s="2" t="s">
        <v>78</v>
      </c>
      <c r="K32" s="2" t="s">
        <v>58</v>
      </c>
      <c r="L32" s="2" t="s">
        <v>61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110000</v>
      </c>
      <c r="D33" s="5">
        <v>110000</v>
      </c>
      <c r="E33" s="7">
        <v>884299499</v>
      </c>
      <c r="F33" s="9">
        <v>44232.598483796297</v>
      </c>
      <c r="G33" s="3" t="s">
        <v>16</v>
      </c>
      <c r="H33" s="7">
        <v>1321</v>
      </c>
      <c r="I33" s="3" t="s">
        <v>17</v>
      </c>
      <c r="J33" s="3" t="s">
        <v>79</v>
      </c>
      <c r="K33" s="3" t="s">
        <v>58</v>
      </c>
      <c r="L33" s="3" t="s">
        <v>61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316589</v>
      </c>
      <c r="D34" s="4">
        <v>316589</v>
      </c>
      <c r="E34" s="6">
        <v>884302886</v>
      </c>
      <c r="F34" s="8">
        <v>44232.600046296298</v>
      </c>
      <c r="G34" s="2" t="s">
        <v>16</v>
      </c>
      <c r="H34" s="6">
        <v>1322</v>
      </c>
      <c r="I34" s="2" t="s">
        <v>17</v>
      </c>
      <c r="J34" s="2" t="s">
        <v>80</v>
      </c>
      <c r="K34" s="2" t="s">
        <v>58</v>
      </c>
      <c r="L34" s="2" t="s">
        <v>61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110000</v>
      </c>
      <c r="D35" s="5">
        <v>110000</v>
      </c>
      <c r="E35" s="7">
        <v>884308393</v>
      </c>
      <c r="F35" s="9">
        <v>44232.602511574099</v>
      </c>
      <c r="G35" s="3" t="s">
        <v>16</v>
      </c>
      <c r="H35" s="7">
        <v>1323</v>
      </c>
      <c r="I35" s="3" t="s">
        <v>17</v>
      </c>
      <c r="J35" s="3" t="s">
        <v>81</v>
      </c>
      <c r="K35" s="3" t="s">
        <v>58</v>
      </c>
      <c r="L35" s="3" t="s">
        <v>61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350000</v>
      </c>
      <c r="D36" s="4">
        <v>350000</v>
      </c>
      <c r="E36" s="6">
        <v>884311795</v>
      </c>
      <c r="F36" s="8">
        <v>44232.604016203702</v>
      </c>
      <c r="G36" s="2" t="s">
        <v>16</v>
      </c>
      <c r="H36" s="6">
        <v>1324</v>
      </c>
      <c r="I36" s="2" t="s">
        <v>17</v>
      </c>
      <c r="J36" s="2" t="s">
        <v>82</v>
      </c>
      <c r="K36" s="2" t="s">
        <v>58</v>
      </c>
      <c r="L36" s="2" t="s">
        <v>61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75000</v>
      </c>
      <c r="D37" s="5">
        <v>75000</v>
      </c>
      <c r="E37" s="7">
        <v>884315402</v>
      </c>
      <c r="F37" s="9">
        <v>44232.605648148201</v>
      </c>
      <c r="G37" s="3" t="s">
        <v>16</v>
      </c>
      <c r="H37" s="7">
        <v>1325</v>
      </c>
      <c r="I37" s="3" t="s">
        <v>17</v>
      </c>
      <c r="J37" s="3" t="s">
        <v>83</v>
      </c>
      <c r="K37" s="3" t="s">
        <v>58</v>
      </c>
      <c r="L37" s="3" t="s">
        <v>61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367682</v>
      </c>
      <c r="D38" s="4">
        <v>367682</v>
      </c>
      <c r="E38" s="6">
        <v>884321728</v>
      </c>
      <c r="F38" s="8">
        <v>44232.608402777798</v>
      </c>
      <c r="G38" s="2" t="s">
        <v>16</v>
      </c>
      <c r="H38" s="6">
        <v>1326</v>
      </c>
      <c r="I38" s="2" t="s">
        <v>17</v>
      </c>
      <c r="J38" s="2" t="s">
        <v>84</v>
      </c>
      <c r="K38" s="2" t="s">
        <v>58</v>
      </c>
      <c r="L38" s="2" t="s">
        <v>61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304096</v>
      </c>
      <c r="D39" s="5">
        <v>304096</v>
      </c>
      <c r="E39" s="7">
        <v>884325269</v>
      </c>
      <c r="F39" s="9">
        <v>44232.609907407401</v>
      </c>
      <c r="G39" s="3" t="s">
        <v>16</v>
      </c>
      <c r="H39" s="7">
        <v>1327</v>
      </c>
      <c r="I39" s="3" t="s">
        <v>17</v>
      </c>
      <c r="J39" s="3" t="s">
        <v>85</v>
      </c>
      <c r="K39" s="3" t="s">
        <v>58</v>
      </c>
      <c r="L39" s="3" t="s">
        <v>61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315000</v>
      </c>
      <c r="D40" s="4">
        <v>315000</v>
      </c>
      <c r="E40" s="6">
        <v>884328833</v>
      </c>
      <c r="F40" s="8">
        <v>44232.6114930556</v>
      </c>
      <c r="G40" s="2" t="s">
        <v>16</v>
      </c>
      <c r="H40" s="6">
        <v>1328</v>
      </c>
      <c r="I40" s="2" t="s">
        <v>17</v>
      </c>
      <c r="J40" s="2" t="s">
        <v>86</v>
      </c>
      <c r="K40" s="2" t="s">
        <v>58</v>
      </c>
      <c r="L40" s="2" t="s">
        <v>61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51708</v>
      </c>
      <c r="D41" s="5">
        <v>51708</v>
      </c>
      <c r="E41" s="7">
        <v>884336394</v>
      </c>
      <c r="F41" s="9">
        <v>44232.614814814799</v>
      </c>
      <c r="G41" s="3" t="s">
        <v>16</v>
      </c>
      <c r="H41" s="7">
        <v>1329</v>
      </c>
      <c r="I41" s="3" t="s">
        <v>17</v>
      </c>
      <c r="J41" s="3" t="s">
        <v>87</v>
      </c>
      <c r="K41" s="3" t="s">
        <v>19</v>
      </c>
      <c r="L41" s="3" t="s">
        <v>88</v>
      </c>
      <c r="M41" s="3" t="s">
        <v>17</v>
      </c>
      <c r="N41" s="3" t="s">
        <v>17</v>
      </c>
    </row>
    <row r="42" spans="1:14">
      <c r="B42" s="11" t="s">
        <v>89</v>
      </c>
      <c r="C42" s="10">
        <f>SUM(C2:C41)</f>
        <v>119864991</v>
      </c>
    </row>
    <row r="43" spans="1:14">
      <c r="B43" s="12" t="s">
        <v>90</v>
      </c>
      <c r="C43" s="10">
        <v>3356935</v>
      </c>
    </row>
    <row r="44" spans="1:14">
      <c r="B44" s="11" t="s">
        <v>91</v>
      </c>
      <c r="C44" s="10">
        <v>116345078</v>
      </c>
    </row>
    <row r="45" spans="1:14">
      <c r="B45" s="12" t="s">
        <v>92</v>
      </c>
      <c r="C45" s="10">
        <f>C42+C43-C44</f>
        <v>6876848</v>
      </c>
    </row>
    <row r="46" spans="1:14">
      <c r="A46" s="2" t="s">
        <v>14</v>
      </c>
      <c r="B46" s="2" t="s">
        <v>15</v>
      </c>
      <c r="C46" s="4">
        <v>1200000</v>
      </c>
      <c r="D46" s="4">
        <v>1200000</v>
      </c>
      <c r="E46" s="6">
        <v>885738767</v>
      </c>
      <c r="F46" s="8">
        <v>44234.535034722197</v>
      </c>
      <c r="G46" s="2" t="s">
        <v>16</v>
      </c>
      <c r="H46" s="6">
        <v>1330</v>
      </c>
      <c r="I46" s="2" t="s">
        <v>17</v>
      </c>
      <c r="J46" s="2" t="s">
        <v>93</v>
      </c>
      <c r="K46" s="2" t="s">
        <v>94</v>
      </c>
      <c r="L46" s="2" t="s">
        <v>95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419187</v>
      </c>
      <c r="D47" s="5">
        <v>419187</v>
      </c>
      <c r="E47" s="7">
        <v>886420952</v>
      </c>
      <c r="F47" s="9">
        <v>44235.471122685201</v>
      </c>
      <c r="G47" s="3" t="s">
        <v>16</v>
      </c>
      <c r="H47" s="7">
        <v>1333</v>
      </c>
      <c r="I47" s="3" t="s">
        <v>17</v>
      </c>
      <c r="J47" s="3" t="s">
        <v>96</v>
      </c>
      <c r="K47" s="3" t="s">
        <v>97</v>
      </c>
      <c r="L47" s="3" t="s">
        <v>98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99373920</v>
      </c>
      <c r="D48" s="4">
        <v>99373920</v>
      </c>
      <c r="E48" s="6">
        <v>886629784</v>
      </c>
      <c r="F48" s="8">
        <v>44235.553483796299</v>
      </c>
      <c r="G48" s="2" t="s">
        <v>16</v>
      </c>
      <c r="H48" s="6">
        <v>1334</v>
      </c>
      <c r="I48" s="2" t="s">
        <v>17</v>
      </c>
      <c r="J48" s="2" t="s">
        <v>99</v>
      </c>
      <c r="K48" s="2" t="s">
        <v>100</v>
      </c>
      <c r="L48" s="2" t="s">
        <v>101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3600000</v>
      </c>
      <c r="D49" s="5">
        <v>3600000</v>
      </c>
      <c r="E49" s="7">
        <v>886706859</v>
      </c>
      <c r="F49" s="9">
        <v>44235.5921296296</v>
      </c>
      <c r="G49" s="3" t="s">
        <v>16</v>
      </c>
      <c r="H49" s="7">
        <v>1335</v>
      </c>
      <c r="I49" s="3" t="s">
        <v>17</v>
      </c>
      <c r="J49" s="3" t="s">
        <v>102</v>
      </c>
      <c r="K49" s="3" t="s">
        <v>28</v>
      </c>
      <c r="L49" s="3" t="s">
        <v>103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120944</v>
      </c>
      <c r="D50" s="4">
        <v>120944</v>
      </c>
      <c r="E50" s="6">
        <v>886829708</v>
      </c>
      <c r="F50" s="8">
        <v>44235.638576388897</v>
      </c>
      <c r="G50" s="2" t="s">
        <v>16</v>
      </c>
      <c r="H50" s="6">
        <v>1336</v>
      </c>
      <c r="I50" s="2" t="s">
        <v>17</v>
      </c>
      <c r="J50" s="2" t="s">
        <v>104</v>
      </c>
      <c r="K50" s="2" t="s">
        <v>105</v>
      </c>
      <c r="L50" s="2" t="s">
        <v>106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176446</v>
      </c>
      <c r="D51" s="5">
        <v>176446</v>
      </c>
      <c r="E51" s="7">
        <v>887589382</v>
      </c>
      <c r="F51" s="9">
        <v>44236.387256944399</v>
      </c>
      <c r="G51" s="3" t="s">
        <v>16</v>
      </c>
      <c r="H51" s="7">
        <v>1339</v>
      </c>
      <c r="I51" s="3" t="s">
        <v>17</v>
      </c>
      <c r="J51" s="3" t="s">
        <v>107</v>
      </c>
      <c r="K51" s="3" t="s">
        <v>105</v>
      </c>
      <c r="L51" s="3" t="s">
        <v>108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7340479</v>
      </c>
      <c r="D52" s="4">
        <v>7340479</v>
      </c>
      <c r="E52" s="6">
        <v>887877737</v>
      </c>
      <c r="F52" s="8">
        <v>44236.512627314798</v>
      </c>
      <c r="G52" s="2" t="s">
        <v>16</v>
      </c>
      <c r="H52" s="6">
        <v>1340</v>
      </c>
      <c r="I52" s="2" t="s">
        <v>17</v>
      </c>
      <c r="J52" s="2" t="s">
        <v>109</v>
      </c>
      <c r="K52" s="2" t="s">
        <v>110</v>
      </c>
      <c r="L52" s="2" t="s">
        <v>111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51078</v>
      </c>
      <c r="D53" s="5">
        <v>51078</v>
      </c>
      <c r="E53" s="7">
        <v>887877738</v>
      </c>
      <c r="F53" s="9">
        <v>44236.512627314798</v>
      </c>
      <c r="G53" s="3" t="s">
        <v>16</v>
      </c>
      <c r="H53" s="7">
        <v>1341</v>
      </c>
      <c r="I53" s="3" t="s">
        <v>17</v>
      </c>
      <c r="J53" s="3" t="s">
        <v>112</v>
      </c>
      <c r="K53" s="3" t="s">
        <v>113</v>
      </c>
      <c r="L53" s="3" t="s">
        <v>114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162600</v>
      </c>
      <c r="D54" s="4">
        <v>162600</v>
      </c>
      <c r="E54" s="6">
        <v>888789025</v>
      </c>
      <c r="F54" s="8">
        <v>44237.377893518496</v>
      </c>
      <c r="G54" s="2" t="s">
        <v>16</v>
      </c>
      <c r="H54" s="6">
        <v>1342</v>
      </c>
      <c r="I54" s="2" t="s">
        <v>17</v>
      </c>
      <c r="J54" s="2" t="s">
        <v>115</v>
      </c>
      <c r="K54" s="2" t="s">
        <v>22</v>
      </c>
      <c r="L54" s="2" t="s">
        <v>116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30000</v>
      </c>
      <c r="D55" s="5">
        <v>30000</v>
      </c>
      <c r="E55" s="7">
        <v>888803626</v>
      </c>
      <c r="F55" s="9">
        <v>44237.385381944398</v>
      </c>
      <c r="G55" s="3" t="s">
        <v>16</v>
      </c>
      <c r="H55" s="7">
        <v>1343</v>
      </c>
      <c r="I55" s="3" t="s">
        <v>17</v>
      </c>
      <c r="J55" s="3" t="s">
        <v>117</v>
      </c>
      <c r="K55" s="3" t="s">
        <v>22</v>
      </c>
      <c r="L55" s="3" t="s">
        <v>118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300000</v>
      </c>
      <c r="D56" s="4">
        <v>300000</v>
      </c>
      <c r="E56" s="6">
        <v>888834849</v>
      </c>
      <c r="F56" s="8">
        <v>44237.4000115741</v>
      </c>
      <c r="G56" s="2" t="s">
        <v>16</v>
      </c>
      <c r="H56" s="6">
        <v>1345</v>
      </c>
      <c r="I56" s="2" t="s">
        <v>17</v>
      </c>
      <c r="J56" s="2" t="s">
        <v>119</v>
      </c>
      <c r="K56" s="2" t="s">
        <v>120</v>
      </c>
      <c r="L56" s="2" t="s">
        <v>121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6437044</v>
      </c>
      <c r="D57" s="5">
        <v>6437044</v>
      </c>
      <c r="E57" s="7">
        <v>889367671</v>
      </c>
      <c r="F57" s="9">
        <v>44237.644432870402</v>
      </c>
      <c r="G57" s="3" t="s">
        <v>16</v>
      </c>
      <c r="H57" s="7">
        <v>1346</v>
      </c>
      <c r="I57" s="3" t="s">
        <v>17</v>
      </c>
      <c r="J57" s="3" t="s">
        <v>122</v>
      </c>
      <c r="K57" s="3" t="s">
        <v>97</v>
      </c>
      <c r="L57" s="3" t="s">
        <v>123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3218522</v>
      </c>
      <c r="D58" s="4">
        <v>3218522</v>
      </c>
      <c r="E58" s="6">
        <v>889379284</v>
      </c>
      <c r="F58" s="8">
        <v>44237.649386574099</v>
      </c>
      <c r="G58" s="2" t="s">
        <v>16</v>
      </c>
      <c r="H58" s="6">
        <v>1347</v>
      </c>
      <c r="I58" s="2" t="s">
        <v>17</v>
      </c>
      <c r="J58" s="2" t="s">
        <v>124</v>
      </c>
      <c r="K58" s="2" t="s">
        <v>97</v>
      </c>
      <c r="L58" s="2" t="s">
        <v>123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51708</v>
      </c>
      <c r="D59" s="5">
        <v>51708</v>
      </c>
      <c r="E59" s="7">
        <v>889474721</v>
      </c>
      <c r="F59" s="9">
        <v>44237.692210648202</v>
      </c>
      <c r="G59" s="3" t="s">
        <v>16</v>
      </c>
      <c r="H59" s="7">
        <v>1348</v>
      </c>
      <c r="I59" s="3" t="s">
        <v>17</v>
      </c>
      <c r="J59" s="3" t="s">
        <v>125</v>
      </c>
      <c r="K59" s="3" t="s">
        <v>19</v>
      </c>
      <c r="L59" s="3" t="s">
        <v>126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266228</v>
      </c>
      <c r="D60" s="4">
        <v>266228</v>
      </c>
      <c r="E60" s="6">
        <v>890046856</v>
      </c>
      <c r="F60" s="8">
        <v>44238.413287037001</v>
      </c>
      <c r="G60" s="2" t="s">
        <v>16</v>
      </c>
      <c r="H60" s="6">
        <v>1351</v>
      </c>
      <c r="I60" s="2" t="s">
        <v>17</v>
      </c>
      <c r="J60" s="2" t="s">
        <v>127</v>
      </c>
      <c r="K60" s="2" t="s">
        <v>97</v>
      </c>
      <c r="L60" s="2" t="s">
        <v>123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108060262</v>
      </c>
      <c r="D61" s="5">
        <v>108060262</v>
      </c>
      <c r="E61" s="7">
        <v>890049039</v>
      </c>
      <c r="F61" s="9">
        <v>44238.414375</v>
      </c>
      <c r="G61" s="3" t="s">
        <v>16</v>
      </c>
      <c r="H61" s="7">
        <v>1352</v>
      </c>
      <c r="I61" s="3" t="s">
        <v>17</v>
      </c>
      <c r="J61" s="3" t="s">
        <v>128</v>
      </c>
      <c r="K61" s="3" t="s">
        <v>97</v>
      </c>
      <c r="L61" s="3" t="s">
        <v>129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7268208</v>
      </c>
      <c r="D62" s="4">
        <v>7268208</v>
      </c>
      <c r="E62" s="6">
        <v>890099969</v>
      </c>
      <c r="F62" s="8">
        <v>44238.439178240696</v>
      </c>
      <c r="G62" s="2" t="s">
        <v>16</v>
      </c>
      <c r="H62" s="6">
        <v>1353</v>
      </c>
      <c r="I62" s="2" t="s">
        <v>17</v>
      </c>
      <c r="J62" s="2" t="s">
        <v>130</v>
      </c>
      <c r="K62" s="2" t="s">
        <v>50</v>
      </c>
      <c r="L62" s="2" t="s">
        <v>131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466865</v>
      </c>
      <c r="D63" s="5">
        <v>466865</v>
      </c>
      <c r="E63" s="7">
        <v>890100176</v>
      </c>
      <c r="F63" s="9">
        <v>44238.439282407402</v>
      </c>
      <c r="G63" s="3" t="s">
        <v>16</v>
      </c>
      <c r="H63" s="7">
        <v>1354</v>
      </c>
      <c r="I63" s="3" t="s">
        <v>17</v>
      </c>
      <c r="J63" s="3" t="s">
        <v>132</v>
      </c>
      <c r="K63" s="3" t="s">
        <v>105</v>
      </c>
      <c r="L63" s="3" t="s">
        <v>133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596396</v>
      </c>
      <c r="D64" s="4">
        <v>596396</v>
      </c>
      <c r="E64" s="6">
        <v>890264198</v>
      </c>
      <c r="F64" s="8">
        <v>44238.515543981499</v>
      </c>
      <c r="G64" s="2" t="s">
        <v>16</v>
      </c>
      <c r="H64" s="6">
        <v>1358</v>
      </c>
      <c r="I64" s="2" t="s">
        <v>17</v>
      </c>
      <c r="J64" s="2" t="s">
        <v>134</v>
      </c>
      <c r="K64" s="2" t="s">
        <v>22</v>
      </c>
      <c r="L64" s="2" t="s">
        <v>135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12750</v>
      </c>
      <c r="D65" s="5">
        <v>12750</v>
      </c>
      <c r="E65" s="7">
        <v>890357107</v>
      </c>
      <c r="F65" s="9">
        <v>44238.571921296301</v>
      </c>
      <c r="G65" s="3" t="s">
        <v>16</v>
      </c>
      <c r="H65" s="7">
        <v>1359</v>
      </c>
      <c r="I65" s="3" t="s">
        <v>17</v>
      </c>
      <c r="J65" s="3" t="s">
        <v>136</v>
      </c>
      <c r="K65" s="3" t="s">
        <v>22</v>
      </c>
      <c r="L65" s="3" t="s">
        <v>137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14619222</v>
      </c>
      <c r="D66" s="4">
        <v>14619222</v>
      </c>
      <c r="E66" s="6">
        <v>890419197</v>
      </c>
      <c r="F66" s="8">
        <v>44238.606307870403</v>
      </c>
      <c r="G66" s="2" t="s">
        <v>16</v>
      </c>
      <c r="H66" s="6">
        <v>1360</v>
      </c>
      <c r="I66" s="2" t="s">
        <v>17</v>
      </c>
      <c r="J66" s="2" t="s">
        <v>138</v>
      </c>
      <c r="K66" s="2" t="s">
        <v>43</v>
      </c>
      <c r="L66" s="2" t="s">
        <v>139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128691</v>
      </c>
      <c r="D67" s="5">
        <v>128691</v>
      </c>
      <c r="E67" s="7">
        <v>890512768</v>
      </c>
      <c r="F67" s="9">
        <v>44238.651770833298</v>
      </c>
      <c r="G67" s="3" t="s">
        <v>16</v>
      </c>
      <c r="H67" s="7">
        <v>1361</v>
      </c>
      <c r="I67" s="3" t="s">
        <v>17</v>
      </c>
      <c r="J67" s="3" t="s">
        <v>140</v>
      </c>
      <c r="K67" s="3" t="s">
        <v>94</v>
      </c>
      <c r="L67" s="3" t="s">
        <v>141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5900</v>
      </c>
      <c r="D68" s="4">
        <v>5900</v>
      </c>
      <c r="E68" s="6">
        <v>890530738</v>
      </c>
      <c r="F68" s="8">
        <v>44238.660729166702</v>
      </c>
      <c r="G68" s="2" t="s">
        <v>16</v>
      </c>
      <c r="H68" s="6">
        <v>1362</v>
      </c>
      <c r="I68" s="2" t="s">
        <v>17</v>
      </c>
      <c r="J68" s="2" t="s">
        <v>142</v>
      </c>
      <c r="K68" s="2" t="s">
        <v>143</v>
      </c>
      <c r="L68" s="2" t="s">
        <v>144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4389015</v>
      </c>
      <c r="D69" s="5">
        <v>4389015</v>
      </c>
      <c r="E69" s="7">
        <v>891146167</v>
      </c>
      <c r="F69" s="9">
        <v>44239.437939814801</v>
      </c>
      <c r="G69" s="3" t="s">
        <v>16</v>
      </c>
      <c r="H69" s="7">
        <v>1363</v>
      </c>
      <c r="I69" s="3" t="s">
        <v>17</v>
      </c>
      <c r="J69" s="3" t="s">
        <v>145</v>
      </c>
      <c r="K69" s="3" t="s">
        <v>50</v>
      </c>
      <c r="L69" s="3" t="s">
        <v>146</v>
      </c>
      <c r="M69" s="3" t="s">
        <v>17</v>
      </c>
      <c r="N69" s="3" t="s">
        <v>17</v>
      </c>
    </row>
    <row r="70" spans="1:14">
      <c r="B70" s="11" t="s">
        <v>89</v>
      </c>
      <c r="C70" s="13">
        <f>SUM(C46:C69)</f>
        <v>258295465</v>
      </c>
    </row>
    <row r="71" spans="1:14">
      <c r="B71" s="12" t="s">
        <v>90</v>
      </c>
      <c r="C71" s="13">
        <f>C45</f>
        <v>6876848</v>
      </c>
    </row>
    <row r="72" spans="1:14">
      <c r="B72" s="11" t="s">
        <v>91</v>
      </c>
      <c r="C72" s="14">
        <v>260783298</v>
      </c>
    </row>
    <row r="73" spans="1:14">
      <c r="B73" s="12" t="s">
        <v>92</v>
      </c>
      <c r="C73" s="10">
        <f>C70+C71-C72</f>
        <v>4389015</v>
      </c>
      <c r="E73" s="13"/>
    </row>
    <row r="74" spans="1:14">
      <c r="A74" s="2" t="s">
        <v>14</v>
      </c>
      <c r="B74" s="2" t="s">
        <v>15</v>
      </c>
      <c r="C74" s="4">
        <v>1610000</v>
      </c>
      <c r="D74" s="4">
        <v>1610000</v>
      </c>
      <c r="E74" s="6">
        <v>892675907</v>
      </c>
      <c r="F74" s="8">
        <v>44241.006539351903</v>
      </c>
      <c r="G74" s="2" t="s">
        <v>16</v>
      </c>
      <c r="H74" s="6">
        <v>1365</v>
      </c>
      <c r="I74" s="2" t="s">
        <v>17</v>
      </c>
      <c r="J74" s="2" t="s">
        <v>147</v>
      </c>
      <c r="K74" s="2" t="s">
        <v>148</v>
      </c>
      <c r="L74" s="2" t="s">
        <v>149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30000</v>
      </c>
      <c r="D75" s="5">
        <v>30000</v>
      </c>
      <c r="E75" s="7">
        <v>893295859</v>
      </c>
      <c r="F75" s="9">
        <v>44242.384652777801</v>
      </c>
      <c r="G75" s="3" t="s">
        <v>16</v>
      </c>
      <c r="H75" s="7">
        <v>1366</v>
      </c>
      <c r="I75" s="3" t="s">
        <v>17</v>
      </c>
      <c r="J75" s="3" t="s">
        <v>150</v>
      </c>
      <c r="K75" s="3" t="s">
        <v>22</v>
      </c>
      <c r="L75" s="3" t="s">
        <v>151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3427773</v>
      </c>
      <c r="D76" s="4">
        <v>3427773</v>
      </c>
      <c r="E76" s="6">
        <v>893916483</v>
      </c>
      <c r="F76" s="8">
        <v>44242.618958333303</v>
      </c>
      <c r="G76" s="2" t="s">
        <v>16</v>
      </c>
      <c r="H76" s="6">
        <v>1369</v>
      </c>
      <c r="I76" s="2" t="s">
        <v>17</v>
      </c>
      <c r="J76" s="2" t="s">
        <v>152</v>
      </c>
      <c r="K76" s="2" t="s">
        <v>153</v>
      </c>
      <c r="L76" s="2" t="s">
        <v>154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474954002</v>
      </c>
      <c r="D77" s="5">
        <v>474954002</v>
      </c>
      <c r="E77" s="7">
        <v>895169852</v>
      </c>
      <c r="F77" s="9">
        <v>44243.493379629603</v>
      </c>
      <c r="G77" s="3" t="s">
        <v>16</v>
      </c>
      <c r="H77" s="7">
        <v>1371</v>
      </c>
      <c r="I77" s="3" t="s">
        <v>17</v>
      </c>
      <c r="J77" s="3" t="s">
        <v>155</v>
      </c>
      <c r="K77" s="3" t="s">
        <v>97</v>
      </c>
      <c r="L77" s="3" t="s">
        <v>156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15044052</v>
      </c>
      <c r="D78" s="4">
        <v>15044052</v>
      </c>
      <c r="E78" s="6">
        <v>895214182</v>
      </c>
      <c r="F78" s="8">
        <v>44243.512291666702</v>
      </c>
      <c r="G78" s="2" t="s">
        <v>16</v>
      </c>
      <c r="H78" s="6">
        <v>1372</v>
      </c>
      <c r="I78" s="2" t="s">
        <v>17</v>
      </c>
      <c r="J78" s="2" t="s">
        <v>157</v>
      </c>
      <c r="K78" s="2" t="s">
        <v>40</v>
      </c>
      <c r="L78" s="2" t="s">
        <v>41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88178</v>
      </c>
      <c r="D79" s="5">
        <v>88178</v>
      </c>
      <c r="E79" s="7">
        <v>896326351</v>
      </c>
      <c r="F79" s="9">
        <v>44244.450370370403</v>
      </c>
      <c r="G79" s="3" t="s">
        <v>16</v>
      </c>
      <c r="H79" s="7">
        <v>1373</v>
      </c>
      <c r="I79" s="3" t="s">
        <v>17</v>
      </c>
      <c r="J79" s="3" t="s">
        <v>158</v>
      </c>
      <c r="K79" s="3">
        <v>374</v>
      </c>
      <c r="L79" s="3" t="s">
        <v>159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20000000</v>
      </c>
      <c r="D80" s="4">
        <v>20000000</v>
      </c>
      <c r="E80" s="6">
        <v>896661818</v>
      </c>
      <c r="F80" s="8">
        <v>44244.618125000001</v>
      </c>
      <c r="G80" s="2" t="s">
        <v>16</v>
      </c>
      <c r="H80" s="6">
        <v>1375</v>
      </c>
      <c r="I80" s="2" t="s">
        <v>17</v>
      </c>
      <c r="J80" s="2" t="s">
        <v>160</v>
      </c>
      <c r="K80" s="2" t="s">
        <v>28</v>
      </c>
      <c r="L80" s="2" t="s">
        <v>161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11030535</v>
      </c>
      <c r="D81" s="5">
        <v>11030535</v>
      </c>
      <c r="E81" s="7">
        <v>896774629</v>
      </c>
      <c r="F81" s="9">
        <v>44244.669837963003</v>
      </c>
      <c r="G81" s="3" t="s">
        <v>16</v>
      </c>
      <c r="H81" s="7">
        <v>1376</v>
      </c>
      <c r="I81" s="3" t="s">
        <v>17</v>
      </c>
      <c r="J81" s="3" t="s">
        <v>162</v>
      </c>
      <c r="K81" s="3" t="s">
        <v>163</v>
      </c>
      <c r="L81" s="3" t="s">
        <v>164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51708</v>
      </c>
      <c r="D82" s="4">
        <v>51708</v>
      </c>
      <c r="E82" s="6">
        <v>897247215</v>
      </c>
      <c r="F82" s="8">
        <v>44245.318159722199</v>
      </c>
      <c r="G82" s="2" t="s">
        <v>16</v>
      </c>
      <c r="H82" s="6">
        <v>1380</v>
      </c>
      <c r="I82" s="2" t="s">
        <v>17</v>
      </c>
      <c r="J82" s="2" t="s">
        <v>165</v>
      </c>
      <c r="K82" s="2" t="s">
        <v>19</v>
      </c>
      <c r="L82" s="2" t="s">
        <v>166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600378</v>
      </c>
      <c r="D83" s="5">
        <v>600378</v>
      </c>
      <c r="E83" s="7">
        <v>897368910</v>
      </c>
      <c r="F83" s="9">
        <v>44245.403495370403</v>
      </c>
      <c r="G83" s="3" t="s">
        <v>16</v>
      </c>
      <c r="H83" s="7">
        <v>1381</v>
      </c>
      <c r="I83" s="3" t="s">
        <v>17</v>
      </c>
      <c r="J83" s="3" t="s">
        <v>167</v>
      </c>
      <c r="K83" s="3" t="s">
        <v>105</v>
      </c>
      <c r="L83" s="3" t="s">
        <v>168</v>
      </c>
      <c r="M83" s="3" t="s">
        <v>17</v>
      </c>
      <c r="N83" s="3" t="s">
        <v>17</v>
      </c>
    </row>
    <row r="84" spans="1:14">
      <c r="A84" s="2" t="s">
        <v>14</v>
      </c>
      <c r="B84" s="2" t="s">
        <v>15</v>
      </c>
      <c r="C84" s="4">
        <v>51708</v>
      </c>
      <c r="D84" s="4">
        <v>51708</v>
      </c>
      <c r="E84" s="6">
        <v>897646325</v>
      </c>
      <c r="F84" s="8">
        <v>44245.544039351902</v>
      </c>
      <c r="G84" s="2" t="s">
        <v>16</v>
      </c>
      <c r="H84" s="6">
        <v>1384</v>
      </c>
      <c r="I84" s="2" t="s">
        <v>17</v>
      </c>
      <c r="J84" s="2" t="s">
        <v>169</v>
      </c>
      <c r="K84" s="2" t="s">
        <v>19</v>
      </c>
      <c r="L84" s="2" t="s">
        <v>170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3218522</v>
      </c>
      <c r="D85" s="5">
        <v>3218522</v>
      </c>
      <c r="E85" s="7">
        <v>897761924</v>
      </c>
      <c r="F85" s="9">
        <v>44245.611863425896</v>
      </c>
      <c r="G85" s="3" t="s">
        <v>16</v>
      </c>
      <c r="H85" s="7">
        <v>1385</v>
      </c>
      <c r="I85" s="3" t="s">
        <v>17</v>
      </c>
      <c r="J85" s="3" t="s">
        <v>171</v>
      </c>
      <c r="K85" s="3" t="s">
        <v>97</v>
      </c>
      <c r="L85" s="3" t="s">
        <v>123</v>
      </c>
      <c r="M85" s="3" t="s">
        <v>17</v>
      </c>
      <c r="N85" s="3" t="s">
        <v>17</v>
      </c>
    </row>
    <row r="86" spans="1:14">
      <c r="A86" s="2" t="s">
        <v>14</v>
      </c>
      <c r="B86" s="2" t="s">
        <v>15</v>
      </c>
      <c r="C86" s="4">
        <v>266228</v>
      </c>
      <c r="D86" s="4">
        <v>266228</v>
      </c>
      <c r="E86" s="6">
        <v>897769728</v>
      </c>
      <c r="F86" s="8">
        <v>44245.615891203699</v>
      </c>
      <c r="G86" s="2" t="s">
        <v>16</v>
      </c>
      <c r="H86" s="6">
        <v>1386</v>
      </c>
      <c r="I86" s="2" t="s">
        <v>17</v>
      </c>
      <c r="J86" s="2" t="s">
        <v>172</v>
      </c>
      <c r="K86" s="2" t="s">
        <v>97</v>
      </c>
      <c r="L86" s="2" t="s">
        <v>123</v>
      </c>
      <c r="M86" s="2" t="s">
        <v>17</v>
      </c>
      <c r="N86" s="2" t="s">
        <v>17</v>
      </c>
    </row>
    <row r="87" spans="1:14">
      <c r="A87" s="3" t="s">
        <v>14</v>
      </c>
      <c r="B87" s="3" t="s">
        <v>15</v>
      </c>
      <c r="C87" s="5">
        <v>297518</v>
      </c>
      <c r="D87" s="5">
        <v>297518</v>
      </c>
      <c r="E87" s="7">
        <v>897859471</v>
      </c>
      <c r="F87" s="9">
        <v>44245.662210648101</v>
      </c>
      <c r="G87" s="3" t="s">
        <v>16</v>
      </c>
      <c r="H87" s="7">
        <v>1387</v>
      </c>
      <c r="I87" s="3" t="s">
        <v>17</v>
      </c>
      <c r="J87" s="3" t="s">
        <v>173</v>
      </c>
      <c r="K87" s="3" t="s">
        <v>110</v>
      </c>
      <c r="L87" s="3" t="s">
        <v>174</v>
      </c>
      <c r="M87" s="3" t="s">
        <v>17</v>
      </c>
      <c r="N87" s="3" t="s">
        <v>17</v>
      </c>
    </row>
    <row r="88" spans="1:14">
      <c r="A88" s="2" t="s">
        <v>14</v>
      </c>
      <c r="B88" s="2" t="s">
        <v>15</v>
      </c>
      <c r="C88" s="4">
        <v>500000</v>
      </c>
      <c r="D88" s="4">
        <v>500000</v>
      </c>
      <c r="E88" s="6">
        <v>897992037</v>
      </c>
      <c r="F88" s="8">
        <v>44245.739039351902</v>
      </c>
      <c r="G88" s="2" t="s">
        <v>16</v>
      </c>
      <c r="H88" s="6">
        <v>1388</v>
      </c>
      <c r="I88" s="2" t="s">
        <v>17</v>
      </c>
      <c r="J88" s="2" t="s">
        <v>175</v>
      </c>
      <c r="K88" s="2" t="s">
        <v>25</v>
      </c>
      <c r="L88" s="2" t="s">
        <v>176</v>
      </c>
      <c r="M88" s="2" t="s">
        <v>17</v>
      </c>
      <c r="N88" s="2" t="s">
        <v>17</v>
      </c>
    </row>
    <row r="89" spans="1:14">
      <c r="A89" s="3" t="s">
        <v>14</v>
      </c>
      <c r="B89" s="3" t="s">
        <v>15</v>
      </c>
      <c r="C89" s="5">
        <v>1140000</v>
      </c>
      <c r="D89" s="5">
        <v>1140000</v>
      </c>
      <c r="E89" s="7">
        <v>898650658</v>
      </c>
      <c r="F89" s="9">
        <v>44246.514074074097</v>
      </c>
      <c r="G89" s="3" t="s">
        <v>16</v>
      </c>
      <c r="H89" s="7">
        <v>1389</v>
      </c>
      <c r="I89" s="3" t="s">
        <v>17</v>
      </c>
      <c r="J89" s="3" t="s">
        <v>42</v>
      </c>
      <c r="K89" s="3" t="s">
        <v>43</v>
      </c>
      <c r="L89" s="3" t="s">
        <v>44</v>
      </c>
      <c r="M89" s="3" t="s">
        <v>17</v>
      </c>
      <c r="N89" s="3" t="s">
        <v>17</v>
      </c>
    </row>
    <row r="90" spans="1:14">
      <c r="A90" s="2" t="s">
        <v>14</v>
      </c>
      <c r="B90" s="2" t="s">
        <v>15</v>
      </c>
      <c r="C90" s="4">
        <v>15475644</v>
      </c>
      <c r="D90" s="4">
        <v>15475644</v>
      </c>
      <c r="E90" s="6">
        <v>898979463</v>
      </c>
      <c r="F90" s="8">
        <v>44246.691412036998</v>
      </c>
      <c r="G90" s="2" t="s">
        <v>16</v>
      </c>
      <c r="H90" s="6">
        <v>1393</v>
      </c>
      <c r="I90" s="2" t="s">
        <v>17</v>
      </c>
      <c r="J90" s="2" t="s">
        <v>177</v>
      </c>
      <c r="K90" s="2" t="s">
        <v>97</v>
      </c>
      <c r="L90" s="2" t="s">
        <v>178</v>
      </c>
      <c r="M90" s="2" t="s">
        <v>17</v>
      </c>
      <c r="N90" s="2" t="s">
        <v>17</v>
      </c>
    </row>
    <row r="91" spans="1:14">
      <c r="A91" s="3" t="s">
        <v>14</v>
      </c>
      <c r="B91" s="3" t="s">
        <v>15</v>
      </c>
      <c r="C91" s="5">
        <v>179005</v>
      </c>
      <c r="D91" s="5">
        <v>179005</v>
      </c>
      <c r="E91" s="7">
        <v>899018385</v>
      </c>
      <c r="F91" s="9">
        <v>44246.714293981502</v>
      </c>
      <c r="G91" s="3" t="s">
        <v>16</v>
      </c>
      <c r="H91" s="7">
        <v>1394</v>
      </c>
      <c r="I91" s="3" t="s">
        <v>17</v>
      </c>
      <c r="J91" s="3" t="s">
        <v>179</v>
      </c>
      <c r="K91" s="3" t="s">
        <v>105</v>
      </c>
      <c r="L91" s="3" t="s">
        <v>180</v>
      </c>
      <c r="M91" s="3" t="s">
        <v>17</v>
      </c>
      <c r="N91" s="3" t="s">
        <v>17</v>
      </c>
    </row>
    <row r="92" spans="1:14">
      <c r="B92" s="11" t="s">
        <v>89</v>
      </c>
      <c r="C92" s="15">
        <f>SUM(C74:C91)</f>
        <v>547965251</v>
      </c>
    </row>
    <row r="93" spans="1:14">
      <c r="B93" s="12" t="s">
        <v>90</v>
      </c>
      <c r="C93" s="13">
        <f>C73</f>
        <v>4389015</v>
      </c>
    </row>
    <row r="94" spans="1:14">
      <c r="B94" s="11" t="s">
        <v>91</v>
      </c>
      <c r="C94" s="16">
        <v>535059617</v>
      </c>
    </row>
    <row r="95" spans="1:14">
      <c r="B95" s="12" t="s">
        <v>92</v>
      </c>
      <c r="C95" s="10">
        <f>C92+C93-C94</f>
        <v>17294649</v>
      </c>
    </row>
    <row r="96" spans="1:14">
      <c r="A96" s="2" t="s">
        <v>14</v>
      </c>
      <c r="B96" s="2" t="s">
        <v>15</v>
      </c>
      <c r="C96" s="4">
        <v>26000</v>
      </c>
      <c r="D96" s="4">
        <v>26000</v>
      </c>
      <c r="E96" s="6">
        <v>900685650</v>
      </c>
      <c r="F96" s="8">
        <v>44249.458206018498</v>
      </c>
      <c r="G96" s="2" t="s">
        <v>16</v>
      </c>
      <c r="H96" s="6">
        <v>1396</v>
      </c>
      <c r="I96" s="2" t="s">
        <v>17</v>
      </c>
      <c r="J96" s="2" t="s">
        <v>181</v>
      </c>
      <c r="K96" s="2" t="s">
        <v>182</v>
      </c>
      <c r="L96" s="2" t="s">
        <v>183</v>
      </c>
      <c r="M96" s="2" t="s">
        <v>17</v>
      </c>
      <c r="N96" s="2" t="s">
        <v>17</v>
      </c>
    </row>
    <row r="97" spans="1:14">
      <c r="A97" s="3" t="s">
        <v>14</v>
      </c>
      <c r="B97" s="3" t="s">
        <v>15</v>
      </c>
      <c r="C97" s="5">
        <v>133114</v>
      </c>
      <c r="D97" s="5">
        <v>133114</v>
      </c>
      <c r="E97" s="7">
        <v>900932350</v>
      </c>
      <c r="F97" s="9">
        <v>44249.583657407398</v>
      </c>
      <c r="G97" s="3" t="s">
        <v>16</v>
      </c>
      <c r="H97" s="7">
        <v>1397</v>
      </c>
      <c r="I97" s="3" t="s">
        <v>17</v>
      </c>
      <c r="J97" s="3" t="s">
        <v>184</v>
      </c>
      <c r="K97" s="3" t="s">
        <v>97</v>
      </c>
      <c r="L97" s="3" t="s">
        <v>123</v>
      </c>
      <c r="M97" s="3" t="s">
        <v>17</v>
      </c>
      <c r="N97" s="3" t="s">
        <v>17</v>
      </c>
    </row>
    <row r="98" spans="1:14">
      <c r="A98" s="2" t="s">
        <v>14</v>
      </c>
      <c r="B98" s="2" t="s">
        <v>15</v>
      </c>
      <c r="C98" s="4">
        <v>118595</v>
      </c>
      <c r="D98" s="4">
        <v>118595</v>
      </c>
      <c r="E98" s="6">
        <v>900965505</v>
      </c>
      <c r="F98" s="8">
        <v>44249.600613425901</v>
      </c>
      <c r="G98" s="2" t="s">
        <v>16</v>
      </c>
      <c r="H98" s="6">
        <v>1398</v>
      </c>
      <c r="I98" s="2" t="s">
        <v>17</v>
      </c>
      <c r="J98" s="2" t="s">
        <v>185</v>
      </c>
      <c r="K98" s="2" t="s">
        <v>33</v>
      </c>
      <c r="L98" s="2" t="s">
        <v>186</v>
      </c>
      <c r="M98" s="2" t="s">
        <v>17</v>
      </c>
      <c r="N98" s="2" t="s">
        <v>17</v>
      </c>
    </row>
    <row r="99" spans="1:14">
      <c r="A99" s="3" t="s">
        <v>14</v>
      </c>
      <c r="B99" s="3" t="s">
        <v>15</v>
      </c>
      <c r="C99" s="5">
        <v>30000</v>
      </c>
      <c r="D99" s="5">
        <v>30000</v>
      </c>
      <c r="E99" s="7">
        <v>901197897</v>
      </c>
      <c r="F99" s="9">
        <v>44249.708634259303</v>
      </c>
      <c r="G99" s="3" t="s">
        <v>16</v>
      </c>
      <c r="H99" s="7">
        <v>1400</v>
      </c>
      <c r="I99" s="3" t="s">
        <v>17</v>
      </c>
      <c r="J99" s="3" t="s">
        <v>187</v>
      </c>
      <c r="K99" s="3" t="s">
        <v>22</v>
      </c>
      <c r="L99" s="3" t="s">
        <v>188</v>
      </c>
      <c r="M99" s="3" t="s">
        <v>17</v>
      </c>
      <c r="N99" s="3" t="s">
        <v>17</v>
      </c>
    </row>
    <row r="100" spans="1:14">
      <c r="A100" s="2" t="s">
        <v>14</v>
      </c>
      <c r="B100" s="2" t="s">
        <v>15</v>
      </c>
      <c r="C100" s="4">
        <v>1314000</v>
      </c>
      <c r="D100" s="4">
        <v>1314000</v>
      </c>
      <c r="E100" s="6">
        <v>901643915</v>
      </c>
      <c r="F100" s="8">
        <v>44250.359363425901</v>
      </c>
      <c r="G100" s="2" t="s">
        <v>16</v>
      </c>
      <c r="H100" s="6">
        <v>1401</v>
      </c>
      <c r="I100" s="2" t="s">
        <v>17</v>
      </c>
      <c r="J100" s="2" t="s">
        <v>189</v>
      </c>
      <c r="K100" s="2" t="s">
        <v>120</v>
      </c>
      <c r="L100" s="2" t="s">
        <v>190</v>
      </c>
      <c r="M100" s="2" t="s">
        <v>17</v>
      </c>
      <c r="N100" s="2" t="s">
        <v>17</v>
      </c>
    </row>
    <row r="101" spans="1:14">
      <c r="A101" s="3" t="s">
        <v>14</v>
      </c>
      <c r="B101" s="3" t="s">
        <v>15</v>
      </c>
      <c r="C101" s="5">
        <v>7500</v>
      </c>
      <c r="D101" s="5">
        <v>7500</v>
      </c>
      <c r="E101" s="7">
        <v>901722308</v>
      </c>
      <c r="F101" s="9">
        <v>44250.405590277798</v>
      </c>
      <c r="G101" s="3" t="s">
        <v>16</v>
      </c>
      <c r="H101" s="7">
        <v>1403</v>
      </c>
      <c r="I101" s="3" t="s">
        <v>17</v>
      </c>
      <c r="J101" s="3" t="s">
        <v>191</v>
      </c>
      <c r="K101" s="3" t="s">
        <v>22</v>
      </c>
      <c r="L101" s="3" t="s">
        <v>192</v>
      </c>
      <c r="M101" s="3" t="s">
        <v>17</v>
      </c>
      <c r="N101" s="3" t="s">
        <v>17</v>
      </c>
    </row>
    <row r="102" spans="1:14">
      <c r="A102" s="2" t="s">
        <v>14</v>
      </c>
      <c r="B102" s="2" t="s">
        <v>15</v>
      </c>
      <c r="C102" s="4">
        <v>1148148</v>
      </c>
      <c r="D102" s="4">
        <v>1148148</v>
      </c>
      <c r="E102" s="6">
        <v>901899005</v>
      </c>
      <c r="F102" s="8">
        <v>44250.494143518503</v>
      </c>
      <c r="G102" s="2" t="s">
        <v>16</v>
      </c>
      <c r="H102" s="6">
        <v>1405</v>
      </c>
      <c r="I102" s="2" t="s">
        <v>17</v>
      </c>
      <c r="J102" s="2" t="s">
        <v>193</v>
      </c>
      <c r="K102" s="2" t="s">
        <v>194</v>
      </c>
      <c r="L102" s="2" t="s">
        <v>195</v>
      </c>
      <c r="M102" s="2" t="s">
        <v>17</v>
      </c>
      <c r="N102" s="2" t="s">
        <v>17</v>
      </c>
    </row>
    <row r="103" spans="1:14">
      <c r="A103" s="3" t="s">
        <v>14</v>
      </c>
      <c r="B103" s="3" t="s">
        <v>15</v>
      </c>
      <c r="C103" s="5">
        <v>15150</v>
      </c>
      <c r="D103" s="5">
        <v>15150</v>
      </c>
      <c r="E103" s="7">
        <v>901990561</v>
      </c>
      <c r="F103" s="9">
        <v>44250.5453472222</v>
      </c>
      <c r="G103" s="3" t="s">
        <v>16</v>
      </c>
      <c r="H103" s="7">
        <v>1406</v>
      </c>
      <c r="I103" s="3" t="s">
        <v>17</v>
      </c>
      <c r="J103" s="3" t="s">
        <v>196</v>
      </c>
      <c r="K103" s="3" t="s">
        <v>22</v>
      </c>
      <c r="L103" s="3" t="s">
        <v>197</v>
      </c>
      <c r="M103" s="3" t="s">
        <v>17</v>
      </c>
      <c r="N103" s="3" t="s">
        <v>17</v>
      </c>
    </row>
    <row r="104" spans="1:14">
      <c r="A104" s="2" t="s">
        <v>14</v>
      </c>
      <c r="B104" s="2" t="s">
        <v>15</v>
      </c>
      <c r="C104" s="4">
        <v>51708</v>
      </c>
      <c r="D104" s="4">
        <v>51708</v>
      </c>
      <c r="E104" s="6">
        <v>902050273</v>
      </c>
      <c r="F104" s="8">
        <v>44250.582650463002</v>
      </c>
      <c r="G104" s="2" t="s">
        <v>16</v>
      </c>
      <c r="H104" s="6">
        <v>1407</v>
      </c>
      <c r="I104" s="2" t="s">
        <v>17</v>
      </c>
      <c r="J104" s="2" t="s">
        <v>198</v>
      </c>
      <c r="K104" s="2" t="s">
        <v>19</v>
      </c>
      <c r="L104" s="2" t="s">
        <v>199</v>
      </c>
      <c r="M104" s="2" t="s">
        <v>17</v>
      </c>
      <c r="N104" s="2" t="s">
        <v>17</v>
      </c>
    </row>
    <row r="105" spans="1:14">
      <c r="A105" s="3" t="s">
        <v>14</v>
      </c>
      <c r="B105" s="3" t="s">
        <v>15</v>
      </c>
      <c r="C105" s="5">
        <v>43373981</v>
      </c>
      <c r="D105" s="5">
        <v>43373981</v>
      </c>
      <c r="E105" s="7">
        <v>902112398</v>
      </c>
      <c r="F105" s="9">
        <v>44250.616481481498</v>
      </c>
      <c r="G105" s="3" t="s">
        <v>16</v>
      </c>
      <c r="H105" s="7">
        <v>1408</v>
      </c>
      <c r="I105" s="3" t="s">
        <v>17</v>
      </c>
      <c r="J105" s="3" t="s">
        <v>200</v>
      </c>
      <c r="K105" s="3" t="s">
        <v>22</v>
      </c>
      <c r="L105" s="3" t="s">
        <v>201</v>
      </c>
      <c r="M105" s="3" t="s">
        <v>17</v>
      </c>
      <c r="N105" s="3" t="s">
        <v>17</v>
      </c>
    </row>
    <row r="106" spans="1:14">
      <c r="A106" s="2" t="s">
        <v>14</v>
      </c>
      <c r="B106" s="2" t="s">
        <v>15</v>
      </c>
      <c r="C106" s="4">
        <v>12810311</v>
      </c>
      <c r="D106" s="4">
        <v>12810311</v>
      </c>
      <c r="E106" s="6">
        <v>902115753</v>
      </c>
      <c r="F106" s="8">
        <v>44250.618148148104</v>
      </c>
      <c r="G106" s="2" t="s">
        <v>16</v>
      </c>
      <c r="H106" s="6">
        <v>1409</v>
      </c>
      <c r="I106" s="2" t="s">
        <v>17</v>
      </c>
      <c r="J106" s="2" t="s">
        <v>202</v>
      </c>
      <c r="K106" s="2" t="s">
        <v>22</v>
      </c>
      <c r="L106" s="2" t="s">
        <v>201</v>
      </c>
      <c r="M106" s="2" t="s">
        <v>17</v>
      </c>
      <c r="N106" s="2" t="s">
        <v>17</v>
      </c>
    </row>
    <row r="107" spans="1:14">
      <c r="A107" s="3" t="s">
        <v>14</v>
      </c>
      <c r="B107" s="3" t="s">
        <v>15</v>
      </c>
      <c r="C107" s="5">
        <v>39350</v>
      </c>
      <c r="D107" s="5">
        <v>39350</v>
      </c>
      <c r="E107" s="7">
        <v>902879706</v>
      </c>
      <c r="F107" s="9">
        <v>44251.471979166701</v>
      </c>
      <c r="G107" s="3" t="s">
        <v>16</v>
      </c>
      <c r="H107" s="7">
        <v>1412</v>
      </c>
      <c r="I107" s="3" t="s">
        <v>17</v>
      </c>
      <c r="J107" s="3" t="s">
        <v>203</v>
      </c>
      <c r="K107" s="3" t="s">
        <v>204</v>
      </c>
      <c r="L107" s="3" t="s">
        <v>205</v>
      </c>
      <c r="M107" s="3" t="s">
        <v>17</v>
      </c>
      <c r="N107" s="3" t="s">
        <v>17</v>
      </c>
    </row>
    <row r="108" spans="1:14">
      <c r="A108" s="2" t="s">
        <v>14</v>
      </c>
      <c r="B108" s="2" t="s">
        <v>15</v>
      </c>
      <c r="C108" s="4">
        <v>22523835.600000001</v>
      </c>
      <c r="D108" s="4">
        <v>22523835.600000001</v>
      </c>
      <c r="E108" s="6">
        <v>902882447</v>
      </c>
      <c r="F108" s="8">
        <v>44251.473321759302</v>
      </c>
      <c r="G108" s="2" t="s">
        <v>16</v>
      </c>
      <c r="H108" s="6">
        <v>1413</v>
      </c>
      <c r="I108" s="2" t="s">
        <v>17</v>
      </c>
      <c r="J108" s="2" t="s">
        <v>206</v>
      </c>
      <c r="K108" s="2" t="s">
        <v>207</v>
      </c>
      <c r="L108" s="2" t="s">
        <v>154</v>
      </c>
      <c r="M108" s="2" t="s">
        <v>17</v>
      </c>
      <c r="N108" s="2" t="s">
        <v>17</v>
      </c>
    </row>
    <row r="109" spans="1:14">
      <c r="A109" s="3" t="s">
        <v>14</v>
      </c>
      <c r="B109" s="3" t="s">
        <v>15</v>
      </c>
      <c r="C109" s="5">
        <v>474113274</v>
      </c>
      <c r="D109" s="5">
        <v>474113274</v>
      </c>
      <c r="E109" s="7">
        <v>902941880</v>
      </c>
      <c r="F109" s="9">
        <v>44251.503240740698</v>
      </c>
      <c r="G109" s="3" t="s">
        <v>16</v>
      </c>
      <c r="H109" s="7">
        <v>1414</v>
      </c>
      <c r="I109" s="3" t="s">
        <v>17</v>
      </c>
      <c r="J109" s="3" t="s">
        <v>208</v>
      </c>
      <c r="K109" s="3" t="s">
        <v>209</v>
      </c>
      <c r="L109" s="3" t="s">
        <v>210</v>
      </c>
      <c r="M109" s="3" t="s">
        <v>17</v>
      </c>
      <c r="N109" s="3" t="s">
        <v>17</v>
      </c>
    </row>
    <row r="110" spans="1:14">
      <c r="A110" s="2" t="s">
        <v>14</v>
      </c>
      <c r="B110" s="2" t="s">
        <v>15</v>
      </c>
      <c r="C110" s="4">
        <v>6000</v>
      </c>
      <c r="D110" s="4">
        <v>6000</v>
      </c>
      <c r="E110" s="6">
        <v>902990402</v>
      </c>
      <c r="F110" s="8">
        <v>44251.5308912037</v>
      </c>
      <c r="G110" s="2" t="s">
        <v>16</v>
      </c>
      <c r="H110" s="6">
        <v>1415</v>
      </c>
      <c r="I110" s="2" t="s">
        <v>17</v>
      </c>
      <c r="J110" s="2" t="s">
        <v>211</v>
      </c>
      <c r="K110" s="2" t="s">
        <v>22</v>
      </c>
      <c r="L110" s="2" t="s">
        <v>212</v>
      </c>
      <c r="M110" s="2" t="s">
        <v>17</v>
      </c>
      <c r="N110" s="2" t="s">
        <v>17</v>
      </c>
    </row>
    <row r="111" spans="1:14">
      <c r="A111" s="3" t="s">
        <v>14</v>
      </c>
      <c r="B111" s="3" t="s">
        <v>15</v>
      </c>
      <c r="C111" s="5">
        <v>6473000</v>
      </c>
      <c r="D111" s="5">
        <v>6473000</v>
      </c>
      <c r="E111" s="7">
        <v>903156256</v>
      </c>
      <c r="F111" s="9">
        <v>44251.626967592601</v>
      </c>
      <c r="G111" s="3" t="s">
        <v>16</v>
      </c>
      <c r="H111" s="7">
        <v>1416</v>
      </c>
      <c r="I111" s="3" t="s">
        <v>17</v>
      </c>
      <c r="J111" s="3" t="s">
        <v>189</v>
      </c>
      <c r="K111" s="3" t="s">
        <v>120</v>
      </c>
      <c r="L111" s="3" t="s">
        <v>213</v>
      </c>
      <c r="M111" s="3" t="s">
        <v>17</v>
      </c>
      <c r="N111" s="3" t="s">
        <v>17</v>
      </c>
    </row>
    <row r="112" spans="1:14">
      <c r="A112" s="2" t="s">
        <v>14</v>
      </c>
      <c r="B112" s="2" t="s">
        <v>15</v>
      </c>
      <c r="C112" s="4">
        <v>30000</v>
      </c>
      <c r="D112" s="4">
        <v>30000</v>
      </c>
      <c r="E112" s="6">
        <v>903815836</v>
      </c>
      <c r="F112" s="8">
        <v>44252.4151388889</v>
      </c>
      <c r="G112" s="2" t="s">
        <v>16</v>
      </c>
      <c r="H112" s="6">
        <v>1417</v>
      </c>
      <c r="I112" s="2" t="s">
        <v>17</v>
      </c>
      <c r="J112" s="2" t="s">
        <v>214</v>
      </c>
      <c r="K112" s="2" t="s">
        <v>22</v>
      </c>
      <c r="L112" s="2" t="s">
        <v>215</v>
      </c>
      <c r="M112" s="2" t="s">
        <v>17</v>
      </c>
      <c r="N112" s="2" t="s">
        <v>17</v>
      </c>
    </row>
    <row r="113" spans="1:14">
      <c r="A113" s="3" t="s">
        <v>14</v>
      </c>
      <c r="B113" s="3" t="s">
        <v>15</v>
      </c>
      <c r="C113" s="5">
        <v>51708</v>
      </c>
      <c r="D113" s="5">
        <v>51708</v>
      </c>
      <c r="E113" s="7">
        <v>903841736</v>
      </c>
      <c r="F113" s="9">
        <v>44252.428171296298</v>
      </c>
      <c r="G113" s="3" t="s">
        <v>16</v>
      </c>
      <c r="H113" s="7">
        <v>1418</v>
      </c>
      <c r="I113" s="3" t="s">
        <v>17</v>
      </c>
      <c r="J113" s="3" t="s">
        <v>216</v>
      </c>
      <c r="K113" s="3" t="s">
        <v>19</v>
      </c>
      <c r="L113" s="3" t="s">
        <v>217</v>
      </c>
      <c r="M113" s="3" t="s">
        <v>17</v>
      </c>
      <c r="N113" s="3" t="s">
        <v>17</v>
      </c>
    </row>
    <row r="114" spans="1:14">
      <c r="A114" s="2" t="s">
        <v>14</v>
      </c>
      <c r="B114" s="2" t="s">
        <v>15</v>
      </c>
      <c r="C114" s="4">
        <v>73200</v>
      </c>
      <c r="D114" s="4">
        <v>73200</v>
      </c>
      <c r="E114" s="6">
        <v>904391972</v>
      </c>
      <c r="F114" s="8">
        <v>44252.691226851901</v>
      </c>
      <c r="G114" s="2" t="s">
        <v>16</v>
      </c>
      <c r="H114" s="6">
        <v>1420</v>
      </c>
      <c r="I114" s="2" t="s">
        <v>17</v>
      </c>
      <c r="J114" s="2" t="s">
        <v>218</v>
      </c>
      <c r="K114" s="2" t="s">
        <v>219</v>
      </c>
      <c r="L114" s="2" t="s">
        <v>220</v>
      </c>
      <c r="M114" s="2" t="s">
        <v>17</v>
      </c>
      <c r="N114" s="2" t="s">
        <v>17</v>
      </c>
    </row>
    <row r="115" spans="1:14">
      <c r="A115" s="3" t="s">
        <v>14</v>
      </c>
      <c r="B115" s="3" t="s">
        <v>15</v>
      </c>
      <c r="C115" s="5">
        <v>22282867</v>
      </c>
      <c r="D115" s="5">
        <v>22282867</v>
      </c>
      <c r="E115" s="7">
        <v>904993569</v>
      </c>
      <c r="F115" s="9">
        <v>44253.392407407402</v>
      </c>
      <c r="G115" s="3" t="s">
        <v>16</v>
      </c>
      <c r="H115" s="7">
        <v>1424</v>
      </c>
      <c r="I115" s="3" t="s">
        <v>17</v>
      </c>
      <c r="J115" s="3" t="s">
        <v>221</v>
      </c>
      <c r="K115" s="3" t="s">
        <v>110</v>
      </c>
      <c r="L115" s="3" t="s">
        <v>222</v>
      </c>
      <c r="M115" s="3" t="s">
        <v>17</v>
      </c>
      <c r="N115" s="3" t="s">
        <v>17</v>
      </c>
    </row>
    <row r="116" spans="1:14" s="21" customFormat="1">
      <c r="A116" s="17" t="s">
        <v>14</v>
      </c>
      <c r="B116" s="17" t="s">
        <v>15</v>
      </c>
      <c r="C116" s="18">
        <v>5000</v>
      </c>
      <c r="D116" s="18">
        <v>5000</v>
      </c>
      <c r="E116" s="19">
        <v>905025806</v>
      </c>
      <c r="F116" s="20">
        <v>44253.407129629602</v>
      </c>
      <c r="G116" s="17" t="s">
        <v>16</v>
      </c>
      <c r="H116" s="19">
        <v>1425</v>
      </c>
      <c r="I116" s="17" t="s">
        <v>17</v>
      </c>
      <c r="J116" s="17" t="s">
        <v>223</v>
      </c>
      <c r="K116" s="17" t="s">
        <v>169</v>
      </c>
      <c r="L116" s="17" t="s">
        <v>224</v>
      </c>
      <c r="M116" s="17" t="s">
        <v>17</v>
      </c>
      <c r="N116" s="17" t="s">
        <v>17</v>
      </c>
    </row>
    <row r="117" spans="1:14">
      <c r="A117" s="3" t="s">
        <v>14</v>
      </c>
      <c r="B117" s="3" t="s">
        <v>15</v>
      </c>
      <c r="C117" s="5">
        <v>165623200</v>
      </c>
      <c r="D117" s="5">
        <v>165623200</v>
      </c>
      <c r="E117" s="7">
        <v>905259203</v>
      </c>
      <c r="F117" s="9">
        <v>44253.497824074097</v>
      </c>
      <c r="G117" s="3" t="s">
        <v>16</v>
      </c>
      <c r="H117" s="7">
        <v>1426</v>
      </c>
      <c r="I117" s="3" t="s">
        <v>17</v>
      </c>
      <c r="J117" s="3" t="s">
        <v>225</v>
      </c>
      <c r="K117" s="3" t="s">
        <v>110</v>
      </c>
      <c r="L117" s="3" t="s">
        <v>226</v>
      </c>
      <c r="M117" s="3" t="s">
        <v>17</v>
      </c>
      <c r="N117" s="3" t="s">
        <v>17</v>
      </c>
    </row>
    <row r="118" spans="1:14">
      <c r="A118" s="2" t="s">
        <v>14</v>
      </c>
      <c r="B118" s="2" t="s">
        <v>15</v>
      </c>
      <c r="C118" s="4">
        <v>62108700</v>
      </c>
      <c r="D118" s="4">
        <v>62108700</v>
      </c>
      <c r="E118" s="6">
        <v>905268601</v>
      </c>
      <c r="F118" s="8">
        <v>44253.501296296301</v>
      </c>
      <c r="G118" s="2" t="s">
        <v>16</v>
      </c>
      <c r="H118" s="6">
        <v>1427</v>
      </c>
      <c r="I118" s="2" t="s">
        <v>17</v>
      </c>
      <c r="J118" s="2" t="s">
        <v>227</v>
      </c>
      <c r="K118" s="2" t="s">
        <v>110</v>
      </c>
      <c r="L118" s="2" t="s">
        <v>228</v>
      </c>
      <c r="M118" s="2" t="s">
        <v>17</v>
      </c>
      <c r="N118" s="2" t="s">
        <v>17</v>
      </c>
    </row>
    <row r="119" spans="1:14">
      <c r="A119" s="3" t="s">
        <v>14</v>
      </c>
      <c r="B119" s="3" t="s">
        <v>15</v>
      </c>
      <c r="C119" s="5">
        <v>124217400</v>
      </c>
      <c r="D119" s="5">
        <v>124217400</v>
      </c>
      <c r="E119" s="7">
        <v>905274658</v>
      </c>
      <c r="F119" s="9">
        <v>44253.503472222197</v>
      </c>
      <c r="G119" s="3" t="s">
        <v>16</v>
      </c>
      <c r="H119" s="7">
        <v>1428</v>
      </c>
      <c r="I119" s="3" t="s">
        <v>17</v>
      </c>
      <c r="J119" s="3" t="s">
        <v>225</v>
      </c>
      <c r="K119" s="3" t="s">
        <v>110</v>
      </c>
      <c r="L119" s="3" t="s">
        <v>229</v>
      </c>
      <c r="M119" s="3" t="s">
        <v>17</v>
      </c>
      <c r="N119" s="3" t="s">
        <v>17</v>
      </c>
    </row>
    <row r="120" spans="1:14">
      <c r="B120" s="11" t="s">
        <v>89</v>
      </c>
      <c r="C120" s="15">
        <f>SUM(C96:C119)</f>
        <v>936576041.60000002</v>
      </c>
    </row>
    <row r="121" spans="1:14">
      <c r="B121" s="12" t="s">
        <v>90</v>
      </c>
      <c r="C121" s="13">
        <f>C95</f>
        <v>17294649</v>
      </c>
    </row>
    <row r="122" spans="1:14">
      <c r="B122" s="11" t="s">
        <v>91</v>
      </c>
      <c r="C122" s="14">
        <v>579633523.60000002</v>
      </c>
    </row>
    <row r="123" spans="1:14">
      <c r="B123" s="12" t="s">
        <v>92</v>
      </c>
      <c r="C123" s="10">
        <f>C120+C121-C122</f>
        <v>374237167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2021-02-08T12:34:31Z</dcterms:created>
  <dcterms:modified xsi:type="dcterms:W3CDTF">2022-01-24T17:00:11Z</dcterms:modified>
</cp:coreProperties>
</file>