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definedNames>
    <definedName name="_xlnm._FilterDatabase" localSheetId="0" hidden="1">Facturas!$A$144:$N$172</definedName>
  </definedNames>
  <calcPr calcId="162913"/>
</workbook>
</file>

<file path=xl/calcChain.xml><?xml version="1.0" encoding="utf-8"?>
<calcChain xmlns="http://schemas.openxmlformats.org/spreadsheetml/2006/main">
  <c r="C168" i="1" l="1"/>
  <c r="C140" i="1" l="1"/>
  <c r="C99" i="1" l="1"/>
  <c r="C57" i="1" l="1"/>
  <c r="C59" i="1" s="1"/>
  <c r="C100" i="1" s="1"/>
  <c r="C102" i="1" l="1"/>
  <c r="C141" i="1" s="1"/>
  <c r="C143" i="1" l="1"/>
  <c r="C169" i="1" s="1"/>
  <c r="C171" i="1" l="1"/>
</calcChain>
</file>

<file path=xl/sharedStrings.xml><?xml version="1.0" encoding="utf-8"?>
<sst xmlns="http://schemas.openxmlformats.org/spreadsheetml/2006/main" count="1419" uniqueCount="322">
  <si>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</si>
  <si>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</si>
  <si>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</si>
  <si>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</si>
  <si>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</si>
  <si>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</si>
  <si>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</si>
  <si>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</si>
  <si>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</si>
  <si>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</si>
  <si>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</si>
  <si>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</si>
  <si>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</si>
  <si>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</si>
  <si>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</si>
  <si>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</si>
  <si>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</si>
  <si>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</si>
  <si>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Acuerdo Conciliatorio</t>
  </si>
  <si>
    <t>113</t>
  </si>
  <si>
    <t>Jorge Fernando Reyes Peña</t>
  </si>
  <si>
    <t xml:space="preserve">Fotocopias FISCALIA GENERAL DE LA NACIÓN </t>
  </si>
  <si>
    <t>300700011459</t>
  </si>
  <si>
    <t xml:space="preserve">Maritza Marroquin Espitia </t>
  </si>
  <si>
    <t>261</t>
  </si>
  <si>
    <t>MUNICIPIO DE ACACIAS</t>
  </si>
  <si>
    <t>CUOTA PARTE ENERO 22</t>
  </si>
  <si>
    <t>176</t>
  </si>
  <si>
    <t>ESE HOSPITAL INTEGRADO SABANA DE TORRES</t>
  </si>
  <si>
    <t>CUOTAS PARTES</t>
  </si>
  <si>
    <t>374</t>
  </si>
  <si>
    <t>POLITECNICO COLOMBIANO</t>
  </si>
  <si>
    <t>Pago cuotas partes pensionales yolanda osma diciembre 2021</t>
  </si>
  <si>
    <t>333</t>
  </si>
  <si>
    <t>Municipio de Bucaramanga</t>
  </si>
  <si>
    <t>PAGO PRIMERA CUOTA DE SANCION INTERPUESTA POR LA SUPERINTENDENCIA BANCARIA</t>
  </si>
  <si>
    <t>365</t>
  </si>
  <si>
    <t>FFORTIUS SA CORREDORES DE SEGUROS</t>
  </si>
  <si>
    <t>ARRIENDO ENERO 2022 CN -SNACK</t>
  </si>
  <si>
    <t>287</t>
  </si>
  <si>
    <t>FREDY ALEXANDER BONILLA CORREAL</t>
  </si>
  <si>
    <t>Resoluciones 491 y 527 de 2016</t>
  </si>
  <si>
    <t>396</t>
  </si>
  <si>
    <t>SEGUROS DEL ESTADO</t>
  </si>
  <si>
    <t>PAGO SEXTA CUOTA ACUERDO</t>
  </si>
  <si>
    <t>377</t>
  </si>
  <si>
    <t>CASTRO TCHERASSI</t>
  </si>
  <si>
    <t>Reint DTN capital e interes cred vvda Cordoba Enero2022</t>
  </si>
  <si>
    <t>Fiscalía General de la Nación</t>
  </si>
  <si>
    <t>DUPLICADO DE CARNET</t>
  </si>
  <si>
    <t>DTN- OTRAS TASAS MULTAS Y CONTRIBUCCIONES NO ESPECIFICADAS ENTIDADES</t>
  </si>
  <si>
    <t>JORGE ANDRES PABA MERCADO</t>
  </si>
  <si>
    <t xml:space="preserve">Pago solicitud de copias </t>
  </si>
  <si>
    <t>Omar Alirio Clavijo Tautiva</t>
  </si>
  <si>
    <t>860006656-9 Fundación Abood Shaio</t>
  </si>
  <si>
    <t>403</t>
  </si>
  <si>
    <t>Fundación Abood Shaio</t>
  </si>
  <si>
    <t>PAGO CANON DE ARRENDAMIENTO ENERO 2022 RESTAURANTE BUNKER FISCALIA SEDE MEDELLIN</t>
  </si>
  <si>
    <t>ASOCIACION DE MUJERES DE ANTIOQUIA</t>
  </si>
  <si>
    <t>COBRO COSTAS PROCESALES</t>
  </si>
  <si>
    <t>YANEY VERGARA MIRANDA</t>
  </si>
  <si>
    <t>PAGO CUOTAS PARTES PENSIONALES JULIO CESAR BENITEZ DIAZ CC 70054749</t>
  </si>
  <si>
    <t>MUNICIPIO DE ARBOLETES</t>
  </si>
  <si>
    <t>PAGO PROCESO SANCIONATORIO ELECTRICARIBE</t>
  </si>
  <si>
    <t>217</t>
  </si>
  <si>
    <t xml:space="preserve">Liberty seguros </t>
  </si>
  <si>
    <t>Desc.nom.ene sr Edgar Pitre cc 19613801</t>
  </si>
  <si>
    <t>156</t>
  </si>
  <si>
    <t>Cremil</t>
  </si>
  <si>
    <t>Desc.nom.ene sr Luis Fdo Sanchez ccc 6319857</t>
  </si>
  <si>
    <t>Desc.nom.ene sr Jhon Rincon cc 14252213</t>
  </si>
  <si>
    <t>Pago sanción resolución E1581 por la ley 1445</t>
  </si>
  <si>
    <t>426</t>
  </si>
  <si>
    <t xml:space="preserve">Lina Marcela Ramírez Ospina </t>
  </si>
  <si>
    <t>Desc.nom.ene sr Leandro Yaluzan cc 5262781</t>
  </si>
  <si>
    <t>Desc.nom.ene sr Henry Salazar cc 79500565</t>
  </si>
  <si>
    <t>Desc.nom.ene sr Carlos Torres cc 83231473</t>
  </si>
  <si>
    <t>Desc.nom.ene sr Jairo Guerrero cc 18125854</t>
  </si>
  <si>
    <t>Desc.nom.ene sr Reinaldo Ardila cc 91362271</t>
  </si>
  <si>
    <t>Desc.nom.ene sr Luis Malaver cc 80540618</t>
  </si>
  <si>
    <t>Desc.nom.ene sr Jose Martinez cc 14252317</t>
  </si>
  <si>
    <t>157</t>
  </si>
  <si>
    <t>Desc.nom.ene sr Lucio Rincon cc 17655780</t>
  </si>
  <si>
    <t>Desc.nom.ene sr Jhon Bedoya cc 15338778</t>
  </si>
  <si>
    <t>rendimientos fiducia - otros ingresos</t>
  </si>
  <si>
    <t>101</t>
  </si>
  <si>
    <t>Cámara de Representantes</t>
  </si>
  <si>
    <t>Desc.nom.ene sr Antonio Ruiz cc 72236435</t>
  </si>
  <si>
    <t>Desc.nom.ene sr Juan Cabrera ccc 79056312</t>
  </si>
  <si>
    <t>Desc. nom.ene sr Robert Otalvaro cc 10004272</t>
  </si>
  <si>
    <t>Desc.nom.ene sr Luis Salamanca cc 91445108</t>
  </si>
  <si>
    <t>Desc.nom.ene sr Jair Alban cc 7252564</t>
  </si>
  <si>
    <t>Desc,nom.ene sr Martin Rocha cc 12602770</t>
  </si>
  <si>
    <t>Desc.nom.ene sr Jaime Calderon cc 80365074</t>
  </si>
  <si>
    <t>Desc.nom.ene sr Pedro Jerez cc 91156676</t>
  </si>
  <si>
    <t>Desc.nom.ene sr Cely Morales cc 4123276</t>
  </si>
  <si>
    <t>Desc.nom.ene sr Jhon Pabon cc 88179836</t>
  </si>
  <si>
    <t>Desc.nom.ene sr Javier Baron cc 79874709</t>
  </si>
  <si>
    <t>Desc.nom.ene sr Luis Humberto Martinez cc 80191182</t>
  </si>
  <si>
    <t>Pago por perdida de carnet</t>
  </si>
  <si>
    <t>100</t>
  </si>
  <si>
    <t>Wilter Joel Lóppez Bello</t>
  </si>
  <si>
    <t>capital mas intereses cuotas partes pensi COBR AGOST A DICIEM 2021</t>
  </si>
  <si>
    <t>MUNICIPIO DE FILADELFIA</t>
  </si>
  <si>
    <t>Pago sanción suspensión por un mes</t>
  </si>
  <si>
    <t>275</t>
  </si>
  <si>
    <t>FABIOLA NIÑO PEREZ</t>
  </si>
  <si>
    <t>pago por perdida de carnet</t>
  </si>
  <si>
    <t>William Guillermo Callejas Niño</t>
  </si>
  <si>
    <t>Devolución Lizeth Romero</t>
  </si>
  <si>
    <t>285</t>
  </si>
  <si>
    <t>Lizeth Yohana Romero Vergara</t>
  </si>
  <si>
    <t>Reintegro por pago doble</t>
  </si>
  <si>
    <t>364</t>
  </si>
  <si>
    <t>UNES LTDA</t>
  </si>
  <si>
    <t>Pago carnet</t>
  </si>
  <si>
    <t>376</t>
  </si>
  <si>
    <t>Diana Carolina Zambrano Parra</t>
  </si>
  <si>
    <t>Abono a cuenta corriente 3007000011459</t>
  </si>
  <si>
    <t>GLORIA CARDENAS</t>
  </si>
  <si>
    <t>CANON FEB 2022</t>
  </si>
  <si>
    <t>COMCEL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</si>
  <si>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</si>
  <si>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</si>
  <si>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</si>
  <si>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</si>
  <si>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</si>
  <si>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</si>
  <si>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RINA ALMEIDA PROCESO COBRO COACTIVO 2007-0002</t>
  </si>
  <si>
    <t>RINA ALMEIDA</t>
  </si>
  <si>
    <t>pago perdida carné insttitucional</t>
  </si>
  <si>
    <t>sonia imelda camargo bernal</t>
  </si>
  <si>
    <t>Sara Martinez</t>
  </si>
  <si>
    <t>PAGOS OCTUBRE A DICIEMBRE DE 2021</t>
  </si>
  <si>
    <t>129</t>
  </si>
  <si>
    <t>Liliana Guio Garcia</t>
  </si>
  <si>
    <t>PAGO ENERO 2022</t>
  </si>
  <si>
    <t xml:space="preserve">Acuerdo de Pago - Febrero 2022 </t>
  </si>
  <si>
    <t xml:space="preserve">Hernando Rodríguez </t>
  </si>
  <si>
    <t>Devolucion dinero</t>
  </si>
  <si>
    <t>ABONO EXPEDIENTE 6011 CUOTA 3</t>
  </si>
  <si>
    <t>CI GRUPO ANDINO DE COLOMBIA LTDA</t>
  </si>
  <si>
    <t>carné</t>
  </si>
  <si>
    <t>KARINA ANDREA FORERO VARGAS</t>
  </si>
  <si>
    <t>DEVOLUCION MAYOR VALOR GIRADO</t>
  </si>
  <si>
    <t>UNIVERSIDAD INTERNACIONAL DEL TROPICO AMERICANO</t>
  </si>
  <si>
    <t xml:space="preserve">Pago carné </t>
  </si>
  <si>
    <t>Rodolfo Moreno Preciado</t>
  </si>
  <si>
    <t>Duplicado de carné</t>
  </si>
  <si>
    <t>328</t>
  </si>
  <si>
    <t>Rubiela Segura Diaz</t>
  </si>
  <si>
    <t>Pago por pérdida de carnet</t>
  </si>
  <si>
    <t>HOLGER ANDRES RINCON IDROBO</t>
  </si>
  <si>
    <t>Duplicado de carnet</t>
  </si>
  <si>
    <t>Juanita Santos Moreno</t>
  </si>
  <si>
    <t>Estampilla. Universidad nacional 2019</t>
  </si>
  <si>
    <t>138</t>
  </si>
  <si>
    <t>CTS SAS</t>
  </si>
  <si>
    <t>VICTOR FERNANDO RAFAEL OJEDA GOMEZ</t>
  </si>
  <si>
    <t xml:space="preserve">reposición carné Fiscalía General de la Nación Angélica María Buitrago Quintero </t>
  </si>
  <si>
    <t>ANGÉLICA MARÍA BUITRAGO QUINTERO</t>
  </si>
  <si>
    <t>COPIA INTEGRA DE LA TOTALIDAD DE LA CARPETA DE COBRO - LUNIO AUGUSTO RUBIANO Y O</t>
  </si>
  <si>
    <t>SHEIBER CUENCA GALINDO</t>
  </si>
  <si>
    <t>CUOTA PARTE DICIEMBRE</t>
  </si>
  <si>
    <t>267</t>
  </si>
  <si>
    <t>MUNICIPIO EBEJICO</t>
  </si>
  <si>
    <t>Otras multas y tasas superfinanciera</t>
  </si>
  <si>
    <t>Jorge Eduardo Silva Marín</t>
  </si>
  <si>
    <t>reposicion carne fiscalia</t>
  </si>
  <si>
    <t>AURA ISABEL LAMUS ARENAS</t>
  </si>
  <si>
    <t>CUOTA PARTE LUIS FELIPE VALENCIA</t>
  </si>
  <si>
    <t>MUNICIPIO DE PURACE</t>
  </si>
  <si>
    <t>Creditos Educativos Contraloría General de la República</t>
  </si>
  <si>
    <t>11132</t>
  </si>
  <si>
    <t>CARLOS ALBERTO LOAIZA TORO</t>
  </si>
  <si>
    <t>PAGO CARNÉ</t>
  </si>
  <si>
    <t xml:space="preserve">HUGO ALEXANDER HERNANDEZ SANTAMARIA </t>
  </si>
  <si>
    <t>Pago sanción resolución 144 13 dic 2021, contratista CENAC</t>
  </si>
  <si>
    <t>ZURICH COLOMBIA SEGUROS SA</t>
  </si>
  <si>
    <t>pago carnet institucional</t>
  </si>
  <si>
    <t>SARA NAYIBE ESCANDON LIZARAZO</t>
  </si>
  <si>
    <t>CARLOS ALBERTO REYES ROMERO</t>
  </si>
  <si>
    <t>ARRIENDO FEBRERO 2022</t>
  </si>
  <si>
    <t xml:space="preserve">Pago copias expedienté de investigación </t>
  </si>
  <si>
    <t>MANFRED DENNERLEIN</t>
  </si>
  <si>
    <t>carnet institucional</t>
  </si>
  <si>
    <t>Carlos Augusto Jaramillo Montoya</t>
  </si>
  <si>
    <t>COSTAS PROCESALES PROCESO REPARACION N 41001333100320070028201</t>
  </si>
  <si>
    <t>HERMOGENES BAHAMON BAHAMON Y OTROS</t>
  </si>
  <si>
    <t>Pago Reposición Carné Institucional</t>
  </si>
  <si>
    <t>Nohora Rocio Gallego Salas</t>
  </si>
  <si>
    <t>Arriendo Febrero CARIBEMAR</t>
  </si>
  <si>
    <t>280</t>
  </si>
  <si>
    <t>CARIBEMAR DE LA COSTA SAS ESP</t>
  </si>
  <si>
    <t>Reintegro por tasas, multas y otras consignaciones no especificadas.</t>
  </si>
  <si>
    <t>Luis Alberto Rodríguez Casallas</t>
  </si>
  <si>
    <t>CUOTA PARTE DICIEMBRE 2021</t>
  </si>
  <si>
    <t>MUNICIPIO DE MACHETA</t>
  </si>
  <si>
    <t>PAGO PROCESO COACTIVO 24160</t>
  </si>
  <si>
    <t>1132</t>
  </si>
  <si>
    <t>MANUEL ALBERTO GUZMAN MARIN</t>
  </si>
  <si>
    <t>RESOLUCIÓN 1482 DEL 01/07/2021</t>
  </si>
  <si>
    <t>284</t>
  </si>
  <si>
    <t>Sanción Disciplinaria Resol 011998 del 29/12/2021</t>
  </si>
  <si>
    <t>150</t>
  </si>
  <si>
    <t>Maria Jose Pavajeau Olivares</t>
  </si>
  <si>
    <t>Pérdida de carnet</t>
  </si>
  <si>
    <t>Miguel Nabil Camacho Rivera</t>
  </si>
  <si>
    <t>cuota No. 5 febrero 2022 acuerdo de pago proceso 2- 324-2021</t>
  </si>
  <si>
    <t>INVERSIONES Y SERVICIOS LM SAS</t>
  </si>
  <si>
    <t>Multa</t>
  </si>
  <si>
    <t xml:space="preserve">Nancy Hernández </t>
  </si>
  <si>
    <t>CUOTA 5 ACUERDO DE PAGO</t>
  </si>
  <si>
    <t>FERROVISION S.A.S</t>
  </si>
  <si>
    <t>CUOTAPARTEPENSIONAL</t>
  </si>
  <si>
    <t>HOSPITALDEPARTAMENTALSANANTONIO</t>
  </si>
  <si>
    <t>multa</t>
  </si>
  <si>
    <t>LUIS EDUARDO ORTEGA</t>
  </si>
  <si>
    <t>PAGO SEPTIMA CUOTA</t>
  </si>
  <si>
    <t>Carnet</t>
  </si>
  <si>
    <t>Gustavo Lozano Palacios</t>
  </si>
  <si>
    <t>PERDIDA DE CARNÉ</t>
  </si>
  <si>
    <t>ERIKA ALEXANDRA HINCAPIE GUTIERREZ</t>
  </si>
  <si>
    <t>Numero 300700011459 año 2020 FIVICOT</t>
  </si>
  <si>
    <t>ULTRALAV SAS</t>
  </si>
  <si>
    <t>N° 300700011459 RESOL. 370 DEL 05-OCT-2021 FIVICOT</t>
  </si>
  <si>
    <t>MUNICIPIO DE SAN PEDRO DE URABA</t>
  </si>
  <si>
    <t xml:space="preserve">COPIA CARNET FISCALIA </t>
  </si>
  <si>
    <t>CARLOS ANDRES RESTREPO BARRIGA</t>
  </si>
  <si>
    <t>Arriendo Febrero 2022</t>
  </si>
  <si>
    <t>INNSTORE SAS</t>
  </si>
  <si>
    <t>Cuent Cobro 20220123249</t>
  </si>
  <si>
    <t xml:space="preserve">MUNICIPIO DE TOCAIMA </t>
  </si>
  <si>
    <t>Perdida Carnet Fiscalía General de la Nación</t>
  </si>
  <si>
    <t>Juan Pablo Salcedo Gómez</t>
  </si>
  <si>
    <t>oncepto de pago el número y año de resolución que impone la multa, señalando que</t>
  </si>
  <si>
    <t xml:space="preserve"> 377</t>
  </si>
  <si>
    <t>MANUEL SALVADOR MONTOYA MONTOYA</t>
  </si>
  <si>
    <t>Cuotas partes diciembre 2021 CAPRECOM</t>
  </si>
  <si>
    <t>cuotas partes pensionales abril diciembre 2021 Ortiz Bohorquez Hernando</t>
  </si>
  <si>
    <t>Resolución 1421 del 041121 FIVICOT Art 115 del CST</t>
  </si>
  <si>
    <t>MOVISKALA SAS</t>
  </si>
  <si>
    <t>PAGO CARNET FGN</t>
  </si>
  <si>
    <t>ELBA LILIANA SUAREZ LOZANO</t>
  </si>
  <si>
    <t>Flower Nolberto Peña Gonzalez</t>
  </si>
  <si>
    <t>PAGO POR PÉRDIDA DE CARNÉ</t>
  </si>
  <si>
    <t>HAROL ALFONSO BUSTAMANTE SOTO</t>
  </si>
  <si>
    <t>nuevo carnet</t>
  </si>
  <si>
    <t>BYRON LESSING BOSSUET HERNANDEZ ESTRADA</t>
  </si>
  <si>
    <t>Solicitud de expediente disciplinario SG-046-2020</t>
  </si>
  <si>
    <t>Renzzo Wladimir Gonzalez Sanchez</t>
  </si>
  <si>
    <t>Reintegro dineros devueltos en doble devolución</t>
  </si>
  <si>
    <t>ALBERTO RAFAEL TAPIA ARRIETA</t>
  </si>
  <si>
    <t>Resolución numero 000275 de fecha 24 de marzo de 2021 - corresponde a FIVICOT</t>
  </si>
  <si>
    <t>Jorgallo Construcciones SAS</t>
  </si>
  <si>
    <t>DTN duplicado Carnet</t>
  </si>
  <si>
    <t>Monica Pilar Vasquez Rico</t>
  </si>
  <si>
    <t>Pago multa de Sarlaft</t>
  </si>
  <si>
    <t>CONFIAR COOPERATIVA FINANCIERA</t>
  </si>
  <si>
    <t>RETENCION EN LA FUENTE  ARTURO MATSON C.C. 73.107.059 PROCESO EJECUTIVO 00316</t>
  </si>
  <si>
    <t>FISCALIA GENERAL DE LA NACION</t>
  </si>
  <si>
    <t>2022142000271981</t>
  </si>
  <si>
    <t>MANUEL HUMBERTO GALLON QUINTERO</t>
  </si>
  <si>
    <t>cancelación sancion RESOLUCION E-1874 del 6 de noviembre de 2019</t>
  </si>
  <si>
    <t>John Alexander Saldarriaga Sierra</t>
  </si>
  <si>
    <t>devoluciones pagadas doblemente</t>
  </si>
  <si>
    <t>kibys</t>
  </si>
  <si>
    <t>Fotocopias FISCALÍA GENERAL DE LA NACIÓN</t>
  </si>
  <si>
    <t>Bayron Enrique Lievano Fajardo</t>
  </si>
  <si>
    <t xml:space="preserve">copias hoja de vida </t>
  </si>
  <si>
    <t>ANA MYRIAM DUARTE AVENDAÑO</t>
  </si>
  <si>
    <t>PAGO POR PERDIDA DE CARNET</t>
  </si>
  <si>
    <t>BLANCA LEONOR ÁLVAREZ RAMOS</t>
  </si>
  <si>
    <t>Perdida carne institucional</t>
  </si>
  <si>
    <t>Jenny Paola Limas Benavides</t>
  </si>
  <si>
    <t>PAGO CUENTA DE COBRO CCOP 2021-01864 MES DE DICIEMBRE DE 2021</t>
  </si>
  <si>
    <t>MUNICIPIO DE TURMEQUE</t>
  </si>
  <si>
    <t>Cuotas partes CAJANAL diciembre 2021</t>
  </si>
  <si>
    <t>000</t>
  </si>
  <si>
    <t>duplicado de carnet</t>
  </si>
  <si>
    <t>Abel Humberto Ruiz Urrego</t>
  </si>
  <si>
    <t>Leidy Johana rativa talero</t>
  </si>
  <si>
    <t>Pago carnet fiscalia</t>
  </si>
  <si>
    <t>IVAN DARIO RIAÑO RUIZ</t>
  </si>
  <si>
    <t>Reposicion perdida equipos CV</t>
  </si>
  <si>
    <t>FEDERACION NACIONAL DE ARROCEROS FEDEARROZ</t>
  </si>
  <si>
    <t>CTA COB 78575 JUAN PASSELLA ENE 2022</t>
  </si>
  <si>
    <t>MUNICIPIO DE FUNDACION</t>
  </si>
  <si>
    <t xml:space="preserve">CTA COB CPT20220123121 OP316 </t>
  </si>
  <si>
    <t>143</t>
  </si>
  <si>
    <t>DTN DUPLICADO DE CARNÉ</t>
  </si>
  <si>
    <t>CATALINA SANCHEZ CASTRO</t>
  </si>
  <si>
    <t>Resolución número 1419 de 2021</t>
  </si>
  <si>
    <t>BFR SA SOCIEDAD CORREDORA DE SEGUROS</t>
  </si>
  <si>
    <t>FACILIDAD DE PAGO DIAN PAGO CUOTA FEBRERO 28 DE 2022</t>
  </si>
  <si>
    <t>IRENE ROBLEDO STRAUSS</t>
  </si>
  <si>
    <t>FACILIDAD DE PAGO DIAN PAGO CUOTA FEBRERO 28 2022</t>
  </si>
  <si>
    <t>HILDA STRAUSS CORTISSOZ</t>
  </si>
  <si>
    <t>Contraprestación 018 - Grupo Portuario 2022</t>
  </si>
  <si>
    <t>270</t>
  </si>
  <si>
    <t>GRUPO PORTUARIO SA</t>
  </si>
  <si>
    <t>CUENTAS DE COBRO No. 2021-01753 Y 2022-00016</t>
  </si>
  <si>
    <t>MUNICIPIO MANTA CUNDINAMARCA</t>
  </si>
  <si>
    <t>PROCESO No. 401-01-313</t>
  </si>
  <si>
    <t>31032</t>
  </si>
  <si>
    <t>ENRIQUE SANTOS LOPEZ ANDRADE</t>
  </si>
  <si>
    <t>pago copias</t>
  </si>
  <si>
    <t>JOSE ALIRIO JIMENEZ PATIÑO</t>
  </si>
  <si>
    <t>Robinson prias pineda proceso cobro coactivo 2021-0001</t>
  </si>
  <si>
    <t>Robinson prias pineda</t>
  </si>
  <si>
    <t>Resolucion RCC 43208 Expediente 95357 nov 26 2021</t>
  </si>
  <si>
    <t>ESE HOSPITAL DE BARANOA</t>
  </si>
  <si>
    <t>Resolucion No. 0013-31 de enero de 2022</t>
  </si>
  <si>
    <t>Carlos Andres Lopez Ortega</t>
  </si>
  <si>
    <t>Cobro Coactivo</t>
  </si>
  <si>
    <t>Orlando Ceballos</t>
  </si>
  <si>
    <t>Pago sancion procuraduria - IUS 2015-30262/IUC-D-2015-139-802698</t>
  </si>
  <si>
    <t>JAIRO ORTEGA SAMBONI</t>
  </si>
  <si>
    <t>Reposición Carné Fiscalia</t>
  </si>
  <si>
    <t>Claudia Ines Arce Beltrán</t>
  </si>
  <si>
    <t>EMBARGO REGISTRDURIA</t>
  </si>
  <si>
    <t>REY DUQUE JEISSON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</si>
</sst>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0" xfId="0" applyNumberFormat="1" applyFont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0" borderId="0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166" fontId="2" fillId="6" borderId="1" xfId="0" applyNumberFormat="1" applyFont="1" applyFill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0" xfId="0" applyNumberFormat="1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166" fontId="3" fillId="0" borderId="0" xfId="0" applyNumberFormat="1" applyFont="1" applyBorder="1"/>
    <xf numFmtId="0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0" fontId="3" fillId="5" borderId="1" xfId="0" applyNumberFormat="1" applyFont="1" applyFill="1" applyBorder="1"/>
    <xf numFmtId="164" fontId="3" fillId="5" borderId="1" xfId="0" applyNumberFormat="1" applyFont="1" applyFill="1" applyBorder="1"/>
    <xf numFmtId="165" fontId="3" fillId="5" borderId="1" xfId="0" applyNumberFormat="1" applyFont="1" applyFill="1" applyBorder="1"/>
    <xf numFmtId="166" fontId="3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175</xdr:row>
      <xdr:rowOff>0</xdr:rowOff>
    </xdr:from>
    <xdr:to>
      <xdr:col>9</xdr:col>
      <xdr:colOff>351423</xdr:colOff>
      <xdr:row>184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1811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topLeftCell="A161" workbookViewId="0">
      <selection activeCell="D168" sqref="D168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42578125" customWidth="1"/>
    <col min="11" max="11" width="81.85546875" customWidth="1"/>
    <col min="12" max="12" width="48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122</v>
      </c>
      <c r="C2">
        <v>159166816</v>
      </c>
    </row>
    <row r="3" spans="1:14">
      <c r="A3" s="2" t="s">
        <v>14</v>
      </c>
      <c r="B3" s="2" t="s">
        <v>15</v>
      </c>
      <c r="C3" s="4">
        <v>895800</v>
      </c>
      <c r="D3" s="4">
        <v>895800</v>
      </c>
      <c r="E3" s="6">
        <v>1304995862</v>
      </c>
      <c r="F3" s="23">
        <v>44591.911331018498</v>
      </c>
      <c r="G3" s="2" t="s">
        <v>16</v>
      </c>
      <c r="H3" s="6">
        <v>4256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 s="22" customFormat="1">
      <c r="A4" s="18" t="s">
        <v>14</v>
      </c>
      <c r="B4" s="18" t="s">
        <v>15</v>
      </c>
      <c r="C4" s="19">
        <v>37500</v>
      </c>
      <c r="D4" s="19">
        <v>37500</v>
      </c>
      <c r="E4" s="20">
        <v>1305431083</v>
      </c>
      <c r="F4" s="23">
        <v>44592.435474537</v>
      </c>
      <c r="G4" s="18" t="s">
        <v>16</v>
      </c>
      <c r="H4" s="20">
        <v>4257</v>
      </c>
      <c r="I4" s="18" t="s">
        <v>17</v>
      </c>
      <c r="J4" s="18" t="s">
        <v>21</v>
      </c>
      <c r="K4" s="18" t="s">
        <v>22</v>
      </c>
      <c r="L4" s="18" t="s">
        <v>23</v>
      </c>
      <c r="M4" s="18" t="s">
        <v>17</v>
      </c>
      <c r="N4" s="18" t="s">
        <v>17</v>
      </c>
    </row>
    <row r="5" spans="1:14">
      <c r="A5" s="2" t="s">
        <v>14</v>
      </c>
      <c r="B5" s="2" t="s">
        <v>15</v>
      </c>
      <c r="C5" s="4">
        <v>1404836.01</v>
      </c>
      <c r="D5" s="4">
        <v>1404836.01</v>
      </c>
      <c r="E5" s="6">
        <v>1305641781</v>
      </c>
      <c r="F5" s="23">
        <v>44592.496967592597</v>
      </c>
      <c r="G5" s="2" t="s">
        <v>16</v>
      </c>
      <c r="H5" s="6">
        <v>4259</v>
      </c>
      <c r="I5" s="2" t="s">
        <v>17</v>
      </c>
      <c r="J5" s="2" t="s">
        <v>24</v>
      </c>
      <c r="K5" s="2" t="s">
        <v>24</v>
      </c>
      <c r="L5" s="2" t="s">
        <v>25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230213</v>
      </c>
      <c r="D6" s="5">
        <v>230213</v>
      </c>
      <c r="E6" s="7">
        <v>1305922131</v>
      </c>
      <c r="F6" s="23">
        <v>44592.588796296302</v>
      </c>
      <c r="G6" s="3" t="s">
        <v>16</v>
      </c>
      <c r="H6" s="7">
        <v>4261</v>
      </c>
      <c r="I6" s="3" t="s">
        <v>17</v>
      </c>
      <c r="J6" s="3" t="s">
        <v>26</v>
      </c>
      <c r="K6" s="3" t="s">
        <v>27</v>
      </c>
      <c r="L6" s="3" t="s">
        <v>28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385686</v>
      </c>
      <c r="D7" s="4">
        <v>385686</v>
      </c>
      <c r="E7" s="6">
        <v>1305966939</v>
      </c>
      <c r="F7" s="23">
        <v>44592.602152777799</v>
      </c>
      <c r="G7" s="2" t="s">
        <v>16</v>
      </c>
      <c r="H7" s="6">
        <v>4262</v>
      </c>
      <c r="I7" s="2" t="s">
        <v>17</v>
      </c>
      <c r="J7" s="2" t="s">
        <v>29</v>
      </c>
      <c r="K7" s="2" t="s">
        <v>30</v>
      </c>
      <c r="L7" s="2" t="s">
        <v>31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335194.32</v>
      </c>
      <c r="D8" s="5">
        <v>335194.32</v>
      </c>
      <c r="E8" s="7">
        <v>1306121730</v>
      </c>
      <c r="F8" s="23">
        <v>44592.646122685197</v>
      </c>
      <c r="G8" s="3" t="s">
        <v>16</v>
      </c>
      <c r="H8" s="7">
        <v>4263</v>
      </c>
      <c r="I8" s="3" t="s">
        <v>17</v>
      </c>
      <c r="J8" s="3" t="s">
        <v>32</v>
      </c>
      <c r="K8" s="3" t="s">
        <v>33</v>
      </c>
      <c r="L8" s="3" t="s">
        <v>34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1400000</v>
      </c>
      <c r="D9" s="4">
        <v>1400000</v>
      </c>
      <c r="E9" s="6">
        <v>1306139495</v>
      </c>
      <c r="F9" s="23">
        <v>44592.6511342593</v>
      </c>
      <c r="G9" s="2" t="s">
        <v>16</v>
      </c>
      <c r="H9" s="6">
        <v>4264</v>
      </c>
      <c r="I9" s="2" t="s">
        <v>17</v>
      </c>
      <c r="J9" s="2" t="s">
        <v>35</v>
      </c>
      <c r="K9" s="2" t="s">
        <v>36</v>
      </c>
      <c r="L9" s="2" t="s">
        <v>37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214192</v>
      </c>
      <c r="D10" s="5">
        <v>214192</v>
      </c>
      <c r="E10" s="7">
        <v>1306140722</v>
      </c>
      <c r="F10" s="23">
        <v>44592.651469907403</v>
      </c>
      <c r="G10" s="3" t="s">
        <v>16</v>
      </c>
      <c r="H10" s="7">
        <v>4265</v>
      </c>
      <c r="I10" s="3" t="s">
        <v>17</v>
      </c>
      <c r="J10" s="3" t="s">
        <v>38</v>
      </c>
      <c r="K10" s="3" t="s">
        <v>39</v>
      </c>
      <c r="L10" s="3" t="s">
        <v>40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7289354.4299999997</v>
      </c>
      <c r="D11" s="4">
        <v>7289354.4299999997</v>
      </c>
      <c r="E11" s="6">
        <v>1306179134</v>
      </c>
      <c r="F11" s="23">
        <v>44592.661874999998</v>
      </c>
      <c r="G11" s="2" t="s">
        <v>16</v>
      </c>
      <c r="H11" s="6">
        <v>4266</v>
      </c>
      <c r="I11" s="2" t="s">
        <v>17</v>
      </c>
      <c r="J11" s="2" t="s">
        <v>41</v>
      </c>
      <c r="K11" s="2" t="s">
        <v>42</v>
      </c>
      <c r="L11" s="2" t="s">
        <v>43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9373445</v>
      </c>
      <c r="D12" s="5">
        <v>9373445</v>
      </c>
      <c r="E12" s="7">
        <v>1306390587</v>
      </c>
      <c r="F12" s="23">
        <v>44592.7243171296</v>
      </c>
      <c r="G12" s="3" t="s">
        <v>16</v>
      </c>
      <c r="H12" s="7">
        <v>4267</v>
      </c>
      <c r="I12" s="3" t="s">
        <v>17</v>
      </c>
      <c r="J12" s="3" t="s">
        <v>44</v>
      </c>
      <c r="K12" s="3" t="s">
        <v>45</v>
      </c>
      <c r="L12" s="3" t="s">
        <v>46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210515</v>
      </c>
      <c r="D13" s="4">
        <v>210515</v>
      </c>
      <c r="E13" s="6">
        <v>1306703587</v>
      </c>
      <c r="F13" s="8">
        <v>44592.8275810185</v>
      </c>
      <c r="G13" s="2" t="s">
        <v>16</v>
      </c>
      <c r="H13" s="6">
        <v>4268</v>
      </c>
      <c r="I13" s="2" t="s">
        <v>17</v>
      </c>
      <c r="J13" s="2" t="s">
        <v>47</v>
      </c>
      <c r="K13" s="2" t="s">
        <v>39</v>
      </c>
      <c r="L13" s="2" t="s">
        <v>48</v>
      </c>
      <c r="M13" s="2" t="s">
        <v>17</v>
      </c>
      <c r="N13" s="2" t="s">
        <v>17</v>
      </c>
    </row>
    <row r="14" spans="1:14" s="22" customFormat="1">
      <c r="A14" s="18" t="s">
        <v>14</v>
      </c>
      <c r="B14" s="18" t="s">
        <v>15</v>
      </c>
      <c r="C14" s="19">
        <v>285</v>
      </c>
      <c r="D14" s="19">
        <v>285</v>
      </c>
      <c r="E14" s="20">
        <v>1307022919</v>
      </c>
      <c r="F14" s="21">
        <v>44592.9523148148</v>
      </c>
      <c r="G14" s="18" t="s">
        <v>16</v>
      </c>
      <c r="H14" s="20">
        <v>4269</v>
      </c>
      <c r="I14" s="18" t="s">
        <v>17</v>
      </c>
      <c r="J14" s="18" t="s">
        <v>49</v>
      </c>
      <c r="K14" s="18" t="s">
        <v>50</v>
      </c>
      <c r="L14" s="18" t="s">
        <v>51</v>
      </c>
      <c r="M14" s="18" t="s">
        <v>17</v>
      </c>
      <c r="N14" s="18" t="s">
        <v>17</v>
      </c>
    </row>
    <row r="15" spans="1:14">
      <c r="A15" s="2" t="s">
        <v>14</v>
      </c>
      <c r="B15" s="2" t="s">
        <v>15</v>
      </c>
      <c r="C15" s="4">
        <v>10000</v>
      </c>
      <c r="D15" s="4">
        <v>10000</v>
      </c>
      <c r="E15" s="6">
        <v>1307209935</v>
      </c>
      <c r="F15" s="8">
        <v>44593.328298611101</v>
      </c>
      <c r="G15" s="2" t="s">
        <v>16</v>
      </c>
      <c r="H15" s="6">
        <v>4270</v>
      </c>
      <c r="I15" s="2" t="s">
        <v>17</v>
      </c>
      <c r="J15" s="2" t="s">
        <v>52</v>
      </c>
      <c r="K15" s="2" t="s">
        <v>39</v>
      </c>
      <c r="L15" s="2" t="s">
        <v>53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51873.52</v>
      </c>
      <c r="D16" s="5">
        <v>51873.52</v>
      </c>
      <c r="E16" s="7">
        <v>1307565517</v>
      </c>
      <c r="F16" s="9">
        <v>44593.442361111098</v>
      </c>
      <c r="G16" s="3" t="s">
        <v>16</v>
      </c>
      <c r="H16" s="7">
        <v>4272</v>
      </c>
      <c r="I16" s="3" t="s">
        <v>17</v>
      </c>
      <c r="J16" s="3" t="s">
        <v>54</v>
      </c>
      <c r="K16" s="3" t="s">
        <v>55</v>
      </c>
      <c r="L16" s="3" t="s">
        <v>56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2234000</v>
      </c>
      <c r="D17" s="4">
        <v>2234000</v>
      </c>
      <c r="E17" s="6">
        <v>1308012210</v>
      </c>
      <c r="F17" s="8">
        <v>44593.589594907397</v>
      </c>
      <c r="G17" s="2" t="s">
        <v>16</v>
      </c>
      <c r="H17" s="6">
        <v>4279</v>
      </c>
      <c r="I17" s="2" t="s">
        <v>17</v>
      </c>
      <c r="J17" s="2" t="s">
        <v>57</v>
      </c>
      <c r="K17" s="2" t="s">
        <v>39</v>
      </c>
      <c r="L17" s="2" t="s">
        <v>58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458800</v>
      </c>
      <c r="D18" s="5">
        <v>458800</v>
      </c>
      <c r="E18" s="7">
        <v>1308111080</v>
      </c>
      <c r="F18" s="9">
        <v>44593.617037037002</v>
      </c>
      <c r="G18" s="3" t="s">
        <v>16</v>
      </c>
      <c r="H18" s="7">
        <v>4280</v>
      </c>
      <c r="I18" s="3" t="s">
        <v>17</v>
      </c>
      <c r="J18" s="3" t="s">
        <v>59</v>
      </c>
      <c r="K18" s="3" t="s">
        <v>55</v>
      </c>
      <c r="L18" s="3" t="s">
        <v>60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948762</v>
      </c>
      <c r="D19" s="4">
        <v>948762</v>
      </c>
      <c r="E19" s="6">
        <v>1309277828</v>
      </c>
      <c r="F19" s="8">
        <v>44594.404236111099</v>
      </c>
      <c r="G19" s="2" t="s">
        <v>16</v>
      </c>
      <c r="H19" s="6">
        <v>4283</v>
      </c>
      <c r="I19" s="2" t="s">
        <v>17</v>
      </c>
      <c r="J19" s="2" t="s">
        <v>61</v>
      </c>
      <c r="K19" s="2" t="s">
        <v>24</v>
      </c>
      <c r="L19" s="2" t="s">
        <v>62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1902611758</v>
      </c>
      <c r="D20" s="5">
        <v>1902611758</v>
      </c>
      <c r="E20" s="7">
        <v>1309561714</v>
      </c>
      <c r="F20" s="9">
        <v>44594.490682870397</v>
      </c>
      <c r="G20" s="3" t="s">
        <v>16</v>
      </c>
      <c r="H20" s="7">
        <v>4284</v>
      </c>
      <c r="I20" s="3" t="s">
        <v>17</v>
      </c>
      <c r="J20" s="3" t="s">
        <v>63</v>
      </c>
      <c r="K20" s="3" t="s">
        <v>64</v>
      </c>
      <c r="L20" s="3" t="s">
        <v>65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367941</v>
      </c>
      <c r="D21" s="4">
        <v>367941</v>
      </c>
      <c r="E21" s="6">
        <v>1309875220</v>
      </c>
      <c r="F21" s="8">
        <v>44594.601979166699</v>
      </c>
      <c r="G21" s="2" t="s">
        <v>16</v>
      </c>
      <c r="H21" s="6">
        <v>4285</v>
      </c>
      <c r="I21" s="2" t="s">
        <v>17</v>
      </c>
      <c r="J21" s="2" t="s">
        <v>66</v>
      </c>
      <c r="K21" s="2" t="s">
        <v>67</v>
      </c>
      <c r="L21" s="2" t="s">
        <v>68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300000</v>
      </c>
      <c r="D22" s="5">
        <v>300000</v>
      </c>
      <c r="E22" s="7">
        <v>1309881216</v>
      </c>
      <c r="F22" s="9">
        <v>44594.604016203702</v>
      </c>
      <c r="G22" s="3" t="s">
        <v>16</v>
      </c>
      <c r="H22" s="7">
        <v>4286</v>
      </c>
      <c r="I22" s="3" t="s">
        <v>17</v>
      </c>
      <c r="J22" s="3" t="s">
        <v>69</v>
      </c>
      <c r="K22" s="3" t="s">
        <v>67</v>
      </c>
      <c r="L22" s="3" t="s">
        <v>68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27347</v>
      </c>
      <c r="D23" s="4">
        <v>27347</v>
      </c>
      <c r="E23" s="6">
        <v>1309886967</v>
      </c>
      <c r="F23" s="8">
        <v>44594.605879629598</v>
      </c>
      <c r="G23" s="2" t="s">
        <v>16</v>
      </c>
      <c r="H23" s="6">
        <v>4287</v>
      </c>
      <c r="I23" s="2" t="s">
        <v>17</v>
      </c>
      <c r="J23" s="2" t="s">
        <v>70</v>
      </c>
      <c r="K23" s="2" t="s">
        <v>67</v>
      </c>
      <c r="L23" s="2" t="s">
        <v>68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253000</v>
      </c>
      <c r="D24" s="5">
        <v>253000</v>
      </c>
      <c r="E24" s="7">
        <v>1309895150</v>
      </c>
      <c r="F24" s="9">
        <v>44594.608634259297</v>
      </c>
      <c r="G24" s="3" t="s">
        <v>16</v>
      </c>
      <c r="H24" s="7">
        <v>4288</v>
      </c>
      <c r="I24" s="3" t="s">
        <v>17</v>
      </c>
      <c r="J24" s="3" t="s">
        <v>71</v>
      </c>
      <c r="K24" s="3" t="s">
        <v>72</v>
      </c>
      <c r="L24" s="3" t="s">
        <v>73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75000</v>
      </c>
      <c r="D25" s="4">
        <v>75000</v>
      </c>
      <c r="E25" s="6">
        <v>1310047741</v>
      </c>
      <c r="F25" s="8">
        <v>44594.657847222203</v>
      </c>
      <c r="G25" s="2" t="s">
        <v>16</v>
      </c>
      <c r="H25" s="6">
        <v>4290</v>
      </c>
      <c r="I25" s="2" t="s">
        <v>17</v>
      </c>
      <c r="J25" s="2" t="s">
        <v>74</v>
      </c>
      <c r="K25" s="2" t="s">
        <v>67</v>
      </c>
      <c r="L25" s="2" t="s">
        <v>68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250000</v>
      </c>
      <c r="D26" s="5">
        <v>250000</v>
      </c>
      <c r="E26" s="7">
        <v>1310056290</v>
      </c>
      <c r="F26" s="9">
        <v>44594.660509259302</v>
      </c>
      <c r="G26" s="3" t="s">
        <v>16</v>
      </c>
      <c r="H26" s="7">
        <v>4291</v>
      </c>
      <c r="I26" s="3" t="s">
        <v>17</v>
      </c>
      <c r="J26" s="3" t="s">
        <v>75</v>
      </c>
      <c r="K26" s="3" t="s">
        <v>67</v>
      </c>
      <c r="L26" s="3" t="s">
        <v>68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300000</v>
      </c>
      <c r="D27" s="4">
        <v>300000</v>
      </c>
      <c r="E27" s="6">
        <v>1310064049</v>
      </c>
      <c r="F27" s="8">
        <v>44594.662974537001</v>
      </c>
      <c r="G27" s="2" t="s">
        <v>16</v>
      </c>
      <c r="H27" s="6">
        <v>4292</v>
      </c>
      <c r="I27" s="2" t="s">
        <v>17</v>
      </c>
      <c r="J27" s="2" t="s">
        <v>76</v>
      </c>
      <c r="K27" s="2" t="s">
        <v>67</v>
      </c>
      <c r="L27" s="2" t="s">
        <v>68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950000</v>
      </c>
      <c r="D28" s="5">
        <v>950000</v>
      </c>
      <c r="E28" s="7">
        <v>1310071293</v>
      </c>
      <c r="F28" s="9">
        <v>44594.665254629603</v>
      </c>
      <c r="G28" s="3" t="s">
        <v>16</v>
      </c>
      <c r="H28" s="7">
        <v>4293</v>
      </c>
      <c r="I28" s="3" t="s">
        <v>17</v>
      </c>
      <c r="J28" s="3" t="s">
        <v>77</v>
      </c>
      <c r="K28" s="3" t="s">
        <v>67</v>
      </c>
      <c r="L28" s="3" t="s">
        <v>68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800000</v>
      </c>
      <c r="D29" s="4">
        <v>800000</v>
      </c>
      <c r="E29" s="6">
        <v>1310076786</v>
      </c>
      <c r="F29" s="8">
        <v>44594.666944444398</v>
      </c>
      <c r="G29" s="2" t="s">
        <v>16</v>
      </c>
      <c r="H29" s="6">
        <v>4294</v>
      </c>
      <c r="I29" s="2" t="s">
        <v>17</v>
      </c>
      <c r="J29" s="2" t="s">
        <v>78</v>
      </c>
      <c r="K29" s="2" t="s">
        <v>67</v>
      </c>
      <c r="L29" s="2" t="s">
        <v>68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290728</v>
      </c>
      <c r="D30" s="5">
        <v>290728</v>
      </c>
      <c r="E30" s="7">
        <v>1310082649</v>
      </c>
      <c r="F30" s="9">
        <v>44594.6688194444</v>
      </c>
      <c r="G30" s="3" t="s">
        <v>16</v>
      </c>
      <c r="H30" s="7">
        <v>4295</v>
      </c>
      <c r="I30" s="3" t="s">
        <v>17</v>
      </c>
      <c r="J30" s="3" t="s">
        <v>79</v>
      </c>
      <c r="K30" s="3" t="s">
        <v>67</v>
      </c>
      <c r="L30" s="3" t="s">
        <v>68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700000</v>
      </c>
      <c r="D31" s="4">
        <v>700000</v>
      </c>
      <c r="E31" s="6">
        <v>1310087876</v>
      </c>
      <c r="F31" s="8">
        <v>44594.670439814799</v>
      </c>
      <c r="G31" s="2" t="s">
        <v>16</v>
      </c>
      <c r="H31" s="6">
        <v>4296</v>
      </c>
      <c r="I31" s="2" t="s">
        <v>17</v>
      </c>
      <c r="J31" s="2" t="s">
        <v>80</v>
      </c>
      <c r="K31" s="2" t="s">
        <v>81</v>
      </c>
      <c r="L31" s="2" t="s">
        <v>68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170000</v>
      </c>
      <c r="D32" s="5">
        <v>170000</v>
      </c>
      <c r="E32" s="7">
        <v>1310094816</v>
      </c>
      <c r="F32" s="9">
        <v>44594.6726388889</v>
      </c>
      <c r="G32" s="3" t="s">
        <v>16</v>
      </c>
      <c r="H32" s="7">
        <v>4297</v>
      </c>
      <c r="I32" s="3" t="s">
        <v>17</v>
      </c>
      <c r="J32" s="3" t="s">
        <v>82</v>
      </c>
      <c r="K32" s="3" t="s">
        <v>67</v>
      </c>
      <c r="L32" s="3" t="s">
        <v>68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155000</v>
      </c>
      <c r="D33" s="4">
        <v>155000</v>
      </c>
      <c r="E33" s="6">
        <v>1310100699</v>
      </c>
      <c r="F33" s="8">
        <v>44594.674456018503</v>
      </c>
      <c r="G33" s="2" t="s">
        <v>16</v>
      </c>
      <c r="H33" s="6">
        <v>4298</v>
      </c>
      <c r="I33" s="2" t="s">
        <v>17</v>
      </c>
      <c r="J33" s="2" t="s">
        <v>83</v>
      </c>
      <c r="K33" s="2" t="s">
        <v>67</v>
      </c>
      <c r="L33" s="2" t="s">
        <v>68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47122</v>
      </c>
      <c r="D34" s="5">
        <v>47122</v>
      </c>
      <c r="E34" s="7">
        <v>1310105441</v>
      </c>
      <c r="F34" s="9">
        <v>44594.675902777803</v>
      </c>
      <c r="G34" s="3" t="s">
        <v>16</v>
      </c>
      <c r="H34" s="7">
        <v>4299</v>
      </c>
      <c r="I34" s="3" t="s">
        <v>17</v>
      </c>
      <c r="J34" s="3" t="s">
        <v>84</v>
      </c>
      <c r="K34" s="3" t="s">
        <v>85</v>
      </c>
      <c r="L34" s="3" t="s">
        <v>86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341484</v>
      </c>
      <c r="D35" s="4">
        <v>341484</v>
      </c>
      <c r="E35" s="6">
        <v>1310109541</v>
      </c>
      <c r="F35" s="8">
        <v>44594.677199074104</v>
      </c>
      <c r="G35" s="2" t="s">
        <v>16</v>
      </c>
      <c r="H35" s="6">
        <v>4300</v>
      </c>
      <c r="I35" s="2" t="s">
        <v>17</v>
      </c>
      <c r="J35" s="2" t="s">
        <v>87</v>
      </c>
      <c r="K35" s="2" t="s">
        <v>67</v>
      </c>
      <c r="L35" s="2" t="s">
        <v>68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170000</v>
      </c>
      <c r="D36" s="5">
        <v>170000</v>
      </c>
      <c r="E36" s="7">
        <v>1310132771</v>
      </c>
      <c r="F36" s="9">
        <v>44594.684421296297</v>
      </c>
      <c r="G36" s="3" t="s">
        <v>16</v>
      </c>
      <c r="H36" s="7">
        <v>4302</v>
      </c>
      <c r="I36" s="3" t="s">
        <v>17</v>
      </c>
      <c r="J36" s="3" t="s">
        <v>88</v>
      </c>
      <c r="K36" s="3" t="s">
        <v>67</v>
      </c>
      <c r="L36" s="3" t="s">
        <v>68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350000</v>
      </c>
      <c r="D37" s="4">
        <v>350000</v>
      </c>
      <c r="E37" s="6">
        <v>1310153999</v>
      </c>
      <c r="F37" s="8">
        <v>44594.691712963002</v>
      </c>
      <c r="G37" s="2" t="s">
        <v>16</v>
      </c>
      <c r="H37" s="6">
        <v>4303</v>
      </c>
      <c r="I37" s="2" t="s">
        <v>17</v>
      </c>
      <c r="J37" s="2" t="s">
        <v>89</v>
      </c>
      <c r="K37" s="2" t="s">
        <v>67</v>
      </c>
      <c r="L37" s="2" t="s">
        <v>68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100000</v>
      </c>
      <c r="D38" s="5">
        <v>100000</v>
      </c>
      <c r="E38" s="7">
        <v>1310159731</v>
      </c>
      <c r="F38" s="9">
        <v>44594.693726851903</v>
      </c>
      <c r="G38" s="3" t="s">
        <v>16</v>
      </c>
      <c r="H38" s="7">
        <v>4304</v>
      </c>
      <c r="I38" s="3" t="s">
        <v>17</v>
      </c>
      <c r="J38" s="3" t="s">
        <v>90</v>
      </c>
      <c r="K38" s="3" t="s">
        <v>67</v>
      </c>
      <c r="L38" s="3" t="s">
        <v>68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367682</v>
      </c>
      <c r="D39" s="4">
        <v>367682</v>
      </c>
      <c r="E39" s="6">
        <v>1310165652</v>
      </c>
      <c r="F39" s="8">
        <v>44594.695879629602</v>
      </c>
      <c r="G39" s="2" t="s">
        <v>16</v>
      </c>
      <c r="H39" s="6">
        <v>4305</v>
      </c>
      <c r="I39" s="2" t="s">
        <v>17</v>
      </c>
      <c r="J39" s="2" t="s">
        <v>91</v>
      </c>
      <c r="K39" s="2" t="s">
        <v>67</v>
      </c>
      <c r="L39" s="2" t="s">
        <v>68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312032</v>
      </c>
      <c r="D40" s="5">
        <v>312032</v>
      </c>
      <c r="E40" s="7">
        <v>1310170190</v>
      </c>
      <c r="F40" s="9">
        <v>44594.697534722203</v>
      </c>
      <c r="G40" s="3" t="s">
        <v>16</v>
      </c>
      <c r="H40" s="7">
        <v>4306</v>
      </c>
      <c r="I40" s="3" t="s">
        <v>17</v>
      </c>
      <c r="J40" s="3" t="s">
        <v>92</v>
      </c>
      <c r="K40" s="3" t="s">
        <v>67</v>
      </c>
      <c r="L40" s="3" t="s">
        <v>68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315000</v>
      </c>
      <c r="D41" s="4">
        <v>315000</v>
      </c>
      <c r="E41" s="6">
        <v>1310179284</v>
      </c>
      <c r="F41" s="8">
        <v>44594.700902777797</v>
      </c>
      <c r="G41" s="2" t="s">
        <v>16</v>
      </c>
      <c r="H41" s="6">
        <v>4307</v>
      </c>
      <c r="I41" s="2" t="s">
        <v>17</v>
      </c>
      <c r="J41" s="2" t="s">
        <v>93</v>
      </c>
      <c r="K41" s="2" t="s">
        <v>67</v>
      </c>
      <c r="L41" s="2" t="s">
        <v>68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410000</v>
      </c>
      <c r="D42" s="5">
        <v>410000</v>
      </c>
      <c r="E42" s="7">
        <v>1310183934</v>
      </c>
      <c r="F42" s="9">
        <v>44594.702650462998</v>
      </c>
      <c r="G42" s="3" t="s">
        <v>16</v>
      </c>
      <c r="H42" s="7">
        <v>4308</v>
      </c>
      <c r="I42" s="3" t="s">
        <v>17</v>
      </c>
      <c r="J42" s="3" t="s">
        <v>94</v>
      </c>
      <c r="K42" s="3" t="s">
        <v>67</v>
      </c>
      <c r="L42" s="3" t="s">
        <v>68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41000</v>
      </c>
      <c r="D43" s="4">
        <v>41000</v>
      </c>
      <c r="E43" s="6">
        <v>1310188052</v>
      </c>
      <c r="F43" s="8">
        <v>44594.7042476852</v>
      </c>
      <c r="G43" s="2" t="s">
        <v>16</v>
      </c>
      <c r="H43" s="6">
        <v>4309</v>
      </c>
      <c r="I43" s="2" t="s">
        <v>17</v>
      </c>
      <c r="J43" s="2" t="s">
        <v>95</v>
      </c>
      <c r="K43" s="2" t="s">
        <v>67</v>
      </c>
      <c r="L43" s="2" t="s">
        <v>68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434024</v>
      </c>
      <c r="D44" s="5">
        <v>434024</v>
      </c>
      <c r="E44" s="7">
        <v>1310191976</v>
      </c>
      <c r="F44" s="9">
        <v>44594.705671296302</v>
      </c>
      <c r="G44" s="3" t="s">
        <v>16</v>
      </c>
      <c r="H44" s="7">
        <v>4310</v>
      </c>
      <c r="I44" s="3" t="s">
        <v>17</v>
      </c>
      <c r="J44" s="3" t="s">
        <v>96</v>
      </c>
      <c r="K44" s="3" t="s">
        <v>67</v>
      </c>
      <c r="L44" s="3" t="s">
        <v>68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400000</v>
      </c>
      <c r="D45" s="4">
        <v>400000</v>
      </c>
      <c r="E45" s="6">
        <v>1310195979</v>
      </c>
      <c r="F45" s="8">
        <v>44594.707233796304</v>
      </c>
      <c r="G45" s="2" t="s">
        <v>16</v>
      </c>
      <c r="H45" s="6">
        <v>4311</v>
      </c>
      <c r="I45" s="2" t="s">
        <v>17</v>
      </c>
      <c r="J45" s="2" t="s">
        <v>97</v>
      </c>
      <c r="K45" s="2" t="s">
        <v>67</v>
      </c>
      <c r="L45" s="2" t="s">
        <v>68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505279</v>
      </c>
      <c r="D46" s="5">
        <v>505279</v>
      </c>
      <c r="E46" s="7">
        <v>1310200841</v>
      </c>
      <c r="F46" s="9">
        <v>44594.709166666697</v>
      </c>
      <c r="G46" s="3" t="s">
        <v>16</v>
      </c>
      <c r="H46" s="7">
        <v>4312</v>
      </c>
      <c r="I46" s="3" t="s">
        <v>17</v>
      </c>
      <c r="J46" s="3" t="s">
        <v>98</v>
      </c>
      <c r="K46" s="3" t="s">
        <v>67</v>
      </c>
      <c r="L46" s="3" t="s">
        <v>68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51708</v>
      </c>
      <c r="D47" s="4">
        <v>51708</v>
      </c>
      <c r="E47" s="6">
        <v>1310648523</v>
      </c>
      <c r="F47" s="8">
        <v>44594.896874999999</v>
      </c>
      <c r="G47" s="2" t="s">
        <v>16</v>
      </c>
      <c r="H47" s="6">
        <v>4313</v>
      </c>
      <c r="I47" s="2" t="s">
        <v>17</v>
      </c>
      <c r="J47" s="2" t="s">
        <v>99</v>
      </c>
      <c r="K47" s="2" t="s">
        <v>100</v>
      </c>
      <c r="L47" s="2" t="s">
        <v>101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1075722</v>
      </c>
      <c r="D48" s="5">
        <v>1075722</v>
      </c>
      <c r="E48" s="7">
        <v>1311220424</v>
      </c>
      <c r="F48" s="9">
        <v>44595.458113425899</v>
      </c>
      <c r="G48" s="3" t="s">
        <v>16</v>
      </c>
      <c r="H48" s="7">
        <v>4314</v>
      </c>
      <c r="I48" s="3" t="s">
        <v>17</v>
      </c>
      <c r="J48" s="3" t="s">
        <v>102</v>
      </c>
      <c r="K48" s="3" t="s">
        <v>24</v>
      </c>
      <c r="L48" s="3" t="s">
        <v>103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2010991</v>
      </c>
      <c r="D49" s="4">
        <v>2010991</v>
      </c>
      <c r="E49" s="6">
        <v>1311365131</v>
      </c>
      <c r="F49" s="8">
        <v>44595.507372685199</v>
      </c>
      <c r="G49" s="2" t="s">
        <v>16</v>
      </c>
      <c r="H49" s="6">
        <v>4318</v>
      </c>
      <c r="I49" s="2" t="s">
        <v>17</v>
      </c>
      <c r="J49" s="2" t="s">
        <v>104</v>
      </c>
      <c r="K49" s="2" t="s">
        <v>105</v>
      </c>
      <c r="L49" s="2" t="s">
        <v>106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51708</v>
      </c>
      <c r="D50" s="5">
        <v>51708</v>
      </c>
      <c r="E50" s="7">
        <v>1311392108</v>
      </c>
      <c r="F50" s="9">
        <v>44595.517731481501</v>
      </c>
      <c r="G50" s="3" t="s">
        <v>16</v>
      </c>
      <c r="H50" s="7">
        <v>4319</v>
      </c>
      <c r="I50" s="3" t="s">
        <v>17</v>
      </c>
      <c r="J50" s="3" t="s">
        <v>107</v>
      </c>
      <c r="K50" s="3" t="s">
        <v>100</v>
      </c>
      <c r="L50" s="3" t="s">
        <v>108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430000</v>
      </c>
      <c r="D51" s="4">
        <v>430000</v>
      </c>
      <c r="E51" s="6">
        <v>1311799435</v>
      </c>
      <c r="F51" s="8">
        <v>44595.674710648098</v>
      </c>
      <c r="G51" s="2" t="s">
        <v>16</v>
      </c>
      <c r="H51" s="6">
        <v>4320</v>
      </c>
      <c r="I51" s="2" t="s">
        <v>17</v>
      </c>
      <c r="J51" s="2" t="s">
        <v>109</v>
      </c>
      <c r="K51" s="2" t="s">
        <v>110</v>
      </c>
      <c r="L51" s="2" t="s">
        <v>111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2928000</v>
      </c>
      <c r="D52" s="5">
        <v>2928000</v>
      </c>
      <c r="E52" s="7">
        <v>1311974597</v>
      </c>
      <c r="F52" s="9">
        <v>44595.750486111101</v>
      </c>
      <c r="G52" s="3" t="s">
        <v>16</v>
      </c>
      <c r="H52" s="7">
        <v>4323</v>
      </c>
      <c r="I52" s="3" t="s">
        <v>17</v>
      </c>
      <c r="J52" s="3" t="s">
        <v>112</v>
      </c>
      <c r="K52" s="3" t="s">
        <v>113</v>
      </c>
      <c r="L52" s="3" t="s">
        <v>114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20000</v>
      </c>
      <c r="D53" s="4">
        <v>20000</v>
      </c>
      <c r="E53" s="6">
        <v>1312124225</v>
      </c>
      <c r="F53" s="8">
        <v>44595.820335648103</v>
      </c>
      <c r="G53" s="2" t="s">
        <v>16</v>
      </c>
      <c r="H53" s="6">
        <v>4329</v>
      </c>
      <c r="I53" s="2" t="s">
        <v>17</v>
      </c>
      <c r="J53" s="2" t="s">
        <v>115</v>
      </c>
      <c r="K53" s="2" t="s">
        <v>116</v>
      </c>
      <c r="L53" s="2" t="s">
        <v>117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500000</v>
      </c>
      <c r="D54" s="5">
        <v>500000</v>
      </c>
      <c r="E54" s="7">
        <v>1312681175</v>
      </c>
      <c r="F54" s="9">
        <v>44596.418124999997</v>
      </c>
      <c r="G54" s="3" t="s">
        <v>16</v>
      </c>
      <c r="H54" s="7">
        <v>4331</v>
      </c>
      <c r="I54" s="3" t="s">
        <v>17</v>
      </c>
      <c r="J54" s="3" t="s">
        <v>118</v>
      </c>
      <c r="K54" s="3" t="s">
        <v>36</v>
      </c>
      <c r="L54" s="3" t="s">
        <v>119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10487145</v>
      </c>
      <c r="D55" s="4">
        <v>10487145</v>
      </c>
      <c r="E55" s="6">
        <v>1312940056</v>
      </c>
      <c r="F55" s="8">
        <v>44596.5070023148</v>
      </c>
      <c r="G55" s="2" t="s">
        <v>16</v>
      </c>
      <c r="H55" s="6">
        <v>4332</v>
      </c>
      <c r="I55" s="2" t="s">
        <v>17</v>
      </c>
      <c r="J55" s="2" t="s">
        <v>120</v>
      </c>
      <c r="K55" s="2" t="s">
        <v>100</v>
      </c>
      <c r="L55" s="2" t="s">
        <v>121</v>
      </c>
      <c r="M55" s="2" t="s">
        <v>17</v>
      </c>
      <c r="N55" s="2" t="s">
        <v>17</v>
      </c>
    </row>
    <row r="56" spans="1:14" hidden="1">
      <c r="B56" s="13" t="s">
        <v>125</v>
      </c>
      <c r="C56" s="16">
        <v>1954080127.28</v>
      </c>
    </row>
    <row r="57" spans="1:14" hidden="1">
      <c r="B57" s="14" t="s">
        <v>126</v>
      </c>
      <c r="C57">
        <f>C2</f>
        <v>159166816</v>
      </c>
    </row>
    <row r="58" spans="1:14" hidden="1">
      <c r="B58" s="13" t="s">
        <v>127</v>
      </c>
      <c r="C58">
        <v>2099311798.28</v>
      </c>
    </row>
    <row r="59" spans="1:14" hidden="1">
      <c r="B59" s="14" t="s">
        <v>122</v>
      </c>
      <c r="C59" s="17">
        <f>C56+C57-C58</f>
        <v>13935145</v>
      </c>
    </row>
    <row r="60" spans="1:14">
      <c r="A60" s="2" t="s">
        <v>14</v>
      </c>
      <c r="B60" s="2" t="s">
        <v>15</v>
      </c>
      <c r="C60" s="4">
        <v>8560000</v>
      </c>
      <c r="D60" s="4">
        <v>8560000</v>
      </c>
      <c r="E60" s="6">
        <v>1314264006</v>
      </c>
      <c r="F60" s="8">
        <v>44597.468865740702</v>
      </c>
      <c r="G60" s="2" t="s">
        <v>16</v>
      </c>
      <c r="H60" s="6">
        <v>4342</v>
      </c>
      <c r="I60" s="2" t="s">
        <v>17</v>
      </c>
      <c r="J60" s="2" t="s">
        <v>128</v>
      </c>
      <c r="K60" s="2" t="s">
        <v>116</v>
      </c>
      <c r="L60" s="2" t="s">
        <v>129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10000</v>
      </c>
      <c r="D61" s="5">
        <v>10000</v>
      </c>
      <c r="E61" s="7">
        <v>1316139604</v>
      </c>
      <c r="F61" s="9">
        <v>44599.370856481502</v>
      </c>
      <c r="G61" s="3" t="s">
        <v>16</v>
      </c>
      <c r="H61" s="7">
        <v>4346</v>
      </c>
      <c r="I61" s="3" t="s">
        <v>17</v>
      </c>
      <c r="J61" s="3" t="s">
        <v>130</v>
      </c>
      <c r="K61" s="3" t="s">
        <v>72</v>
      </c>
      <c r="L61" s="3" t="s">
        <v>131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11500</v>
      </c>
      <c r="D62" s="4">
        <v>11500</v>
      </c>
      <c r="E62" s="6">
        <v>1316321455</v>
      </c>
      <c r="F62" s="8">
        <v>44599.430787037003</v>
      </c>
      <c r="G62" s="2" t="s">
        <v>16</v>
      </c>
      <c r="H62" s="6">
        <v>4347</v>
      </c>
      <c r="I62" s="2" t="s">
        <v>17</v>
      </c>
      <c r="J62" s="2" t="s">
        <v>52</v>
      </c>
      <c r="K62" s="2" t="s">
        <v>39</v>
      </c>
      <c r="L62" s="2" t="s">
        <v>132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960000</v>
      </c>
      <c r="D63" s="5">
        <v>960000</v>
      </c>
      <c r="E63" s="7">
        <v>1316593778</v>
      </c>
      <c r="F63" s="9">
        <v>44599.510115740697</v>
      </c>
      <c r="G63" s="3" t="s">
        <v>16</v>
      </c>
      <c r="H63" s="7">
        <v>4349</v>
      </c>
      <c r="I63" s="3" t="s">
        <v>17</v>
      </c>
      <c r="J63" s="3" t="s">
        <v>133</v>
      </c>
      <c r="K63" s="3" t="s">
        <v>134</v>
      </c>
      <c r="L63" s="3" t="s">
        <v>135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320000</v>
      </c>
      <c r="D64" s="4">
        <v>320000</v>
      </c>
      <c r="E64" s="6">
        <v>1316604293</v>
      </c>
      <c r="F64" s="8">
        <v>44599.513518518499</v>
      </c>
      <c r="G64" s="2" t="s">
        <v>16</v>
      </c>
      <c r="H64" s="6">
        <v>4350</v>
      </c>
      <c r="I64" s="2" t="s">
        <v>17</v>
      </c>
      <c r="J64" s="2" t="s">
        <v>136</v>
      </c>
      <c r="K64" s="2" t="s">
        <v>134</v>
      </c>
      <c r="L64" s="2" t="s">
        <v>135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1200000</v>
      </c>
      <c r="D65" s="5">
        <v>1200000</v>
      </c>
      <c r="E65" s="7">
        <v>1316786224</v>
      </c>
      <c r="F65" s="9">
        <v>44599.579710648097</v>
      </c>
      <c r="G65" s="3" t="s">
        <v>16</v>
      </c>
      <c r="H65" s="7">
        <v>4352</v>
      </c>
      <c r="I65" s="3" t="s">
        <v>17</v>
      </c>
      <c r="J65" s="3" t="s">
        <v>137</v>
      </c>
      <c r="K65" s="3" t="s">
        <v>55</v>
      </c>
      <c r="L65" s="3" t="s">
        <v>138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1000000</v>
      </c>
      <c r="D66" s="4">
        <v>1000000</v>
      </c>
      <c r="E66" s="6">
        <v>1317003139</v>
      </c>
      <c r="F66" s="8">
        <v>44599.650520833296</v>
      </c>
      <c r="G66" s="2" t="s">
        <v>16</v>
      </c>
      <c r="H66" s="6">
        <v>4355</v>
      </c>
      <c r="I66" s="2" t="s">
        <v>17</v>
      </c>
      <c r="J66" s="2" t="s">
        <v>139</v>
      </c>
      <c r="K66" s="2" t="s">
        <v>110</v>
      </c>
      <c r="L66" s="2" t="s">
        <v>111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687437</v>
      </c>
      <c r="D67" s="5">
        <v>687437</v>
      </c>
      <c r="E67" s="7">
        <v>1317134295</v>
      </c>
      <c r="F67" s="9">
        <v>44599.693449074097</v>
      </c>
      <c r="G67" s="3" t="s">
        <v>16</v>
      </c>
      <c r="H67" s="7">
        <v>4358</v>
      </c>
      <c r="I67" s="3" t="s">
        <v>17</v>
      </c>
      <c r="J67" s="3" t="s">
        <v>140</v>
      </c>
      <c r="K67" s="3" t="s">
        <v>33</v>
      </c>
      <c r="L67" s="3" t="s">
        <v>141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30000</v>
      </c>
      <c r="D68" s="4">
        <v>30000</v>
      </c>
      <c r="E68" s="6">
        <v>1317245334</v>
      </c>
      <c r="F68" s="8">
        <v>44599.738090277802</v>
      </c>
      <c r="G68" s="2" t="s">
        <v>16</v>
      </c>
      <c r="H68" s="6">
        <v>4359</v>
      </c>
      <c r="I68" s="2" t="s">
        <v>17</v>
      </c>
      <c r="J68" s="2" t="s">
        <v>142</v>
      </c>
      <c r="K68" s="2" t="s">
        <v>39</v>
      </c>
      <c r="L68" s="2" t="s">
        <v>143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800000</v>
      </c>
      <c r="D69" s="5">
        <v>800000</v>
      </c>
      <c r="E69" s="7">
        <v>1317779502</v>
      </c>
      <c r="F69" s="9">
        <v>44600.3051388889</v>
      </c>
      <c r="G69" s="3" t="s">
        <v>16</v>
      </c>
      <c r="H69" s="7">
        <v>4360</v>
      </c>
      <c r="I69" s="3" t="s">
        <v>17</v>
      </c>
      <c r="J69" s="3" t="s">
        <v>109</v>
      </c>
      <c r="K69" s="3" t="s">
        <v>110</v>
      </c>
      <c r="L69" s="3" t="s">
        <v>111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452000</v>
      </c>
      <c r="D70" s="4">
        <v>452000</v>
      </c>
      <c r="E70" s="6">
        <v>1317968717</v>
      </c>
      <c r="F70" s="8">
        <v>44600.402314814797</v>
      </c>
      <c r="G70" s="2" t="s">
        <v>16</v>
      </c>
      <c r="H70" s="6">
        <v>4361</v>
      </c>
      <c r="I70" s="2" t="s">
        <v>17</v>
      </c>
      <c r="J70" s="2" t="s">
        <v>144</v>
      </c>
      <c r="K70" s="2" t="s">
        <v>113</v>
      </c>
      <c r="L70" s="2" t="s">
        <v>145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30000</v>
      </c>
      <c r="D71" s="5">
        <v>30000</v>
      </c>
      <c r="E71" s="7">
        <v>1318139500</v>
      </c>
      <c r="F71" s="9">
        <v>44600.462314814802</v>
      </c>
      <c r="G71" s="3" t="s">
        <v>16</v>
      </c>
      <c r="H71" s="7">
        <v>4364</v>
      </c>
      <c r="I71" s="3" t="s">
        <v>17</v>
      </c>
      <c r="J71" s="3" t="s">
        <v>146</v>
      </c>
      <c r="K71" s="3" t="s">
        <v>39</v>
      </c>
      <c r="L71" s="3" t="s">
        <v>147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26000</v>
      </c>
      <c r="D72" s="4">
        <v>26000</v>
      </c>
      <c r="E72" s="6">
        <v>1318141425</v>
      </c>
      <c r="F72" s="8">
        <v>44600.462974536997</v>
      </c>
      <c r="G72" s="2" t="s">
        <v>16</v>
      </c>
      <c r="H72" s="6">
        <v>4365</v>
      </c>
      <c r="I72" s="2" t="s">
        <v>17</v>
      </c>
      <c r="J72" s="2" t="s">
        <v>148</v>
      </c>
      <c r="K72" s="2" t="s">
        <v>149</v>
      </c>
      <c r="L72" s="2" t="s">
        <v>150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51708</v>
      </c>
      <c r="D73" s="5">
        <v>51708</v>
      </c>
      <c r="E73" s="7">
        <v>1318314740</v>
      </c>
      <c r="F73" s="9">
        <v>44600.5246527778</v>
      </c>
      <c r="G73" s="3" t="s">
        <v>16</v>
      </c>
      <c r="H73" s="7">
        <v>4366</v>
      </c>
      <c r="I73" s="3" t="s">
        <v>17</v>
      </c>
      <c r="J73" s="3" t="s">
        <v>151</v>
      </c>
      <c r="K73" s="3" t="s">
        <v>85</v>
      </c>
      <c r="L73" s="3" t="s">
        <v>152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26000</v>
      </c>
      <c r="D74" s="4">
        <v>26000</v>
      </c>
      <c r="E74" s="6">
        <v>1318326562</v>
      </c>
      <c r="F74" s="8">
        <v>44600.529525462996</v>
      </c>
      <c r="G74" s="2" t="s">
        <v>16</v>
      </c>
      <c r="H74" s="6">
        <v>4367</v>
      </c>
      <c r="I74" s="2" t="s">
        <v>17</v>
      </c>
      <c r="J74" s="2" t="s">
        <v>153</v>
      </c>
      <c r="K74" s="2" t="s">
        <v>149</v>
      </c>
      <c r="L74" s="2" t="s">
        <v>154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6146</v>
      </c>
      <c r="D75" s="5">
        <v>6146</v>
      </c>
      <c r="E75" s="7">
        <v>1318355098</v>
      </c>
      <c r="F75" s="9">
        <v>44600.541956018496</v>
      </c>
      <c r="G75" s="3" t="s">
        <v>16</v>
      </c>
      <c r="H75" s="7">
        <v>4368</v>
      </c>
      <c r="I75" s="3" t="s">
        <v>17</v>
      </c>
      <c r="J75" s="3" t="s">
        <v>155</v>
      </c>
      <c r="K75" s="3" t="s">
        <v>156</v>
      </c>
      <c r="L75" s="3" t="s">
        <v>157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51708</v>
      </c>
      <c r="D76" s="4">
        <v>51708</v>
      </c>
      <c r="E76" s="6">
        <v>1318384086</v>
      </c>
      <c r="F76" s="8">
        <v>44600.555011574099</v>
      </c>
      <c r="G76" s="2" t="s">
        <v>16</v>
      </c>
      <c r="H76" s="6">
        <v>4369</v>
      </c>
      <c r="I76" s="2" t="s">
        <v>17</v>
      </c>
      <c r="J76" s="2" t="s">
        <v>151</v>
      </c>
      <c r="K76" s="2" t="s">
        <v>85</v>
      </c>
      <c r="L76" s="2" t="s">
        <v>158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30000</v>
      </c>
      <c r="D77" s="5">
        <v>30000</v>
      </c>
      <c r="E77" s="7">
        <v>1318512377</v>
      </c>
      <c r="F77" s="9">
        <v>44600.607418981497</v>
      </c>
      <c r="G77" s="3" t="s">
        <v>16</v>
      </c>
      <c r="H77" s="7">
        <v>4370</v>
      </c>
      <c r="I77" s="3" t="s">
        <v>17</v>
      </c>
      <c r="J77" s="3" t="s">
        <v>159</v>
      </c>
      <c r="K77" s="3" t="s">
        <v>39</v>
      </c>
      <c r="L77" s="3" t="s">
        <v>160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7500</v>
      </c>
      <c r="D78" s="4">
        <v>7500</v>
      </c>
      <c r="E78" s="6">
        <v>1319457583</v>
      </c>
      <c r="F78" s="8">
        <v>44601.3917476852</v>
      </c>
      <c r="G78" s="2" t="s">
        <v>16</v>
      </c>
      <c r="H78" s="6">
        <v>4371</v>
      </c>
      <c r="I78" s="2" t="s">
        <v>17</v>
      </c>
      <c r="J78" s="2" t="s">
        <v>161</v>
      </c>
      <c r="K78" s="2" t="s">
        <v>39</v>
      </c>
      <c r="L78" s="2" t="s">
        <v>162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298412</v>
      </c>
      <c r="D79" s="5">
        <v>298412</v>
      </c>
      <c r="E79" s="7">
        <v>1319568597</v>
      </c>
      <c r="F79" s="9">
        <v>44601.433414351901</v>
      </c>
      <c r="G79" s="3" t="s">
        <v>16</v>
      </c>
      <c r="H79" s="7">
        <v>4374</v>
      </c>
      <c r="I79" s="3" t="s">
        <v>17</v>
      </c>
      <c r="J79" s="3" t="s">
        <v>163</v>
      </c>
      <c r="K79" s="3" t="s">
        <v>164</v>
      </c>
      <c r="L79" s="3" t="s">
        <v>165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150000</v>
      </c>
      <c r="D80" s="4">
        <v>150000</v>
      </c>
      <c r="E80" s="6">
        <v>1319673910</v>
      </c>
      <c r="F80" s="8">
        <v>44601.471064814803</v>
      </c>
      <c r="G80" s="2" t="s">
        <v>16</v>
      </c>
      <c r="H80" s="6">
        <v>4375</v>
      </c>
      <c r="I80" s="2" t="s">
        <v>17</v>
      </c>
      <c r="J80" s="2" t="s">
        <v>166</v>
      </c>
      <c r="K80" s="2" t="s">
        <v>36</v>
      </c>
      <c r="L80" s="2" t="s">
        <v>167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30000</v>
      </c>
      <c r="D81" s="5">
        <v>30000</v>
      </c>
      <c r="E81" s="7">
        <v>1319709799</v>
      </c>
      <c r="F81" s="9">
        <v>44601.483622685198</v>
      </c>
      <c r="G81" s="3" t="s">
        <v>16</v>
      </c>
      <c r="H81" s="7">
        <v>4376</v>
      </c>
      <c r="I81" s="3" t="s">
        <v>17</v>
      </c>
      <c r="J81" s="3" t="s">
        <v>168</v>
      </c>
      <c r="K81" s="3" t="s">
        <v>39</v>
      </c>
      <c r="L81" s="3" t="s">
        <v>169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452264</v>
      </c>
      <c r="D82" s="4">
        <v>452264</v>
      </c>
      <c r="E82" s="6">
        <v>1319725163</v>
      </c>
      <c r="F82" s="8">
        <v>44601.489085648202</v>
      </c>
      <c r="G82" s="2" t="s">
        <v>16</v>
      </c>
      <c r="H82" s="6">
        <v>4377</v>
      </c>
      <c r="I82" s="2" t="s">
        <v>17</v>
      </c>
      <c r="J82" s="2" t="s">
        <v>170</v>
      </c>
      <c r="K82" s="2" t="s">
        <v>30</v>
      </c>
      <c r="L82" s="2" t="s">
        <v>171</v>
      </c>
      <c r="M82" s="2" t="s">
        <v>17</v>
      </c>
      <c r="N82" s="2" t="s">
        <v>17</v>
      </c>
    </row>
    <row r="83" spans="1:14" s="22" customFormat="1">
      <c r="A83" s="18" t="s">
        <v>14</v>
      </c>
      <c r="B83" s="18" t="s">
        <v>15</v>
      </c>
      <c r="C83" s="19">
        <v>50000</v>
      </c>
      <c r="D83" s="19">
        <v>50000</v>
      </c>
      <c r="E83" s="20">
        <v>1319883643</v>
      </c>
      <c r="F83" s="21">
        <v>44601.5554513889</v>
      </c>
      <c r="G83" s="18" t="s">
        <v>16</v>
      </c>
      <c r="H83" s="20">
        <v>4378</v>
      </c>
      <c r="I83" s="18" t="s">
        <v>17</v>
      </c>
      <c r="J83" s="18" t="s">
        <v>172</v>
      </c>
      <c r="K83" s="18" t="s">
        <v>173</v>
      </c>
      <c r="L83" s="18" t="s">
        <v>174</v>
      </c>
      <c r="M83" s="18" t="s">
        <v>17</v>
      </c>
      <c r="N83" s="18" t="s">
        <v>17</v>
      </c>
    </row>
    <row r="84" spans="1:14">
      <c r="A84" s="2" t="s">
        <v>14</v>
      </c>
      <c r="B84" s="2" t="s">
        <v>15</v>
      </c>
      <c r="C84" s="4">
        <v>30000</v>
      </c>
      <c r="D84" s="4">
        <v>30000</v>
      </c>
      <c r="E84" s="6">
        <v>1319981632</v>
      </c>
      <c r="F84" s="8">
        <v>44601.598078703697</v>
      </c>
      <c r="G84" s="2" t="s">
        <v>16</v>
      </c>
      <c r="H84" s="6">
        <v>4379</v>
      </c>
      <c r="I84" s="2" t="s">
        <v>17</v>
      </c>
      <c r="J84" s="2" t="s">
        <v>175</v>
      </c>
      <c r="K84" s="2" t="s">
        <v>39</v>
      </c>
      <c r="L84" s="2" t="s">
        <v>176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33351781</v>
      </c>
      <c r="D85" s="5">
        <v>33351781</v>
      </c>
      <c r="E85" s="7">
        <v>1320101082</v>
      </c>
      <c r="F85" s="9">
        <v>44601.6425578704</v>
      </c>
      <c r="G85" s="3" t="s">
        <v>16</v>
      </c>
      <c r="H85" s="7">
        <v>4380</v>
      </c>
      <c r="I85" s="3" t="s">
        <v>17</v>
      </c>
      <c r="J85" s="3" t="s">
        <v>177</v>
      </c>
      <c r="K85" s="3" t="s">
        <v>67</v>
      </c>
      <c r="L85" s="3" t="s">
        <v>178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5900</v>
      </c>
      <c r="D86" s="4">
        <v>5900</v>
      </c>
      <c r="E86" s="6">
        <v>1320926232</v>
      </c>
      <c r="F86" s="8">
        <v>44602.386956018498</v>
      </c>
      <c r="G86" s="2" t="s">
        <v>16</v>
      </c>
      <c r="H86" s="6">
        <v>4381</v>
      </c>
      <c r="I86" s="2" t="s">
        <v>17</v>
      </c>
      <c r="J86" s="2" t="s">
        <v>179</v>
      </c>
      <c r="K86" s="2" t="s">
        <v>110</v>
      </c>
      <c r="L86" s="2" t="s">
        <v>180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51708</v>
      </c>
      <c r="D87" s="5">
        <v>51708</v>
      </c>
      <c r="E87" s="7">
        <v>1320992032</v>
      </c>
      <c r="F87" s="9">
        <v>44602.413506944402</v>
      </c>
      <c r="G87" s="3" t="s">
        <v>16</v>
      </c>
      <c r="H87" s="7">
        <v>4382</v>
      </c>
      <c r="I87" s="3" t="s">
        <v>17</v>
      </c>
      <c r="J87" s="3" t="s">
        <v>151</v>
      </c>
      <c r="K87" s="3" t="s">
        <v>85</v>
      </c>
      <c r="L87" s="3" t="s">
        <v>181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214192</v>
      </c>
      <c r="D88" s="4">
        <v>214192</v>
      </c>
      <c r="E88" s="6">
        <v>1321736262</v>
      </c>
      <c r="F88" s="8">
        <v>44602.700960648202</v>
      </c>
      <c r="G88" s="2" t="s">
        <v>16</v>
      </c>
      <c r="H88" s="6">
        <v>4383</v>
      </c>
      <c r="I88" s="2" t="s">
        <v>17</v>
      </c>
      <c r="J88" s="2" t="s">
        <v>182</v>
      </c>
      <c r="K88" s="2" t="s">
        <v>39</v>
      </c>
      <c r="L88" s="2" t="s">
        <v>40</v>
      </c>
      <c r="M88" s="2" t="s">
        <v>17</v>
      </c>
      <c r="N88" s="2" t="s">
        <v>17</v>
      </c>
    </row>
    <row r="89" spans="1:14" s="22" customFormat="1">
      <c r="A89" s="18" t="s">
        <v>14</v>
      </c>
      <c r="B89" s="18" t="s">
        <v>15</v>
      </c>
      <c r="C89" s="19">
        <v>70500</v>
      </c>
      <c r="D89" s="19">
        <v>70500</v>
      </c>
      <c r="E89" s="20">
        <v>1321763106</v>
      </c>
      <c r="F89" s="21">
        <v>44602.713240740697</v>
      </c>
      <c r="G89" s="18" t="s">
        <v>16</v>
      </c>
      <c r="H89" s="20">
        <v>4385</v>
      </c>
      <c r="I89" s="18" t="s">
        <v>17</v>
      </c>
      <c r="J89" s="18" t="s">
        <v>183</v>
      </c>
      <c r="K89" s="18" t="s">
        <v>22</v>
      </c>
      <c r="L89" s="18" t="s">
        <v>184</v>
      </c>
      <c r="M89" s="18" t="s">
        <v>17</v>
      </c>
      <c r="N89" s="18" t="s">
        <v>17</v>
      </c>
    </row>
    <row r="90" spans="1:14">
      <c r="A90" s="2" t="s">
        <v>14</v>
      </c>
      <c r="B90" s="2" t="s">
        <v>15</v>
      </c>
      <c r="C90" s="4">
        <v>30000</v>
      </c>
      <c r="D90" s="4">
        <v>30000</v>
      </c>
      <c r="E90" s="6">
        <v>1321864636</v>
      </c>
      <c r="F90" s="8">
        <v>44602.762777777803</v>
      </c>
      <c r="G90" s="2" t="s">
        <v>16</v>
      </c>
      <c r="H90" s="6">
        <v>4386</v>
      </c>
      <c r="I90" s="2" t="s">
        <v>17</v>
      </c>
      <c r="J90" s="2" t="s">
        <v>185</v>
      </c>
      <c r="K90" s="2" t="s">
        <v>156</v>
      </c>
      <c r="L90" s="2" t="s">
        <v>186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1562484</v>
      </c>
      <c r="D91" s="5">
        <v>1562484</v>
      </c>
      <c r="E91" s="7">
        <v>1322326695</v>
      </c>
      <c r="F91" s="9">
        <v>44603.356527777803</v>
      </c>
      <c r="G91" s="3" t="s">
        <v>16</v>
      </c>
      <c r="H91" s="7">
        <v>4388</v>
      </c>
      <c r="I91" s="3" t="s">
        <v>17</v>
      </c>
      <c r="J91" s="3" t="s">
        <v>187</v>
      </c>
      <c r="K91" s="3" t="s">
        <v>55</v>
      </c>
      <c r="L91" s="3" t="s">
        <v>188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20000</v>
      </c>
      <c r="D92" s="4">
        <v>20000</v>
      </c>
      <c r="E92" s="6">
        <v>1322399811</v>
      </c>
      <c r="F92" s="8">
        <v>44603.391712962999</v>
      </c>
      <c r="G92" s="2" t="s">
        <v>16</v>
      </c>
      <c r="H92" s="6">
        <v>4389</v>
      </c>
      <c r="I92" s="2" t="s">
        <v>17</v>
      </c>
      <c r="J92" s="2" t="s">
        <v>189</v>
      </c>
      <c r="K92" s="2" t="s">
        <v>116</v>
      </c>
      <c r="L92" s="2" t="s">
        <v>190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1679332.76</v>
      </c>
      <c r="D93" s="5">
        <v>1679332.76</v>
      </c>
      <c r="E93" s="7">
        <v>1322675940</v>
      </c>
      <c r="F93" s="9">
        <v>44603.498414351903</v>
      </c>
      <c r="G93" s="3" t="s">
        <v>16</v>
      </c>
      <c r="H93" s="7">
        <v>4390</v>
      </c>
      <c r="I93" s="3" t="s">
        <v>17</v>
      </c>
      <c r="J93" s="3" t="s">
        <v>191</v>
      </c>
      <c r="K93" s="3" t="s">
        <v>192</v>
      </c>
      <c r="L93" s="3" t="s">
        <v>193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30000</v>
      </c>
      <c r="D94" s="4">
        <v>30000</v>
      </c>
      <c r="E94" s="6">
        <v>1322677131</v>
      </c>
      <c r="F94" s="8">
        <v>44603.498900462997</v>
      </c>
      <c r="G94" s="2" t="s">
        <v>16</v>
      </c>
      <c r="H94" s="6">
        <v>4391</v>
      </c>
      <c r="I94" s="2" t="s">
        <v>17</v>
      </c>
      <c r="J94" s="2" t="s">
        <v>194</v>
      </c>
      <c r="K94" s="2" t="s">
        <v>39</v>
      </c>
      <c r="L94" s="2" t="s">
        <v>195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358161</v>
      </c>
      <c r="D95" s="5">
        <v>358161</v>
      </c>
      <c r="E95" s="7">
        <v>1322751653</v>
      </c>
      <c r="F95" s="9">
        <v>44603.529953703699</v>
      </c>
      <c r="G95" s="3" t="s">
        <v>16</v>
      </c>
      <c r="H95" s="7">
        <v>4392</v>
      </c>
      <c r="I95" s="3" t="s">
        <v>17</v>
      </c>
      <c r="J95" s="3" t="s">
        <v>196</v>
      </c>
      <c r="K95" s="3" t="s">
        <v>24</v>
      </c>
      <c r="L95" s="3" t="s">
        <v>197</v>
      </c>
      <c r="M95" s="3" t="s">
        <v>17</v>
      </c>
      <c r="N95" s="3" t="s">
        <v>17</v>
      </c>
    </row>
    <row r="96" spans="1:14" s="22" customFormat="1">
      <c r="A96" s="18" t="s">
        <v>14</v>
      </c>
      <c r="B96" s="18" t="s">
        <v>15</v>
      </c>
      <c r="C96" s="19">
        <v>388969</v>
      </c>
      <c r="D96" s="19">
        <v>388969</v>
      </c>
      <c r="E96" s="20">
        <v>1323013610</v>
      </c>
      <c r="F96" s="21">
        <v>44603.643483796302</v>
      </c>
      <c r="G96" s="18" t="s">
        <v>16</v>
      </c>
      <c r="H96" s="20">
        <v>4394</v>
      </c>
      <c r="I96" s="18" t="s">
        <v>17</v>
      </c>
      <c r="J96" s="18" t="s">
        <v>198</v>
      </c>
      <c r="K96" s="18" t="s">
        <v>199</v>
      </c>
      <c r="L96" s="18" t="s">
        <v>200</v>
      </c>
      <c r="M96" s="18" t="s">
        <v>17</v>
      </c>
      <c r="N96" s="18" t="s">
        <v>17</v>
      </c>
    </row>
    <row r="97" spans="1:14" s="22" customFormat="1">
      <c r="A97" s="18" t="s">
        <v>14</v>
      </c>
      <c r="B97" s="18" t="s">
        <v>15</v>
      </c>
      <c r="C97" s="19">
        <v>347099</v>
      </c>
      <c r="D97" s="19">
        <v>347099</v>
      </c>
      <c r="E97" s="20">
        <v>1323057507</v>
      </c>
      <c r="F97" s="21">
        <v>44603.659699074102</v>
      </c>
      <c r="G97" s="18" t="s">
        <v>16</v>
      </c>
      <c r="H97" s="20">
        <v>4395</v>
      </c>
      <c r="I97" s="18" t="s">
        <v>17</v>
      </c>
      <c r="J97" s="18" t="s">
        <v>198</v>
      </c>
      <c r="K97" s="18" t="s">
        <v>173</v>
      </c>
      <c r="L97" s="18" t="s">
        <v>200</v>
      </c>
      <c r="M97" s="18" t="s">
        <v>17</v>
      </c>
      <c r="N97" s="18" t="s">
        <v>17</v>
      </c>
    </row>
    <row r="98" spans="1:14">
      <c r="A98" s="2" t="s">
        <v>14</v>
      </c>
      <c r="B98" s="2" t="s">
        <v>15</v>
      </c>
      <c r="C98" s="4">
        <v>3384000</v>
      </c>
      <c r="D98" s="4">
        <v>3384000</v>
      </c>
      <c r="E98" s="6">
        <v>1323061679</v>
      </c>
      <c r="F98" s="8">
        <v>44603.661180555602</v>
      </c>
      <c r="G98" s="2" t="s">
        <v>16</v>
      </c>
      <c r="H98" s="6">
        <v>4396</v>
      </c>
      <c r="I98" s="2" t="s">
        <v>17</v>
      </c>
      <c r="J98" s="2" t="s">
        <v>201</v>
      </c>
      <c r="K98" s="2" t="s">
        <v>202</v>
      </c>
      <c r="L98" s="2" t="s">
        <v>43</v>
      </c>
      <c r="M98" s="2" t="s">
        <v>17</v>
      </c>
      <c r="N98" s="2" t="s">
        <v>17</v>
      </c>
    </row>
    <row r="99" spans="1:14" hidden="1">
      <c r="A99" s="10"/>
      <c r="B99" s="10" t="s">
        <v>125</v>
      </c>
      <c r="C99" s="24">
        <f>SUM(C60:C98)</f>
        <v>56764801.759999998</v>
      </c>
      <c r="D99" s="24"/>
      <c r="E99" s="25"/>
      <c r="F99" s="26"/>
      <c r="G99" s="10"/>
      <c r="H99" s="25"/>
      <c r="I99" s="10"/>
      <c r="J99" s="10"/>
      <c r="K99" s="10"/>
      <c r="L99" s="10"/>
      <c r="M99" s="10"/>
      <c r="N99" s="10"/>
    </row>
    <row r="100" spans="1:14" hidden="1">
      <c r="A100" s="10"/>
      <c r="B100" s="10" t="s">
        <v>126</v>
      </c>
      <c r="C100" s="24">
        <f>C59</f>
        <v>13935145</v>
      </c>
      <c r="D100" s="24"/>
      <c r="E100" s="25"/>
      <c r="F100" s="26"/>
      <c r="G100" s="10"/>
      <c r="H100" s="25"/>
      <c r="I100" s="10"/>
      <c r="J100" s="10"/>
      <c r="K100" s="10"/>
      <c r="L100" s="10"/>
      <c r="M100" s="10"/>
      <c r="N100" s="10"/>
    </row>
    <row r="101" spans="1:14" hidden="1">
      <c r="A101" s="10"/>
      <c r="B101" s="10" t="s">
        <v>127</v>
      </c>
      <c r="C101" s="24">
        <v>62899901</v>
      </c>
      <c r="D101" s="24"/>
      <c r="E101" s="25"/>
      <c r="F101" s="26"/>
      <c r="G101" s="10"/>
      <c r="H101" s="25"/>
      <c r="I101" s="10"/>
      <c r="J101" s="10"/>
      <c r="K101" s="10"/>
      <c r="L101" s="10"/>
      <c r="M101" s="10"/>
      <c r="N101" s="10"/>
    </row>
    <row r="102" spans="1:14" hidden="1">
      <c r="A102" s="10"/>
      <c r="B102" s="10" t="s">
        <v>122</v>
      </c>
      <c r="C102" s="17">
        <f>C99+C100-C101</f>
        <v>7800045.7599999905</v>
      </c>
      <c r="D102" s="24"/>
      <c r="E102" s="25"/>
      <c r="F102" s="26"/>
      <c r="G102" s="10"/>
      <c r="H102" s="25"/>
      <c r="I102" s="10"/>
      <c r="J102" s="10"/>
      <c r="K102" s="10"/>
      <c r="L102" s="10"/>
      <c r="M102" s="10"/>
      <c r="N102" s="10"/>
    </row>
    <row r="103" spans="1:14" s="12" customFormat="1">
      <c r="A103" s="27" t="s">
        <v>14</v>
      </c>
      <c r="B103" s="27" t="s">
        <v>15</v>
      </c>
      <c r="C103" s="28">
        <v>1919623</v>
      </c>
      <c r="D103" s="28">
        <v>1919623</v>
      </c>
      <c r="E103" s="29">
        <v>1323225037</v>
      </c>
      <c r="F103" s="30">
        <v>44603.734317129602</v>
      </c>
      <c r="G103" s="27" t="s">
        <v>16</v>
      </c>
      <c r="H103" s="29">
        <v>4397</v>
      </c>
      <c r="I103" s="27" t="s">
        <v>17</v>
      </c>
      <c r="J103" s="27" t="s">
        <v>203</v>
      </c>
      <c r="K103" s="27" t="s">
        <v>204</v>
      </c>
      <c r="L103" s="27" t="s">
        <v>205</v>
      </c>
      <c r="M103" s="27" t="s">
        <v>17</v>
      </c>
      <c r="N103" s="27" t="s">
        <v>17</v>
      </c>
    </row>
    <row r="104" spans="1:14">
      <c r="A104" s="2" t="s">
        <v>14</v>
      </c>
      <c r="B104" s="2" t="s">
        <v>15</v>
      </c>
      <c r="C104" s="4">
        <v>51780</v>
      </c>
      <c r="D104" s="4">
        <v>51780</v>
      </c>
      <c r="E104" s="6">
        <v>1324893394</v>
      </c>
      <c r="F104" s="8">
        <v>44605.800879629598</v>
      </c>
      <c r="G104" s="2" t="s">
        <v>16</v>
      </c>
      <c r="H104" s="6">
        <v>4398</v>
      </c>
      <c r="I104" s="2" t="s">
        <v>17</v>
      </c>
      <c r="J104" s="2" t="s">
        <v>206</v>
      </c>
      <c r="K104" s="2" t="s">
        <v>85</v>
      </c>
      <c r="L104" s="2" t="s">
        <v>207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543116</v>
      </c>
      <c r="D105" s="5">
        <v>543116</v>
      </c>
      <c r="E105" s="7">
        <v>1325180740</v>
      </c>
      <c r="F105" s="9">
        <v>44606.356284722198</v>
      </c>
      <c r="G105" s="3" t="s">
        <v>16</v>
      </c>
      <c r="H105" s="7">
        <v>4399</v>
      </c>
      <c r="I105" s="3" t="s">
        <v>17</v>
      </c>
      <c r="J105" s="3" t="s">
        <v>208</v>
      </c>
      <c r="K105" s="3" t="s">
        <v>45</v>
      </c>
      <c r="L105" s="3" t="s">
        <v>209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170000</v>
      </c>
      <c r="D106" s="4">
        <v>170000</v>
      </c>
      <c r="E106" s="6">
        <v>1325739124</v>
      </c>
      <c r="F106" s="8">
        <v>44606.549479166701</v>
      </c>
      <c r="G106" s="2" t="s">
        <v>16</v>
      </c>
      <c r="H106" s="6">
        <v>4400</v>
      </c>
      <c r="I106" s="2" t="s">
        <v>17</v>
      </c>
      <c r="J106" s="2" t="s">
        <v>210</v>
      </c>
      <c r="K106" s="2" t="s">
        <v>33</v>
      </c>
      <c r="L106" s="2" t="s">
        <v>211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514500</v>
      </c>
      <c r="D107" s="5">
        <v>514500</v>
      </c>
      <c r="E107" s="7">
        <v>1325762385</v>
      </c>
      <c r="F107" s="9">
        <v>44606.558564814797</v>
      </c>
      <c r="G107" s="3" t="s">
        <v>16</v>
      </c>
      <c r="H107" s="7">
        <v>4401</v>
      </c>
      <c r="I107" s="3" t="s">
        <v>17</v>
      </c>
      <c r="J107" s="3" t="s">
        <v>212</v>
      </c>
      <c r="K107" s="3" t="s">
        <v>45</v>
      </c>
      <c r="L107" s="3" t="s">
        <v>213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368673</v>
      </c>
      <c r="D108" s="4">
        <v>368673</v>
      </c>
      <c r="E108" s="6">
        <v>1325969107</v>
      </c>
      <c r="F108" s="8">
        <v>44606.6265277778</v>
      </c>
      <c r="G108" s="2" t="s">
        <v>16</v>
      </c>
      <c r="H108" s="6">
        <v>4402</v>
      </c>
      <c r="I108" s="2" t="s">
        <v>17</v>
      </c>
      <c r="J108" s="2" t="s">
        <v>214</v>
      </c>
      <c r="K108" s="2" t="s">
        <v>24</v>
      </c>
      <c r="L108" s="2" t="s">
        <v>215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1140000</v>
      </c>
      <c r="D109" s="5">
        <v>1140000</v>
      </c>
      <c r="E109" s="7">
        <v>1326424499</v>
      </c>
      <c r="F109" s="9">
        <v>44606.7896064815</v>
      </c>
      <c r="G109" s="3" t="s">
        <v>16</v>
      </c>
      <c r="H109" s="7">
        <v>4403</v>
      </c>
      <c r="I109" s="3" t="s">
        <v>17</v>
      </c>
      <c r="J109" s="3" t="s">
        <v>216</v>
      </c>
      <c r="K109" s="3" t="s">
        <v>204</v>
      </c>
      <c r="L109" s="3" t="s">
        <v>217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9373445</v>
      </c>
      <c r="D110" s="4">
        <v>9373445</v>
      </c>
      <c r="E110" s="6">
        <v>1326600281</v>
      </c>
      <c r="F110" s="8">
        <v>44606.864212963003</v>
      </c>
      <c r="G110" s="2" t="s">
        <v>16</v>
      </c>
      <c r="H110" s="6">
        <v>4404</v>
      </c>
      <c r="I110" s="2" t="s">
        <v>17</v>
      </c>
      <c r="J110" s="2" t="s">
        <v>218</v>
      </c>
      <c r="K110" s="2" t="s">
        <v>45</v>
      </c>
      <c r="L110" s="2" t="s">
        <v>46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30000</v>
      </c>
      <c r="D111" s="5">
        <v>30000</v>
      </c>
      <c r="E111" s="7">
        <v>1326988798</v>
      </c>
      <c r="F111" s="9">
        <v>44607.373657407399</v>
      </c>
      <c r="G111" s="3" t="s">
        <v>16</v>
      </c>
      <c r="H111" s="7">
        <v>4405</v>
      </c>
      <c r="I111" s="3" t="s">
        <v>17</v>
      </c>
      <c r="J111" s="3" t="s">
        <v>219</v>
      </c>
      <c r="K111" s="3" t="s">
        <v>39</v>
      </c>
      <c r="L111" s="3" t="s">
        <v>220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6000</v>
      </c>
      <c r="D112" s="4">
        <v>6000</v>
      </c>
      <c r="E112" s="6">
        <v>1327109993</v>
      </c>
      <c r="F112" s="8">
        <v>44607.415740740696</v>
      </c>
      <c r="G112" s="2" t="s">
        <v>16</v>
      </c>
      <c r="H112" s="6">
        <v>4406</v>
      </c>
      <c r="I112" s="2" t="s">
        <v>17</v>
      </c>
      <c r="J112" s="2" t="s">
        <v>221</v>
      </c>
      <c r="K112" s="2" t="s">
        <v>156</v>
      </c>
      <c r="L112" s="2" t="s">
        <v>222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3500000</v>
      </c>
      <c r="D113" s="5">
        <v>3500000</v>
      </c>
      <c r="E113" s="7">
        <v>1327171490</v>
      </c>
      <c r="F113" s="9">
        <v>44607.435185185197</v>
      </c>
      <c r="G113" s="3" t="s">
        <v>16</v>
      </c>
      <c r="H113" s="7">
        <v>4407</v>
      </c>
      <c r="I113" s="3" t="s">
        <v>17</v>
      </c>
      <c r="J113" s="3" t="s">
        <v>223</v>
      </c>
      <c r="K113" s="3" t="s">
        <v>45</v>
      </c>
      <c r="L113" s="3" t="s">
        <v>224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2725578</v>
      </c>
      <c r="D114" s="4">
        <v>2725578</v>
      </c>
      <c r="E114" s="6">
        <v>1327281603</v>
      </c>
      <c r="F114" s="8">
        <v>44607.467974537001</v>
      </c>
      <c r="G114" s="2" t="s">
        <v>16</v>
      </c>
      <c r="H114" s="6">
        <v>4408</v>
      </c>
      <c r="I114" s="2" t="s">
        <v>17</v>
      </c>
      <c r="J114" s="2" t="s">
        <v>225</v>
      </c>
      <c r="K114" s="2" t="s">
        <v>45</v>
      </c>
      <c r="L114" s="2" t="s">
        <v>226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30000</v>
      </c>
      <c r="D115" s="5">
        <v>30000</v>
      </c>
      <c r="E115" s="7">
        <v>1327344610</v>
      </c>
      <c r="F115" s="9">
        <v>44607.488981481503</v>
      </c>
      <c r="G115" s="3" t="s">
        <v>16</v>
      </c>
      <c r="H115" s="7">
        <v>4409</v>
      </c>
      <c r="I115" s="3" t="s">
        <v>17</v>
      </c>
      <c r="J115" s="3" t="s">
        <v>227</v>
      </c>
      <c r="K115" s="3" t="s">
        <v>39</v>
      </c>
      <c r="L115" s="3" t="s">
        <v>228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634674</v>
      </c>
      <c r="D116" s="4">
        <v>634674</v>
      </c>
      <c r="E116" s="6">
        <v>1327586852</v>
      </c>
      <c r="F116" s="8">
        <v>44607.563935185201</v>
      </c>
      <c r="G116" s="2" t="s">
        <v>16</v>
      </c>
      <c r="H116" s="6">
        <v>4410</v>
      </c>
      <c r="I116" s="2" t="s">
        <v>17</v>
      </c>
      <c r="J116" s="2" t="s">
        <v>229</v>
      </c>
      <c r="K116" s="2" t="s">
        <v>39</v>
      </c>
      <c r="L116" s="2" t="s">
        <v>230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610044</v>
      </c>
      <c r="D117" s="5">
        <v>610044</v>
      </c>
      <c r="E117" s="7">
        <v>1327644837</v>
      </c>
      <c r="F117" s="9">
        <v>44607.581736111097</v>
      </c>
      <c r="G117" s="3" t="s">
        <v>16</v>
      </c>
      <c r="H117" s="7">
        <v>4411</v>
      </c>
      <c r="I117" s="3" t="s">
        <v>17</v>
      </c>
      <c r="J117" s="3" t="s">
        <v>231</v>
      </c>
      <c r="K117" s="3" t="s">
        <v>24</v>
      </c>
      <c r="L117" s="3" t="s">
        <v>232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30000</v>
      </c>
      <c r="D118" s="4">
        <v>30000</v>
      </c>
      <c r="E118" s="6">
        <v>1327725202</v>
      </c>
      <c r="F118" s="8">
        <v>44607.604120370401</v>
      </c>
      <c r="G118" s="2" t="s">
        <v>16</v>
      </c>
      <c r="H118" s="6">
        <v>4412</v>
      </c>
      <c r="I118" s="2" t="s">
        <v>17</v>
      </c>
      <c r="J118" s="2" t="s">
        <v>233</v>
      </c>
      <c r="K118" s="2" t="s">
        <v>39</v>
      </c>
      <c r="L118" s="2" t="s">
        <v>234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2725578</v>
      </c>
      <c r="D119" s="5">
        <v>2725578</v>
      </c>
      <c r="E119" s="7">
        <v>1328085974</v>
      </c>
      <c r="F119" s="9">
        <v>44607.705000000002</v>
      </c>
      <c r="G119" s="3" t="s">
        <v>16</v>
      </c>
      <c r="H119" s="7">
        <v>4413</v>
      </c>
      <c r="I119" s="3" t="s">
        <v>17</v>
      </c>
      <c r="J119" s="3" t="s">
        <v>235</v>
      </c>
      <c r="K119" s="3" t="s">
        <v>236</v>
      </c>
      <c r="L119" s="3" t="s">
        <v>237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3270339</v>
      </c>
      <c r="D120" s="4">
        <v>3270339</v>
      </c>
      <c r="E120" s="6">
        <v>1328995660</v>
      </c>
      <c r="F120" s="8">
        <v>44608.350729166697</v>
      </c>
      <c r="G120" s="2" t="s">
        <v>16</v>
      </c>
      <c r="H120" s="6">
        <v>4414</v>
      </c>
      <c r="I120" s="2" t="s">
        <v>17</v>
      </c>
      <c r="J120" s="2" t="s">
        <v>238</v>
      </c>
      <c r="K120" s="2" t="s">
        <v>33</v>
      </c>
      <c r="L120" s="2" t="s">
        <v>34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1487827</v>
      </c>
      <c r="D121" s="5">
        <v>1487827</v>
      </c>
      <c r="E121" s="7">
        <v>1329003416</v>
      </c>
      <c r="F121" s="9">
        <v>44608.3539930556</v>
      </c>
      <c r="G121" s="3" t="s">
        <v>16</v>
      </c>
      <c r="H121" s="7">
        <v>4415</v>
      </c>
      <c r="I121" s="3" t="s">
        <v>17</v>
      </c>
      <c r="J121" s="3" t="s">
        <v>239</v>
      </c>
      <c r="K121" s="3" t="s">
        <v>33</v>
      </c>
      <c r="L121" s="3" t="s">
        <v>34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3634104</v>
      </c>
      <c r="D122" s="4">
        <v>3634104</v>
      </c>
      <c r="E122" s="6">
        <v>1329118821</v>
      </c>
      <c r="F122" s="8">
        <v>44608.395995370403</v>
      </c>
      <c r="G122" s="2" t="s">
        <v>16</v>
      </c>
      <c r="H122" s="6">
        <v>4416</v>
      </c>
      <c r="I122" s="2" t="s">
        <v>17</v>
      </c>
      <c r="J122" s="2" t="s">
        <v>240</v>
      </c>
      <c r="K122" s="2" t="s">
        <v>45</v>
      </c>
      <c r="L122" s="2" t="s">
        <v>241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5">
        <v>30000</v>
      </c>
      <c r="D123" s="5">
        <v>30000</v>
      </c>
      <c r="E123" s="7">
        <v>1329176854</v>
      </c>
      <c r="F123" s="9">
        <v>44608.415312500001</v>
      </c>
      <c r="G123" s="3" t="s">
        <v>16</v>
      </c>
      <c r="H123" s="7">
        <v>4418</v>
      </c>
      <c r="I123" s="3" t="s">
        <v>17</v>
      </c>
      <c r="J123" s="3" t="s">
        <v>242</v>
      </c>
      <c r="K123" s="3" t="s">
        <v>156</v>
      </c>
      <c r="L123" s="3" t="s">
        <v>243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51708</v>
      </c>
      <c r="D124" s="4">
        <v>51708</v>
      </c>
      <c r="E124" s="6">
        <v>1329242764</v>
      </c>
      <c r="F124" s="8">
        <v>44608.437384259298</v>
      </c>
      <c r="G124" s="2" t="s">
        <v>16</v>
      </c>
      <c r="H124" s="6">
        <v>4421</v>
      </c>
      <c r="I124" s="2" t="s">
        <v>17</v>
      </c>
      <c r="J124" s="2" t="s">
        <v>107</v>
      </c>
      <c r="K124" s="2" t="s">
        <v>100</v>
      </c>
      <c r="L124" s="2" t="s">
        <v>244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51708</v>
      </c>
      <c r="D125" s="5">
        <v>51708</v>
      </c>
      <c r="E125" s="7">
        <v>1329323578</v>
      </c>
      <c r="F125" s="9">
        <v>44608.462974536997</v>
      </c>
      <c r="G125" s="3" t="s">
        <v>16</v>
      </c>
      <c r="H125" s="7">
        <v>4424</v>
      </c>
      <c r="I125" s="3" t="s">
        <v>17</v>
      </c>
      <c r="J125" s="3" t="s">
        <v>245</v>
      </c>
      <c r="K125" s="3" t="s">
        <v>85</v>
      </c>
      <c r="L125" s="3" t="s">
        <v>246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30000</v>
      </c>
      <c r="D126" s="4">
        <v>30000</v>
      </c>
      <c r="E126" s="6">
        <v>1329862401</v>
      </c>
      <c r="F126" s="8">
        <v>44608.644039351901</v>
      </c>
      <c r="G126" s="2" t="s">
        <v>16</v>
      </c>
      <c r="H126" s="6">
        <v>4426</v>
      </c>
      <c r="I126" s="2" t="s">
        <v>17</v>
      </c>
      <c r="J126" s="2" t="s">
        <v>247</v>
      </c>
      <c r="K126" s="2" t="s">
        <v>39</v>
      </c>
      <c r="L126" s="2" t="s">
        <v>248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38540</v>
      </c>
      <c r="D127" s="5">
        <v>38540</v>
      </c>
      <c r="E127" s="7">
        <v>1329961855</v>
      </c>
      <c r="F127" s="9">
        <v>44608.676921296297</v>
      </c>
      <c r="G127" s="3" t="s">
        <v>16</v>
      </c>
      <c r="H127" s="7">
        <v>4427</v>
      </c>
      <c r="I127" s="3" t="s">
        <v>17</v>
      </c>
      <c r="J127" s="3" t="s">
        <v>249</v>
      </c>
      <c r="K127" s="3" t="s">
        <v>156</v>
      </c>
      <c r="L127" s="3" t="s">
        <v>250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7079000</v>
      </c>
      <c r="D128" s="4">
        <v>7079000</v>
      </c>
      <c r="E128" s="6">
        <v>1330415806</v>
      </c>
      <c r="F128" s="8">
        <v>44608.867569444403</v>
      </c>
      <c r="G128" s="2" t="s">
        <v>16</v>
      </c>
      <c r="H128" s="6">
        <v>4429</v>
      </c>
      <c r="I128" s="2" t="s">
        <v>17</v>
      </c>
      <c r="J128" s="2" t="s">
        <v>251</v>
      </c>
      <c r="K128" s="2" t="s">
        <v>113</v>
      </c>
      <c r="L128" s="2" t="s">
        <v>252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675494</v>
      </c>
      <c r="D129" s="5">
        <v>675494</v>
      </c>
      <c r="E129" s="7">
        <v>1330728387</v>
      </c>
      <c r="F129" s="9">
        <v>44609.340659722198</v>
      </c>
      <c r="G129" s="3" t="s">
        <v>16</v>
      </c>
      <c r="H129" s="7">
        <v>4430</v>
      </c>
      <c r="I129" s="3" t="s">
        <v>17</v>
      </c>
      <c r="J129" s="3" t="s">
        <v>253</v>
      </c>
      <c r="K129" s="3" t="s">
        <v>45</v>
      </c>
      <c r="L129" s="3" t="s">
        <v>254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26000</v>
      </c>
      <c r="D130" s="4">
        <v>26000</v>
      </c>
      <c r="E130" s="6">
        <v>1331030438</v>
      </c>
      <c r="F130" s="8">
        <v>44609.459201388898</v>
      </c>
      <c r="G130" s="2" t="s">
        <v>16</v>
      </c>
      <c r="H130" s="6">
        <v>4431</v>
      </c>
      <c r="I130" s="2" t="s">
        <v>17</v>
      </c>
      <c r="J130" s="2" t="s">
        <v>255</v>
      </c>
      <c r="K130" s="2" t="s">
        <v>149</v>
      </c>
      <c r="L130" s="2" t="s">
        <v>256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94600000</v>
      </c>
      <c r="D131" s="5">
        <v>94600000</v>
      </c>
      <c r="E131" s="7">
        <v>1331048570</v>
      </c>
      <c r="F131" s="9">
        <v>44609.465543981503</v>
      </c>
      <c r="G131" s="3" t="s">
        <v>16</v>
      </c>
      <c r="H131" s="7">
        <v>4432</v>
      </c>
      <c r="I131" s="3" t="s">
        <v>17</v>
      </c>
      <c r="J131" s="3" t="s">
        <v>257</v>
      </c>
      <c r="K131" s="3" t="s">
        <v>36</v>
      </c>
      <c r="L131" s="3" t="s">
        <v>258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301985683.44999999</v>
      </c>
      <c r="D132" s="4">
        <v>301985683.44999999</v>
      </c>
      <c r="E132" s="6">
        <v>1331168453</v>
      </c>
      <c r="F132" s="8">
        <v>44609.508101851898</v>
      </c>
      <c r="G132" s="2" t="s">
        <v>16</v>
      </c>
      <c r="H132" s="6">
        <v>4433</v>
      </c>
      <c r="I132" s="2" t="s">
        <v>17</v>
      </c>
      <c r="J132" s="2" t="s">
        <v>259</v>
      </c>
      <c r="K132" s="2" t="s">
        <v>113</v>
      </c>
      <c r="L132" s="2" t="s">
        <v>260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16041171</v>
      </c>
      <c r="D133" s="5">
        <v>16041171</v>
      </c>
      <c r="E133" s="7">
        <v>1331211700</v>
      </c>
      <c r="F133" s="9">
        <v>44609.5247453704</v>
      </c>
      <c r="G133" s="3" t="s">
        <v>16</v>
      </c>
      <c r="H133" s="7">
        <v>4434</v>
      </c>
      <c r="I133" s="3" t="s">
        <v>17</v>
      </c>
      <c r="J133" s="3" t="s">
        <v>261</v>
      </c>
      <c r="K133" s="3" t="s">
        <v>30</v>
      </c>
      <c r="L133" s="3" t="s">
        <v>262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4140580</v>
      </c>
      <c r="D134" s="4">
        <v>4140580</v>
      </c>
      <c r="E134" s="6">
        <v>1331249564</v>
      </c>
      <c r="F134" s="8">
        <v>44609.540775463</v>
      </c>
      <c r="G134" s="2" t="s">
        <v>16</v>
      </c>
      <c r="H134" s="6">
        <v>4435</v>
      </c>
      <c r="I134" s="2" t="s">
        <v>17</v>
      </c>
      <c r="J134" s="2" t="s">
        <v>263</v>
      </c>
      <c r="K134" s="2" t="s">
        <v>72</v>
      </c>
      <c r="L134" s="2" t="s">
        <v>264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37721000</v>
      </c>
      <c r="D135" s="5">
        <v>37721000</v>
      </c>
      <c r="E135" s="7">
        <v>1331345786</v>
      </c>
      <c r="F135" s="9">
        <v>44609.582858796297</v>
      </c>
      <c r="G135" s="3" t="s">
        <v>16</v>
      </c>
      <c r="H135" s="7">
        <v>4436</v>
      </c>
      <c r="I135" s="3" t="s">
        <v>17</v>
      </c>
      <c r="J135" s="3" t="s">
        <v>265</v>
      </c>
      <c r="K135" s="3" t="s">
        <v>113</v>
      </c>
      <c r="L135" s="3" t="s">
        <v>266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24000</v>
      </c>
      <c r="D136" s="4">
        <v>24000</v>
      </c>
      <c r="E136" s="6">
        <v>1332551476</v>
      </c>
      <c r="F136" s="8">
        <v>44610.471458333297</v>
      </c>
      <c r="G136" s="2" t="s">
        <v>16</v>
      </c>
      <c r="H136" s="6">
        <v>4437</v>
      </c>
      <c r="I136" s="2" t="s">
        <v>17</v>
      </c>
      <c r="J136" s="2" t="s">
        <v>267</v>
      </c>
      <c r="K136" s="2" t="s">
        <v>39</v>
      </c>
      <c r="L136" s="2" t="s">
        <v>268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98550</v>
      </c>
      <c r="D137" s="5">
        <v>98550</v>
      </c>
      <c r="E137" s="7">
        <v>1332592430</v>
      </c>
      <c r="F137" s="9">
        <v>44610.486585648097</v>
      </c>
      <c r="G137" s="3" t="s">
        <v>16</v>
      </c>
      <c r="H137" s="7">
        <v>4438</v>
      </c>
      <c r="I137" s="3" t="s">
        <v>17</v>
      </c>
      <c r="J137" s="3" t="s">
        <v>269</v>
      </c>
      <c r="K137" s="3" t="s">
        <v>156</v>
      </c>
      <c r="L137" s="3" t="s">
        <v>270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51708</v>
      </c>
      <c r="D138" s="4">
        <v>51708</v>
      </c>
      <c r="E138" s="6">
        <v>1332724289</v>
      </c>
      <c r="F138" s="8">
        <v>44610.542268518497</v>
      </c>
      <c r="G138" s="2" t="s">
        <v>16</v>
      </c>
      <c r="H138" s="6">
        <v>4439</v>
      </c>
      <c r="I138" s="2" t="s">
        <v>17</v>
      </c>
      <c r="J138" s="2" t="s">
        <v>271</v>
      </c>
      <c r="K138" s="2" t="s">
        <v>100</v>
      </c>
      <c r="L138" s="2" t="s">
        <v>272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30000</v>
      </c>
      <c r="D139" s="5">
        <v>30000</v>
      </c>
      <c r="E139" s="7">
        <v>1333106645</v>
      </c>
      <c r="F139" s="9">
        <v>44610.699027777802</v>
      </c>
      <c r="G139" s="3" t="s">
        <v>16</v>
      </c>
      <c r="H139" s="7">
        <v>4440</v>
      </c>
      <c r="I139" s="3" t="s">
        <v>17</v>
      </c>
      <c r="J139" s="3" t="s">
        <v>273</v>
      </c>
      <c r="K139" s="3" t="s">
        <v>39</v>
      </c>
      <c r="L139" s="3" t="s">
        <v>274</v>
      </c>
      <c r="M139" s="3" t="s">
        <v>17</v>
      </c>
      <c r="N139" s="3" t="s">
        <v>17</v>
      </c>
    </row>
    <row r="140" spans="1:14" hidden="1">
      <c r="B140" s="10" t="s">
        <v>125</v>
      </c>
      <c r="C140" s="24">
        <f>SUM(C103:C139)</f>
        <v>495440423.44999999</v>
      </c>
    </row>
    <row r="141" spans="1:14" hidden="1">
      <c r="B141" s="10" t="s">
        <v>126</v>
      </c>
      <c r="C141" s="24">
        <f>C102</f>
        <v>7800045.7599999905</v>
      </c>
    </row>
    <row r="142" spans="1:14" hidden="1">
      <c r="B142" s="10" t="s">
        <v>127</v>
      </c>
      <c r="C142" s="24">
        <v>503036211.20999998</v>
      </c>
    </row>
    <row r="143" spans="1:14" hidden="1">
      <c r="B143" s="10" t="s">
        <v>122</v>
      </c>
      <c r="C143" s="17">
        <f>C140+C141-C142</f>
        <v>204258</v>
      </c>
    </row>
    <row r="144" spans="1:14">
      <c r="A144" s="31" t="s">
        <v>14</v>
      </c>
      <c r="B144" s="31" t="s">
        <v>15</v>
      </c>
      <c r="C144" s="32">
        <v>44441</v>
      </c>
      <c r="D144" s="32">
        <v>44441</v>
      </c>
      <c r="E144" s="33">
        <v>1336128286</v>
      </c>
      <c r="F144" s="34">
        <v>44613.660231481503</v>
      </c>
      <c r="G144" s="31" t="s">
        <v>16</v>
      </c>
      <c r="H144" s="33">
        <v>4441</v>
      </c>
      <c r="I144" s="31" t="s">
        <v>17</v>
      </c>
      <c r="J144" s="31" t="s">
        <v>275</v>
      </c>
      <c r="K144" s="31" t="s">
        <v>30</v>
      </c>
      <c r="L144" s="31" t="s">
        <v>276</v>
      </c>
      <c r="M144" s="31" t="s">
        <v>17</v>
      </c>
      <c r="N144" s="31" t="s">
        <v>17</v>
      </c>
    </row>
    <row r="145" spans="1:14" s="22" customFormat="1">
      <c r="A145" s="46" t="s">
        <v>14</v>
      </c>
      <c r="B145" s="46" t="s">
        <v>15</v>
      </c>
      <c r="C145" s="47">
        <v>44243564.140000001</v>
      </c>
      <c r="D145" s="47">
        <v>44243564.140000001</v>
      </c>
      <c r="E145" s="48">
        <v>1336142643</v>
      </c>
      <c r="F145" s="49">
        <v>44613.665520833303</v>
      </c>
      <c r="G145" s="46" t="s">
        <v>16</v>
      </c>
      <c r="H145" s="48">
        <v>4442</v>
      </c>
      <c r="I145" s="46" t="s">
        <v>17</v>
      </c>
      <c r="J145" s="46" t="s">
        <v>277</v>
      </c>
      <c r="K145" s="46" t="s">
        <v>278</v>
      </c>
      <c r="L145" s="46" t="s">
        <v>34</v>
      </c>
      <c r="M145" s="46" t="s">
        <v>17</v>
      </c>
      <c r="N145" s="46" t="s">
        <v>17</v>
      </c>
    </row>
    <row r="146" spans="1:14">
      <c r="A146" s="31" t="s">
        <v>14</v>
      </c>
      <c r="B146" s="31" t="s">
        <v>15</v>
      </c>
      <c r="C146" s="32">
        <v>30000</v>
      </c>
      <c r="D146" s="32">
        <v>30000</v>
      </c>
      <c r="E146" s="33">
        <v>1336466671</v>
      </c>
      <c r="F146" s="34">
        <v>44613.815289351798</v>
      </c>
      <c r="G146" s="31" t="s">
        <v>16</v>
      </c>
      <c r="H146" s="33">
        <v>4445</v>
      </c>
      <c r="I146" s="31" t="s">
        <v>17</v>
      </c>
      <c r="J146" s="31" t="s">
        <v>279</v>
      </c>
      <c r="K146" s="31" t="s">
        <v>39</v>
      </c>
      <c r="L146" s="31" t="s">
        <v>280</v>
      </c>
      <c r="M146" s="31" t="s">
        <v>17</v>
      </c>
      <c r="N146" s="31" t="s">
        <v>17</v>
      </c>
    </row>
    <row r="147" spans="1:14">
      <c r="A147" s="35" t="s">
        <v>14</v>
      </c>
      <c r="B147" s="35" t="s">
        <v>15</v>
      </c>
      <c r="C147" s="36">
        <v>52000</v>
      </c>
      <c r="D147" s="36">
        <v>52000</v>
      </c>
      <c r="E147" s="37">
        <v>1337240036</v>
      </c>
      <c r="F147" s="38">
        <v>44614.527627314797</v>
      </c>
      <c r="G147" s="35" t="s">
        <v>16</v>
      </c>
      <c r="H147" s="37">
        <v>4455</v>
      </c>
      <c r="I147" s="35" t="s">
        <v>17</v>
      </c>
      <c r="J147" s="35" t="s">
        <v>99</v>
      </c>
      <c r="K147" s="35" t="s">
        <v>100</v>
      </c>
      <c r="L147" s="35" t="s">
        <v>281</v>
      </c>
      <c r="M147" s="35" t="s">
        <v>17</v>
      </c>
      <c r="N147" s="35" t="s">
        <v>17</v>
      </c>
    </row>
    <row r="148" spans="1:14">
      <c r="A148" s="31" t="s">
        <v>14</v>
      </c>
      <c r="B148" s="31" t="s">
        <v>15</v>
      </c>
      <c r="C148" s="32">
        <v>30000</v>
      </c>
      <c r="D148" s="32">
        <v>30000</v>
      </c>
      <c r="E148" s="33">
        <v>1337416744</v>
      </c>
      <c r="F148" s="34">
        <v>44614.609224537002</v>
      </c>
      <c r="G148" s="31" t="s">
        <v>16</v>
      </c>
      <c r="H148" s="33">
        <v>4456</v>
      </c>
      <c r="I148" s="31" t="s">
        <v>17</v>
      </c>
      <c r="J148" s="31" t="s">
        <v>282</v>
      </c>
      <c r="K148" s="31" t="s">
        <v>39</v>
      </c>
      <c r="L148" s="31" t="s">
        <v>283</v>
      </c>
      <c r="M148" s="31" t="s">
        <v>17</v>
      </c>
      <c r="N148" s="31" t="s">
        <v>17</v>
      </c>
    </row>
    <row r="149" spans="1:14">
      <c r="A149" s="35" t="s">
        <v>14</v>
      </c>
      <c r="B149" s="35" t="s">
        <v>15</v>
      </c>
      <c r="C149" s="36">
        <v>15976643</v>
      </c>
      <c r="D149" s="36">
        <v>15976643</v>
      </c>
      <c r="E149" s="37">
        <v>1338462698</v>
      </c>
      <c r="F149" s="38">
        <v>44615.4670833333</v>
      </c>
      <c r="G149" s="35" t="s">
        <v>16</v>
      </c>
      <c r="H149" s="37">
        <v>4457</v>
      </c>
      <c r="I149" s="35" t="s">
        <v>17</v>
      </c>
      <c r="J149" s="35" t="s">
        <v>284</v>
      </c>
      <c r="K149" s="35" t="s">
        <v>27</v>
      </c>
      <c r="L149" s="35" t="s">
        <v>285</v>
      </c>
      <c r="M149" s="35" t="s">
        <v>17</v>
      </c>
      <c r="N149" s="35" t="s">
        <v>17</v>
      </c>
    </row>
    <row r="150" spans="1:14">
      <c r="A150" s="31" t="s">
        <v>14</v>
      </c>
      <c r="B150" s="31" t="s">
        <v>15</v>
      </c>
      <c r="C150" s="32">
        <v>374472.21</v>
      </c>
      <c r="D150" s="32">
        <v>374472.21</v>
      </c>
      <c r="E150" s="33">
        <v>1338551933</v>
      </c>
      <c r="F150" s="34">
        <v>44615.504201388903</v>
      </c>
      <c r="G150" s="31" t="s">
        <v>16</v>
      </c>
      <c r="H150" s="33">
        <v>4458</v>
      </c>
      <c r="I150" s="31" t="s">
        <v>17</v>
      </c>
      <c r="J150" s="31" t="s">
        <v>286</v>
      </c>
      <c r="K150" s="31" t="s">
        <v>55</v>
      </c>
      <c r="L150" s="31" t="s">
        <v>287</v>
      </c>
      <c r="M150" s="31" t="s">
        <v>17</v>
      </c>
      <c r="N150" s="31" t="s">
        <v>17</v>
      </c>
    </row>
    <row r="151" spans="1:14">
      <c r="A151" s="35" t="s">
        <v>14</v>
      </c>
      <c r="B151" s="35" t="s">
        <v>15</v>
      </c>
      <c r="C151" s="36">
        <v>634878</v>
      </c>
      <c r="D151" s="36">
        <v>634878</v>
      </c>
      <c r="E151" s="37">
        <v>1338560819</v>
      </c>
      <c r="F151" s="38">
        <v>44615.508067129602</v>
      </c>
      <c r="G151" s="35" t="s">
        <v>16</v>
      </c>
      <c r="H151" s="37">
        <v>4459</v>
      </c>
      <c r="I151" s="35" t="s">
        <v>17</v>
      </c>
      <c r="J151" s="35" t="s">
        <v>288</v>
      </c>
      <c r="K151" s="35" t="s">
        <v>289</v>
      </c>
      <c r="L151" s="35" t="s">
        <v>287</v>
      </c>
      <c r="M151" s="35" t="s">
        <v>17</v>
      </c>
      <c r="N151" s="35" t="s">
        <v>17</v>
      </c>
    </row>
    <row r="152" spans="1:14">
      <c r="A152" s="31" t="s">
        <v>14</v>
      </c>
      <c r="B152" s="31" t="s">
        <v>15</v>
      </c>
      <c r="C152" s="32">
        <v>5000</v>
      </c>
      <c r="D152" s="32">
        <v>5000</v>
      </c>
      <c r="E152" s="33">
        <v>1339068908</v>
      </c>
      <c r="F152" s="34">
        <v>44615.750659722202</v>
      </c>
      <c r="G152" s="31" t="s">
        <v>16</v>
      </c>
      <c r="H152" s="33">
        <v>4460</v>
      </c>
      <c r="I152" s="31" t="s">
        <v>17</v>
      </c>
      <c r="J152" s="31" t="s">
        <v>290</v>
      </c>
      <c r="K152" s="31" t="s">
        <v>149</v>
      </c>
      <c r="L152" s="31" t="s">
        <v>291</v>
      </c>
      <c r="M152" s="31" t="s">
        <v>17</v>
      </c>
      <c r="N152" s="31" t="s">
        <v>17</v>
      </c>
    </row>
    <row r="153" spans="1:14">
      <c r="A153" s="35" t="s">
        <v>14</v>
      </c>
      <c r="B153" s="35" t="s">
        <v>15</v>
      </c>
      <c r="C153" s="36">
        <v>3750000</v>
      </c>
      <c r="D153" s="36">
        <v>3750000</v>
      </c>
      <c r="E153" s="37">
        <v>1339523446</v>
      </c>
      <c r="F153" s="38">
        <v>44616.373611111099</v>
      </c>
      <c r="G153" s="35" t="s">
        <v>16</v>
      </c>
      <c r="H153" s="37">
        <v>4461</v>
      </c>
      <c r="I153" s="35" t="s">
        <v>17</v>
      </c>
      <c r="J153" s="35" t="s">
        <v>292</v>
      </c>
      <c r="K153" s="35" t="s">
        <v>36</v>
      </c>
      <c r="L153" s="35" t="s">
        <v>293</v>
      </c>
      <c r="M153" s="35" t="s">
        <v>17</v>
      </c>
      <c r="N153" s="35" t="s">
        <v>17</v>
      </c>
    </row>
    <row r="154" spans="1:14">
      <c r="A154" s="31" t="s">
        <v>14</v>
      </c>
      <c r="B154" s="31" t="s">
        <v>15</v>
      </c>
      <c r="C154" s="32">
        <v>1314000</v>
      </c>
      <c r="D154" s="32">
        <v>1314000</v>
      </c>
      <c r="E154" s="33">
        <v>1339561971</v>
      </c>
      <c r="F154" s="34">
        <v>44616.394120370402</v>
      </c>
      <c r="G154" s="31" t="s">
        <v>16</v>
      </c>
      <c r="H154" s="33">
        <v>4462</v>
      </c>
      <c r="I154" s="31" t="s">
        <v>17</v>
      </c>
      <c r="J154" s="31" t="s">
        <v>294</v>
      </c>
      <c r="K154" s="31" t="s">
        <v>113</v>
      </c>
      <c r="L154" s="31" t="s">
        <v>295</v>
      </c>
      <c r="M154" s="31" t="s">
        <v>17</v>
      </c>
      <c r="N154" s="31" t="s">
        <v>17</v>
      </c>
    </row>
    <row r="155" spans="1:14">
      <c r="A155" s="35" t="s">
        <v>14</v>
      </c>
      <c r="B155" s="35" t="s">
        <v>15</v>
      </c>
      <c r="C155" s="36">
        <v>6473000</v>
      </c>
      <c r="D155" s="36">
        <v>6473000</v>
      </c>
      <c r="E155" s="37">
        <v>1339566685</v>
      </c>
      <c r="F155" s="38">
        <v>44616.396516203698</v>
      </c>
      <c r="G155" s="35" t="s">
        <v>16</v>
      </c>
      <c r="H155" s="37">
        <v>4463</v>
      </c>
      <c r="I155" s="35" t="s">
        <v>17</v>
      </c>
      <c r="J155" s="35" t="s">
        <v>296</v>
      </c>
      <c r="K155" s="35" t="s">
        <v>113</v>
      </c>
      <c r="L155" s="35" t="s">
        <v>297</v>
      </c>
      <c r="M155" s="35" t="s">
        <v>17</v>
      </c>
      <c r="N155" s="35" t="s">
        <v>17</v>
      </c>
    </row>
    <row r="156" spans="1:14">
      <c r="A156" s="31" t="s">
        <v>14</v>
      </c>
      <c r="B156" s="31" t="s">
        <v>15</v>
      </c>
      <c r="C156" s="32">
        <v>490640529</v>
      </c>
      <c r="D156" s="32">
        <v>490640529</v>
      </c>
      <c r="E156" s="33">
        <v>1339814709</v>
      </c>
      <c r="F156" s="34">
        <v>44616.504178240699</v>
      </c>
      <c r="G156" s="31" t="s">
        <v>16</v>
      </c>
      <c r="H156" s="33">
        <v>4464</v>
      </c>
      <c r="I156" s="31" t="s">
        <v>17</v>
      </c>
      <c r="J156" s="31" t="s">
        <v>298</v>
      </c>
      <c r="K156" s="31" t="s">
        <v>299</v>
      </c>
      <c r="L156" s="31" t="s">
        <v>300</v>
      </c>
      <c r="M156" s="31" t="s">
        <v>17</v>
      </c>
      <c r="N156" s="31" t="s">
        <v>17</v>
      </c>
    </row>
    <row r="157" spans="1:14">
      <c r="A157" s="35" t="s">
        <v>14</v>
      </c>
      <c r="B157" s="35" t="s">
        <v>15</v>
      </c>
      <c r="C157" s="36">
        <v>179003</v>
      </c>
      <c r="D157" s="36">
        <v>179003</v>
      </c>
      <c r="E157" s="37">
        <v>1340180313</v>
      </c>
      <c r="F157" s="38">
        <v>44616.668668981503</v>
      </c>
      <c r="G157" s="35" t="s">
        <v>16</v>
      </c>
      <c r="H157" s="37">
        <v>4467</v>
      </c>
      <c r="I157" s="35" t="s">
        <v>17</v>
      </c>
      <c r="J157" s="35" t="s">
        <v>301</v>
      </c>
      <c r="K157" s="35" t="s">
        <v>30</v>
      </c>
      <c r="L157" s="35" t="s">
        <v>302</v>
      </c>
      <c r="M157" s="35" t="s">
        <v>17</v>
      </c>
      <c r="N157" s="35" t="s">
        <v>17</v>
      </c>
    </row>
    <row r="158" spans="1:14" s="22" customFormat="1">
      <c r="A158" s="46" t="s">
        <v>14</v>
      </c>
      <c r="B158" s="46" t="s">
        <v>15</v>
      </c>
      <c r="C158" s="47">
        <v>920000</v>
      </c>
      <c r="D158" s="47">
        <v>920000</v>
      </c>
      <c r="E158" s="48">
        <v>1340215927</v>
      </c>
      <c r="F158" s="49">
        <v>44616.683807870402</v>
      </c>
      <c r="G158" s="46" t="s">
        <v>16</v>
      </c>
      <c r="H158" s="48">
        <v>4470</v>
      </c>
      <c r="I158" s="46" t="s">
        <v>17</v>
      </c>
      <c r="J158" s="46" t="s">
        <v>303</v>
      </c>
      <c r="K158" s="46" t="s">
        <v>304</v>
      </c>
      <c r="L158" s="46" t="s">
        <v>305</v>
      </c>
      <c r="M158" s="46" t="s">
        <v>17</v>
      </c>
      <c r="N158" s="46" t="s">
        <v>17</v>
      </c>
    </row>
    <row r="159" spans="1:14">
      <c r="A159" s="35" t="s">
        <v>14</v>
      </c>
      <c r="B159" s="35" t="s">
        <v>15</v>
      </c>
      <c r="C159" s="36">
        <v>9450</v>
      </c>
      <c r="D159" s="36">
        <v>9450</v>
      </c>
      <c r="E159" s="37">
        <v>1340344869</v>
      </c>
      <c r="F159" s="38">
        <v>44616.746874999997</v>
      </c>
      <c r="G159" s="35" t="s">
        <v>16</v>
      </c>
      <c r="H159" s="37">
        <v>4471</v>
      </c>
      <c r="I159" s="35" t="s">
        <v>17</v>
      </c>
      <c r="J159" s="35" t="s">
        <v>306</v>
      </c>
      <c r="K159" s="35" t="s">
        <v>39</v>
      </c>
      <c r="L159" s="35" t="s">
        <v>307</v>
      </c>
      <c r="M159" s="35" t="s">
        <v>17</v>
      </c>
      <c r="N159" s="35" t="s">
        <v>17</v>
      </c>
    </row>
    <row r="160" spans="1:14">
      <c r="A160" s="31" t="s">
        <v>14</v>
      </c>
      <c r="B160" s="31" t="s">
        <v>15</v>
      </c>
      <c r="C160" s="32">
        <v>11250</v>
      </c>
      <c r="D160" s="32">
        <v>11250</v>
      </c>
      <c r="E160" s="33">
        <v>1340353329</v>
      </c>
      <c r="F160" s="34">
        <v>44616.751516203702</v>
      </c>
      <c r="G160" s="31" t="s">
        <v>16</v>
      </c>
      <c r="H160" s="33">
        <v>4472</v>
      </c>
      <c r="I160" s="31" t="s">
        <v>17</v>
      </c>
      <c r="J160" s="31" t="s">
        <v>306</v>
      </c>
      <c r="K160" s="31" t="s">
        <v>39</v>
      </c>
      <c r="L160" s="31" t="s">
        <v>307</v>
      </c>
      <c r="M160" s="31" t="s">
        <v>17</v>
      </c>
      <c r="N160" s="31" t="s">
        <v>17</v>
      </c>
    </row>
    <row r="161" spans="1:14">
      <c r="A161" s="35" t="s">
        <v>14</v>
      </c>
      <c r="B161" s="35" t="s">
        <v>15</v>
      </c>
      <c r="C161" s="36">
        <v>10650</v>
      </c>
      <c r="D161" s="36">
        <v>10650</v>
      </c>
      <c r="E161" s="37">
        <v>1340357391</v>
      </c>
      <c r="F161" s="38">
        <v>44616.753715277802</v>
      </c>
      <c r="G161" s="35" t="s">
        <v>16</v>
      </c>
      <c r="H161" s="37">
        <v>4473</v>
      </c>
      <c r="I161" s="35" t="s">
        <v>17</v>
      </c>
      <c r="J161" s="35" t="s">
        <v>306</v>
      </c>
      <c r="K161" s="35" t="s">
        <v>39</v>
      </c>
      <c r="L161" s="35" t="s">
        <v>307</v>
      </c>
      <c r="M161" s="35" t="s">
        <v>17</v>
      </c>
      <c r="N161" s="35" t="s">
        <v>17</v>
      </c>
    </row>
    <row r="162" spans="1:14">
      <c r="A162" s="31" t="s">
        <v>14</v>
      </c>
      <c r="B162" s="31" t="s">
        <v>15</v>
      </c>
      <c r="C162" s="32">
        <v>1200000</v>
      </c>
      <c r="D162" s="32">
        <v>1200000</v>
      </c>
      <c r="E162" s="33">
        <v>1340852345</v>
      </c>
      <c r="F162" s="34">
        <v>44617.377777777801</v>
      </c>
      <c r="G162" s="31" t="s">
        <v>16</v>
      </c>
      <c r="H162" s="33">
        <v>4474</v>
      </c>
      <c r="I162" s="31" t="s">
        <v>17</v>
      </c>
      <c r="J162" s="31" t="s">
        <v>308</v>
      </c>
      <c r="K162" s="31" t="s">
        <v>116</v>
      </c>
      <c r="L162" s="31" t="s">
        <v>309</v>
      </c>
      <c r="M162" s="31" t="s">
        <v>17</v>
      </c>
      <c r="N162" s="31" t="s">
        <v>17</v>
      </c>
    </row>
    <row r="163" spans="1:14">
      <c r="A163" s="35" t="s">
        <v>14</v>
      </c>
      <c r="B163" s="35" t="s">
        <v>15</v>
      </c>
      <c r="C163" s="36">
        <v>5704880</v>
      </c>
      <c r="D163" s="36">
        <v>5704880</v>
      </c>
      <c r="E163" s="37">
        <v>1341161539</v>
      </c>
      <c r="F163" s="38">
        <v>44617.494050925903</v>
      </c>
      <c r="G163" s="35" t="s">
        <v>16</v>
      </c>
      <c r="H163" s="37">
        <v>4476</v>
      </c>
      <c r="I163" s="35" t="s">
        <v>17</v>
      </c>
      <c r="J163" s="35" t="s">
        <v>310</v>
      </c>
      <c r="K163" s="35" t="s">
        <v>30</v>
      </c>
      <c r="L163" s="35" t="s">
        <v>311</v>
      </c>
      <c r="M163" s="35" t="s">
        <v>17</v>
      </c>
      <c r="N163" s="35" t="s">
        <v>17</v>
      </c>
    </row>
    <row r="164" spans="1:14">
      <c r="A164" s="31" t="s">
        <v>14</v>
      </c>
      <c r="B164" s="31" t="s">
        <v>15</v>
      </c>
      <c r="C164" s="32">
        <v>3634104</v>
      </c>
      <c r="D164" s="32">
        <v>3634104</v>
      </c>
      <c r="E164" s="33">
        <v>1341212354</v>
      </c>
      <c r="F164" s="34">
        <v>44617.511666666702</v>
      </c>
      <c r="G164" s="31" t="s">
        <v>16</v>
      </c>
      <c r="H164" s="33">
        <v>4477</v>
      </c>
      <c r="I164" s="31" t="s">
        <v>17</v>
      </c>
      <c r="J164" s="31" t="s">
        <v>312</v>
      </c>
      <c r="K164" s="31" t="s">
        <v>45</v>
      </c>
      <c r="L164" s="31" t="s">
        <v>313</v>
      </c>
      <c r="M164" s="31" t="s">
        <v>17</v>
      </c>
      <c r="N164" s="31" t="s">
        <v>17</v>
      </c>
    </row>
    <row r="165" spans="1:14">
      <c r="A165" s="35" t="s">
        <v>14</v>
      </c>
      <c r="B165" s="35" t="s">
        <v>15</v>
      </c>
      <c r="C165" s="36">
        <v>140000</v>
      </c>
      <c r="D165" s="36">
        <v>140000</v>
      </c>
      <c r="E165" s="37">
        <v>1341623267</v>
      </c>
      <c r="F165" s="38">
        <v>44617.659641203703</v>
      </c>
      <c r="G165" s="35" t="s">
        <v>16</v>
      </c>
      <c r="H165" s="37">
        <v>4478</v>
      </c>
      <c r="I165" s="35" t="s">
        <v>17</v>
      </c>
      <c r="J165" s="35" t="s">
        <v>314</v>
      </c>
      <c r="K165" s="35" t="s">
        <v>116</v>
      </c>
      <c r="L165" s="35" t="s">
        <v>315</v>
      </c>
      <c r="M165" s="35" t="s">
        <v>17</v>
      </c>
      <c r="N165" s="35" t="s">
        <v>17</v>
      </c>
    </row>
    <row r="166" spans="1:14">
      <c r="A166" s="31" t="s">
        <v>14</v>
      </c>
      <c r="B166" s="31" t="s">
        <v>15</v>
      </c>
      <c r="C166" s="32">
        <v>50000000</v>
      </c>
      <c r="D166" s="32">
        <v>50000000</v>
      </c>
      <c r="E166" s="33">
        <v>1341654463</v>
      </c>
      <c r="F166" s="34">
        <v>44617.669837963003</v>
      </c>
      <c r="G166" s="31" t="s">
        <v>16</v>
      </c>
      <c r="H166" s="33">
        <v>4479</v>
      </c>
      <c r="I166" s="31" t="s">
        <v>17</v>
      </c>
      <c r="J166" s="31" t="s">
        <v>316</v>
      </c>
      <c r="K166" s="31" t="s">
        <v>105</v>
      </c>
      <c r="L166" s="31" t="s">
        <v>317</v>
      </c>
      <c r="M166" s="31" t="s">
        <v>17</v>
      </c>
      <c r="N166" s="31" t="s">
        <v>17</v>
      </c>
    </row>
    <row r="167" spans="1:14">
      <c r="A167" s="35" t="s">
        <v>14</v>
      </c>
      <c r="B167" s="35" t="s">
        <v>15</v>
      </c>
      <c r="C167" s="36">
        <v>30000</v>
      </c>
      <c r="D167" s="36">
        <v>30000</v>
      </c>
      <c r="E167" s="37">
        <v>1341790217</v>
      </c>
      <c r="F167" s="38">
        <v>44617.7170833333</v>
      </c>
      <c r="G167" s="35" t="s">
        <v>16</v>
      </c>
      <c r="H167" s="37">
        <v>4480</v>
      </c>
      <c r="I167" s="35" t="s">
        <v>17</v>
      </c>
      <c r="J167" s="35" t="s">
        <v>318</v>
      </c>
      <c r="K167" s="35" t="s">
        <v>39</v>
      </c>
      <c r="L167" s="35" t="s">
        <v>319</v>
      </c>
      <c r="M167" s="35" t="s">
        <v>17</v>
      </c>
      <c r="N167" s="35" t="s">
        <v>17</v>
      </c>
    </row>
    <row r="168" spans="1:14">
      <c r="A168" s="39"/>
      <c r="B168" s="39" t="s">
        <v>125</v>
      </c>
      <c r="C168" s="40">
        <f>SUM(C144:C167)</f>
        <v>625407864.35000002</v>
      </c>
      <c r="D168" s="40"/>
      <c r="E168" s="41"/>
      <c r="F168" s="42"/>
      <c r="G168" s="39"/>
      <c r="H168" s="41"/>
      <c r="I168" s="39"/>
      <c r="J168" s="39"/>
      <c r="K168" s="39"/>
      <c r="L168" s="39"/>
      <c r="M168" s="39"/>
      <c r="N168" s="39"/>
    </row>
    <row r="169" spans="1:14">
      <c r="A169" s="39"/>
      <c r="B169" s="39" t="s">
        <v>126</v>
      </c>
      <c r="C169" s="40">
        <f>C143</f>
        <v>204258</v>
      </c>
      <c r="D169" s="40"/>
      <c r="E169" s="41"/>
      <c r="F169" s="42"/>
      <c r="G169" s="39"/>
      <c r="H169" s="41"/>
      <c r="I169" s="39"/>
      <c r="J169" s="39"/>
      <c r="K169" s="39"/>
      <c r="L169" s="39"/>
      <c r="M169" s="39"/>
      <c r="N169" s="39"/>
    </row>
    <row r="170" spans="1:14">
      <c r="B170" s="15" t="s">
        <v>127</v>
      </c>
      <c r="C170">
        <v>564871788.35000002</v>
      </c>
    </row>
    <row r="171" spans="1:14">
      <c r="B171" s="15" t="s">
        <v>122</v>
      </c>
      <c r="C171" s="17">
        <f>C168+C169-C170</f>
        <v>60740334</v>
      </c>
      <c r="E171" s="17"/>
    </row>
    <row r="172" spans="1:14" s="12" customFormat="1">
      <c r="A172" s="43" t="s">
        <v>14</v>
      </c>
      <c r="B172" s="43" t="s">
        <v>15</v>
      </c>
      <c r="C172" s="44">
        <v>1720695</v>
      </c>
      <c r="D172" s="44">
        <v>1720695</v>
      </c>
      <c r="E172" s="45">
        <v>1341818058</v>
      </c>
      <c r="F172" s="49">
        <v>44617.728113425903</v>
      </c>
      <c r="G172" s="46" t="s">
        <v>16</v>
      </c>
      <c r="H172" s="48">
        <v>4481</v>
      </c>
      <c r="I172" s="46" t="s">
        <v>17</v>
      </c>
      <c r="J172" s="46" t="s">
        <v>320</v>
      </c>
      <c r="K172" s="46" t="s">
        <v>22</v>
      </c>
      <c r="L172" s="43" t="s">
        <v>321</v>
      </c>
      <c r="M172" s="43" t="s">
        <v>17</v>
      </c>
      <c r="N172" s="43" t="s">
        <v>17</v>
      </c>
    </row>
    <row r="173" spans="1:14">
      <c r="B173" s="15"/>
    </row>
    <row r="174" spans="1:14">
      <c r="B174" s="11"/>
      <c r="C174" t="s">
        <v>123</v>
      </c>
    </row>
    <row r="175" spans="1:14">
      <c r="B175" s="12"/>
      <c r="C175" t="s">
        <v>124</v>
      </c>
    </row>
  </sheetData>
  <autoFilter ref="A144:N17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2022-02-07T12:37:29Z</dcterms:created>
  <dcterms:modified xsi:type="dcterms:W3CDTF">2022-03-01T13:31:33Z</dcterms:modified>
</cp:coreProperties>
</file>