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" sheetId="2" r:id="rId2"/>
  </sheets>
  <definedNames>
    <definedName name="_xlnm._FilterDatabase" localSheetId="0" hidden="1">Facturas!$A$1:$N$1</definedName>
  </definedNames>
  <calcPr calcId="162913"/>
</workbook>
</file>

<file path=xl/calcChain.xml><?xml version="1.0" encoding="utf-8"?>
<calcChain xmlns="http://schemas.openxmlformats.org/spreadsheetml/2006/main">
  <c r="C272" i="1" l="1"/>
  <c r="C190" i="1" l="1"/>
  <c r="G30" i="2" l="1"/>
  <c r="F6" i="2"/>
  <c r="F29" i="2"/>
  <c r="F25" i="2"/>
  <c r="F19" i="2"/>
  <c r="F13" i="2"/>
  <c r="C158" i="1"/>
  <c r="C20" i="2" l="1"/>
  <c r="B19" i="2"/>
  <c r="B15" i="2"/>
  <c r="B9" i="2"/>
  <c r="B5" i="2"/>
  <c r="C120" i="1"/>
  <c r="C81" i="1" l="1"/>
  <c r="C80" i="1"/>
  <c r="C83" i="1" l="1"/>
  <c r="C121" i="1" s="1"/>
  <c r="C123" i="1" s="1"/>
  <c r="C159" i="1" s="1"/>
  <c r="C161" i="1" s="1"/>
  <c r="C191" i="1" s="1"/>
  <c r="C193" i="1" s="1"/>
  <c r="C273" i="1" s="1"/>
  <c r="C275" i="1" s="1"/>
</calcChain>
</file>

<file path=xl/sharedStrings.xml><?xml version="1.0" encoding="utf-8"?>
<sst xmlns="http://schemas.openxmlformats.org/spreadsheetml/2006/main" count="2277" uniqueCount="448">
  <si>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</si>
  <si>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</si>
  <si>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</si>
  <si>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</si>
  <si>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</si>
  <si>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</si>
  <si>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</si>
  <si>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</si>
  <si>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</si>
  <si>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</si>
  <si>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</si>
  <si>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</si>
  <si>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</si>
  <si>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</si>
  <si>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</si>
  <si>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</si>
  <si>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</si>
  <si>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</si>
  <si>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por perdida de carnet</t>
  </si>
  <si>
    <t>100</t>
  </si>
  <si>
    <t>287</t>
  </si>
  <si>
    <t>176</t>
  </si>
  <si>
    <t>266</t>
  </si>
  <si>
    <t>ESE HOSPITAL INTEGRADO SABANA DE TORRES</t>
  </si>
  <si>
    <t>374</t>
  </si>
  <si>
    <t>SERVICIOS POSTALES NACIONALES</t>
  </si>
  <si>
    <t>300700011459</t>
  </si>
  <si>
    <t>426</t>
  </si>
  <si>
    <t>Fiscalía General de la Nación - Noroccidental</t>
  </si>
  <si>
    <t>102</t>
  </si>
  <si>
    <t>PAGO CUOTAS PARTES PENSIONALES JULIO CESAR BENITEZ DIAZ CC 70054749</t>
  </si>
  <si>
    <t>261</t>
  </si>
  <si>
    <t>MUNICIPIO DE ARBOLETES</t>
  </si>
  <si>
    <t>403</t>
  </si>
  <si>
    <t>156</t>
  </si>
  <si>
    <t>157</t>
  </si>
  <si>
    <t>377</t>
  </si>
  <si>
    <t>Pago por pérdida de carnet</t>
  </si>
  <si>
    <t>399</t>
  </si>
  <si>
    <t>333</t>
  </si>
  <si>
    <t>ZONA FRANCA DE BARRANQUILLA SA</t>
  </si>
  <si>
    <t>SANTA FE DE BOGOTA SAS</t>
  </si>
  <si>
    <t>Otras multas y sanciones Superfinanciera</t>
  </si>
  <si>
    <t>365</t>
  </si>
  <si>
    <t>Javier Fernando Ribero Espinosa</t>
  </si>
  <si>
    <t>285</t>
  </si>
  <si>
    <t>SEGUROS DEL ESTADO</t>
  </si>
  <si>
    <t>TTL</t>
  </si>
  <si>
    <t>SB</t>
  </si>
  <si>
    <t>SA</t>
  </si>
  <si>
    <t>DB</t>
  </si>
  <si>
    <t>277</t>
  </si>
  <si>
    <t>Multa coldeportes</t>
  </si>
  <si>
    <t>Milley Alejandra Romero</t>
  </si>
  <si>
    <t>Otras multas y tasas superfinanciera</t>
  </si>
  <si>
    <t>Jorge Eduardo Silva Marín</t>
  </si>
  <si>
    <t>364</t>
  </si>
  <si>
    <t>DILEXPO Y CIA LTDA</t>
  </si>
  <si>
    <t>MUNICIPIO DE LA PLAYA</t>
  </si>
  <si>
    <t>MINISTERIO DE COMERCIO INDUSTRIA Y TURISMO</t>
  </si>
  <si>
    <t>Contribución ley 418</t>
  </si>
  <si>
    <t xml:space="preserve">Municipio de Tocaima </t>
  </si>
  <si>
    <t>Municipio de Bucaramanga</t>
  </si>
  <si>
    <t xml:space="preserve">TRD 431 </t>
  </si>
  <si>
    <t>MUNICIPIO DE ACACIAS</t>
  </si>
  <si>
    <t>Pago sanción resolución E1581 por la ley 1445</t>
  </si>
  <si>
    <t xml:space="preserve">Lina Marcela Ramírez Ospina </t>
  </si>
  <si>
    <t>pago multa segun resolucion 2329 de 15 junio 2021</t>
  </si>
  <si>
    <t>129</t>
  </si>
  <si>
    <t>HERNANDO URREGO ROJAS</t>
  </si>
  <si>
    <t>cuotas partes pensionales</t>
  </si>
  <si>
    <t>431</t>
  </si>
  <si>
    <t>MUNICIPIO DE YARUMAL</t>
  </si>
  <si>
    <t>437</t>
  </si>
  <si>
    <t>Acuerdo de pago coactivo junio 2021</t>
  </si>
  <si>
    <t>MERY LOZANO PINILLA</t>
  </si>
  <si>
    <t>devolución Beatriz Meira Mora CC 26687938</t>
  </si>
  <si>
    <t>ugpp</t>
  </si>
  <si>
    <t>Res 158 ACS-SNEG-004-2021</t>
  </si>
  <si>
    <t>PRODUCTOS DE SEGURIDAD S.A.</t>
  </si>
  <si>
    <t>Reembolso Convenio No.147</t>
  </si>
  <si>
    <t>EDWIN ALBERTO ALVAREZ LORA</t>
  </si>
  <si>
    <t>0012-2021</t>
  </si>
  <si>
    <t>FUNDACION VIVE COLOMBIA</t>
  </si>
  <si>
    <t>Caso 134709</t>
  </si>
  <si>
    <t>0012-2021 art 134</t>
  </si>
  <si>
    <t>Sanción</t>
  </si>
  <si>
    <t>Fortius s.a corredores</t>
  </si>
  <si>
    <t>Resolución 1951 del 16 de octubre de 2019, por medio de la cual se declaró el in</t>
  </si>
  <si>
    <t>William Castellanos Rodriguez</t>
  </si>
  <si>
    <t>Reintegro PAI</t>
  </si>
  <si>
    <t>ESE METROSALUD</t>
  </si>
  <si>
    <t>multa</t>
  </si>
  <si>
    <t>comercializadora jarvan pys sas</t>
  </si>
  <si>
    <t>pago por pérdida de carnet</t>
  </si>
  <si>
    <t>Murary Alberto Castillo Fuentes</t>
  </si>
  <si>
    <t>Equipos y mantenimiento SAS</t>
  </si>
  <si>
    <t>pago total de la deuda</t>
  </si>
  <si>
    <t>MUNICIPIO DE REMOLINO MAGDALENA</t>
  </si>
  <si>
    <t>BEATRIZ ELENA SUÁREZ DUQUE</t>
  </si>
  <si>
    <t>RESOLUCION 0297 2021 FIVICOT</t>
  </si>
  <si>
    <t>ARQUBIK DISEÑO Y CONSTRUCCION SAS</t>
  </si>
  <si>
    <t>CUOTAS PARTES JUBILATORIAS JOSE FELIX DE JESUS ROBLEDO CC 70099663</t>
  </si>
  <si>
    <t>MUNICIPIO DE MEDELLIN</t>
  </si>
  <si>
    <t>Pago Cuotas partes 2021 MINTIC</t>
  </si>
  <si>
    <t>MUNICIPIO DE SAN ANDRES DE SOTAVENTO</t>
  </si>
  <si>
    <t>ALQUILER CANCHAS JUNIO 2021</t>
  </si>
  <si>
    <t>AZUL &amp; BLANCO MILLONARIOS FC SA</t>
  </si>
  <si>
    <t>CUOTA PARTE SEGÚN CUENTA DE COBRO CPT20210620489 JUAN JOSE LOPEZ CC 19075710</t>
  </si>
  <si>
    <t>MUNICIPIO DE VENTAQUEMADA</t>
  </si>
  <si>
    <t>cuotas partes pensionales ESTHER CAMPOS</t>
  </si>
  <si>
    <t>HOSPITAL SAN RAFAEL FACATATIVA</t>
  </si>
  <si>
    <t>RESOLUCION 1102 DE 22/06/21 fivicot</t>
  </si>
  <si>
    <t xml:space="preserve">GALERIA MONTEYANA SAS </t>
  </si>
  <si>
    <t>Copia carné funcionario FGN</t>
  </si>
  <si>
    <t>Mary Yannet Pardo Pardo</t>
  </si>
  <si>
    <t>Pago coactivo junio</t>
  </si>
  <si>
    <t>José Rubén Rivas López</t>
  </si>
  <si>
    <t>pago sancion resolucion 192 de 2021 ministerio trabajo  fivicot</t>
  </si>
  <si>
    <t>FUNERARIA BETANCUR SAS</t>
  </si>
  <si>
    <t>FACILIDAD DE PAGO DIAN PAGO CUOTA JUN 30 2021</t>
  </si>
  <si>
    <t>IRENE ROBLEDO STRAUSS</t>
  </si>
  <si>
    <t>HILDA STRAUSS CORTISSOZ</t>
  </si>
  <si>
    <t>PAGO POR PERDIDA DE CARNÉ</t>
  </si>
  <si>
    <t>ALBERTO LUCAS BARRERA CABRERA</t>
  </si>
  <si>
    <t>uso  incorrecto de suero antirrabico</t>
  </si>
  <si>
    <t xml:space="preserve">carolina palacios recalde </t>
  </si>
  <si>
    <t>CUOTA PARTE MES DE MAYO</t>
  </si>
  <si>
    <t>MUNICIPIO DE MACHETA</t>
  </si>
  <si>
    <t xml:space="preserve">COPIA EXPEDIENTE PROCESO </t>
  </si>
  <si>
    <t>JUAN CARLOS GARRIDO GONZALEZ</t>
  </si>
  <si>
    <t>Rafael Ernesto Ferrer Padrón</t>
  </si>
  <si>
    <t>pago perdida de carnet</t>
  </si>
  <si>
    <t>JESSICA LILIANA ROMERO</t>
  </si>
  <si>
    <t>Reint capital e intereses cred vvda Secc Cordoba CC34996500</t>
  </si>
  <si>
    <t>Gobernacion del Tolima</t>
  </si>
  <si>
    <t>PROCESO 2-434-2021</t>
  </si>
  <si>
    <t>INDUSTRIA COLOMBIANA DE CONFECCIONES</t>
  </si>
  <si>
    <t>RESOLUCION No 0423 del 29 de NOVIEMBRE DE 2019 (FIVICOT)</t>
  </si>
  <si>
    <t>LADRILLERA QUINDIO S.A.S.</t>
  </si>
  <si>
    <t>cancelación costas procesales 61011110 403</t>
  </si>
  <si>
    <t>José Rafael Vela Montaña</t>
  </si>
  <si>
    <t>Pago por perdida de carnet</t>
  </si>
  <si>
    <t>Belfor Fabio Garcia Henao</t>
  </si>
  <si>
    <t>PROCESO ADMINISTRATIVO COBRO COACTIVO 046 2021</t>
  </si>
  <si>
    <t xml:space="preserve">INSTITUTO DE TRANSITO Y TRANSPORTE DE ACACIAS </t>
  </si>
  <si>
    <t>RESOLUCION 20213040014555 LIQ ESPECIES VENALES CUPLS</t>
  </si>
  <si>
    <t>Cuota parte Junio</t>
  </si>
  <si>
    <t>kevin fernando henao martinez</t>
  </si>
  <si>
    <t>RUTH ALICIA ERASO MEJÍA</t>
  </si>
  <si>
    <t>Acuerdo de pago julio 2021</t>
  </si>
  <si>
    <t>Hermando Rodriguez</t>
  </si>
  <si>
    <t>REINTEGRO SANCIÓN E INTERESES PAGADOS POR EL CONTRIBUYENTE RAMOS PAJA CARLOS AND</t>
  </si>
  <si>
    <t>DIAN FONDO ROTATORIO DEVOLUCIONES MEDELLIN</t>
  </si>
  <si>
    <t>PAGO BIOLÓGICO HEPATITIS B PEDIÁTRICA CLÍNICA 94</t>
  </si>
  <si>
    <t>CAJA COLOMBIANA DE SUBSIDIO FAMILIAR COLSUBSIDIO</t>
  </si>
  <si>
    <t>Desc.nom.jun sr Anibal Mayorga cc.11342263</t>
  </si>
  <si>
    <t>cremil</t>
  </si>
  <si>
    <t>Desc.nom.jun.sr Edgar Pitre cc.19613801</t>
  </si>
  <si>
    <t xml:space="preserve">Desc.nom.jun sr Luis Sanchez cc 6319857 </t>
  </si>
  <si>
    <t>Desc.nom.jun.sr Jhon Rincon cc.14252213</t>
  </si>
  <si>
    <t>Depositos JudicialesGDCC-2021-000006 de 22/06/2021</t>
  </si>
  <si>
    <t>cta cobro 2021620475</t>
  </si>
  <si>
    <t>Pago cuotas partes pensionales CAPRECOM mayo 2021</t>
  </si>
  <si>
    <t>Pago alquiler campos deportivos CAR Julio Escuela Santa Fe</t>
  </si>
  <si>
    <t>CLINICA BELO HORIZONTE</t>
  </si>
  <si>
    <t>CLINICA BELO HORIZONTE SAS</t>
  </si>
  <si>
    <t>Resolución N° 1009 del 2021-FIVICOT</t>
  </si>
  <si>
    <t>ASOCIACION MUTUAL BIENESTAR</t>
  </si>
  <si>
    <t>Resolución que impone la multa es 1614 del año 2020</t>
  </si>
  <si>
    <t>NEXARTE SERVICIOS TEMPORALES SA</t>
  </si>
  <si>
    <t>DUPLICADO CARNET FGN TOLIMA</t>
  </si>
  <si>
    <t>NELSON JAVIER SANCHEZ RAMIREZ</t>
  </si>
  <si>
    <t>REPOSICION CARNE FGN</t>
  </si>
  <si>
    <t>ROCIO DEL PILAR CARDOZO MATEUS</t>
  </si>
  <si>
    <t>expediente 6096 170 2019 SANCION</t>
  </si>
  <si>
    <t>CI EDEL GROUP LTDA</t>
  </si>
  <si>
    <t>pago por pérdida de carné</t>
  </si>
  <si>
    <t>Jhon Einer Jurado Bolaños</t>
  </si>
  <si>
    <t>Cuota 7 de 12 ZFB</t>
  </si>
  <si>
    <t>Indexacion cuota 7 de 12 - MINCIT</t>
  </si>
  <si>
    <t>Reembolso subasta virtual 28 abr 2021 - Registraduria</t>
  </si>
  <si>
    <t>Banco Popular - Martillo</t>
  </si>
  <si>
    <t>resolución 1913 del 26/07/2019 FIVICOT</t>
  </si>
  <si>
    <t>OPERADORA AVICOLA COLOMBIA</t>
  </si>
  <si>
    <t>PAGO CARNET FISCALIA</t>
  </si>
  <si>
    <t>ROBERT EL SAIEH ARTEAGA</t>
  </si>
  <si>
    <t xml:space="preserve">Departamento de Antioquia </t>
  </si>
  <si>
    <t>Desc.nom.jun.sr Leandro Yaluzan cc.</t>
  </si>
  <si>
    <t>Desc.nom.Henry Salazar cc.79500565</t>
  </si>
  <si>
    <t>Desc.nom.jun sr Carlos Torres cc 83231473</t>
  </si>
  <si>
    <t>Desc.nom.jun sr Jairo Guerrero cc 18125854</t>
  </si>
  <si>
    <t>Desc.nom.jun sr Reinaldo Ardila cc 91362271</t>
  </si>
  <si>
    <t>Desc.nom.jun sr Luis Malaver cc 80540618</t>
  </si>
  <si>
    <t>Desc.nom.jun sr Plinio Garcia cc 79293270</t>
  </si>
  <si>
    <t>Desc.nom.jun sr Jose Martinez cc 14252317</t>
  </si>
  <si>
    <t>Desc.nom.jun sr Lucio Rincon cc 17655780</t>
  </si>
  <si>
    <t>Desc.nom.jun sr Jhon Bedoya cc 15338778</t>
  </si>
  <si>
    <t>Desc.nom.jun sr Antonio Ruiz cc 72236435</t>
  </si>
  <si>
    <t>Desc.nom.jun sr Juan Cabrera cc.79052312</t>
  </si>
  <si>
    <t>Desc.nom jun sr Robert Otalvaro cc 10004272</t>
  </si>
  <si>
    <t>Desc.nom.jun sr Luis Salamanca cc.91445108</t>
  </si>
  <si>
    <t>Desc.nom.jun sr Jair Alban cc 7252564</t>
  </si>
  <si>
    <t>Desc.nom.jun sr Martin Rocha cc 12602770</t>
  </si>
  <si>
    <t>Desc.nom.jun sr Jaime Calderon cc 80365074</t>
  </si>
  <si>
    <t>Pago Canon de Arrendamiento 3er trimestre año 2021-Julio-Agosto-Septiembre</t>
  </si>
  <si>
    <t>Zona Franca Permanente Palmaseca S.A</t>
  </si>
  <si>
    <t>pago cuota 7 compañia DILEXPO</t>
  </si>
  <si>
    <t>Resolución 00064 de 2021</t>
  </si>
  <si>
    <t>HUAWEI TECHNOLOGIES MANAGED SERVICE COLOMBIA S.A.S.</t>
  </si>
  <si>
    <t>300700011459 Resolucion 1100 de 2021 FIVICOT</t>
  </si>
  <si>
    <t>337</t>
  </si>
  <si>
    <t>Fernando Arturo Marín Valencia</t>
  </si>
  <si>
    <t>ALQUILER DE CANCHAS DE FÚTBOL ACADEMIA CENTRO DE ALTO RENDIMIENTO JULIO 2021</t>
  </si>
  <si>
    <t>Duplicado carné</t>
  </si>
  <si>
    <t>ANTONIO FARFÁN BARRERO</t>
  </si>
  <si>
    <t>Néstor Javier Cardona Gutiérrez</t>
  </si>
  <si>
    <t xml:space="preserve"> Cobro de la Cláusula Penal impuesta mediante Resolución No. 184 de 7 de julio</t>
  </si>
  <si>
    <t>CUOTAS PARTES MAYO NELSON</t>
  </si>
  <si>
    <t>canon julio canon 0114</t>
  </si>
  <si>
    <t>INNSTORE</t>
  </si>
  <si>
    <t>CARNET FISCALIA</t>
  </si>
  <si>
    <t>CLAUDIA PATRICIA BOSSA FERNANDEZ DE CASTRO</t>
  </si>
  <si>
    <t>CONTRIBUCÍON MES DE JUNIO DEL 2021</t>
  </si>
  <si>
    <t>EMPRESA PÚBLICA DE ALCANTARILLADO DE SANTANDER</t>
  </si>
  <si>
    <t xml:space="preserve">PAGO CANON DE ARRENDAMIENTO JUNIO 2021 RESTAURANTE BUNKER FISCALIA MEDELLIN </t>
  </si>
  <si>
    <t>ASOCIACION DE MUJERES DE ANTIOQUIA</t>
  </si>
  <si>
    <t>Perdida de carnet</t>
  </si>
  <si>
    <t>Diana Yurany Burgos Batanero</t>
  </si>
  <si>
    <t xml:space="preserve">Tarjeta magnética </t>
  </si>
  <si>
    <t>Julián Camilo Zamudio Paez</t>
  </si>
  <si>
    <t>73001233300420170015800</t>
  </si>
  <si>
    <t>275</t>
  </si>
  <si>
    <t>JHON JAIRO PEÑA OCAMPO</t>
  </si>
  <si>
    <t xml:space="preserve">Trimestre III 2021 - ZFB </t>
  </si>
  <si>
    <t>CTA COBRO CPT20210620343</t>
  </si>
  <si>
    <t>143</t>
  </si>
  <si>
    <t>MUNICIPIO DE FUNDACION</t>
  </si>
  <si>
    <t>150</t>
  </si>
  <si>
    <t>Luis Eduardo Ortega</t>
  </si>
  <si>
    <t>Pago sentencia-radicado judicial 13-001-33-33-008-2018-00019-00 juzgado octavo a</t>
  </si>
  <si>
    <t>335</t>
  </si>
  <si>
    <t>ASEGURADORA SOLIDARIA DE COLOMBIA</t>
  </si>
  <si>
    <t>CUOTA PARTE 13</t>
  </si>
  <si>
    <t>energia Innstore octubre 2020 a marzo 2021</t>
  </si>
  <si>
    <t>PAGO ARR 3CER TRIM AÑO 2021 Y ANUALIDAD JUL 2021 A JUN 2022-ZOFRANCA SA</t>
  </si>
  <si>
    <t>ZOFRANCA SA</t>
  </si>
  <si>
    <t>aporte cuotas partes pensionales cuenta de cobro CP20210611449</t>
  </si>
  <si>
    <t>MUNICIPIO DE FILADELFIA</t>
  </si>
  <si>
    <t>Obligacion 300700011459</t>
  </si>
  <si>
    <t>Equipos y Mantenimiento SAS</t>
  </si>
  <si>
    <t>7 CUOTA PGO CANON ALIVIO ARR MIN OTRO SI N6</t>
  </si>
  <si>
    <t>7 CUOTA PGO IPC MAS IVA CONVENIO ALIVIO MINCIT OTRO SI N.6</t>
  </si>
  <si>
    <t>DIVIDENDOS</t>
  </si>
  <si>
    <t>TERMINAL DE TRANSPORTES DE PEREIRA SA</t>
  </si>
  <si>
    <t>PAGO CARNET INSTITUCIONAL FGN</t>
  </si>
  <si>
    <t>JHON LARRY CASTRO HERNANDEZ</t>
  </si>
  <si>
    <t>Reembolso subasta virtual 11 jun 2021 - Registraduria</t>
  </si>
  <si>
    <t>reposicion carnet</t>
  </si>
  <si>
    <t xml:space="preserve">Gabriel Armando Reyes Mejia </t>
  </si>
  <si>
    <t>Duplicado carnet</t>
  </si>
  <si>
    <t>328</t>
  </si>
  <si>
    <t>Anamaría Torres</t>
  </si>
  <si>
    <t>sanción resolución SFC 0651</t>
  </si>
  <si>
    <t>COLFONDOS S.A.</t>
  </si>
  <si>
    <t>Fotocopias</t>
  </si>
  <si>
    <t>GERMAN CAMARGO PARRA</t>
  </si>
  <si>
    <t>.T  SECRETARIA TTO  Y  TTE  MUNICIPAL EL TAMBO - CAUCA  ESPECIES VENALES - VIGEN</t>
  </si>
  <si>
    <t>MUNICIPIO DE EL TAMBO</t>
  </si>
  <si>
    <t>Cuotas Partes Pensional Junio-2021</t>
  </si>
  <si>
    <t>Acuerdo de pago Juan D. Ahumada - Minrelex</t>
  </si>
  <si>
    <t>Juan David Ahumada Cardozo</t>
  </si>
  <si>
    <t>PAGO POR PERDIDA DE CARNET</t>
  </si>
  <si>
    <t>JUAN MANUEL CORTES DUEÑA</t>
  </si>
  <si>
    <t>PAGO DEL 35% POR CONCEPTO DE COSTOS, SERIES, CODIGOS Y RANGOS DE LA ESPECIE VENA</t>
  </si>
  <si>
    <t>MUNICIPIO DE SONSON</t>
  </si>
  <si>
    <t>Miguel Ángel Buitrago Martín</t>
  </si>
  <si>
    <t>pago para tarjeta de seguridad</t>
  </si>
  <si>
    <t>ELBA BEATRIZ SILVA VARGAS</t>
  </si>
  <si>
    <t>Alberto José Vives Pacheco</t>
  </si>
  <si>
    <t>Copia carnet</t>
  </si>
  <si>
    <t>Carlos Alberto Prieto Rincon</t>
  </si>
  <si>
    <t>cuotas partes res 282</t>
  </si>
  <si>
    <t>MUNICIPIO DE GUATICA</t>
  </si>
  <si>
    <t xml:space="preserve"> </t>
  </si>
  <si>
    <t>COPIAS FOLIOS</t>
  </si>
  <si>
    <t>MIGUEL RAMIRO GUTIERREZ SOTO</t>
  </si>
  <si>
    <t xml:space="preserve">377 2021 fondo para el fortalecimiento FIVICOT </t>
  </si>
  <si>
    <t>OSWALDO CASTAÑO SEPULVEDA</t>
  </si>
  <si>
    <t>RCC38859 EXPEDIENTE 82693</t>
  </si>
  <si>
    <t>GLORIA STELLA SABOGAL AGUILAR</t>
  </si>
  <si>
    <t xml:space="preserve">Pago multa mediante resolución 0039 18 febrero 2020 del ministerio de trabajo. </t>
  </si>
  <si>
    <t xml:space="preserve">Jackeline Velasquez López </t>
  </si>
  <si>
    <t>Carné Fiscalia</t>
  </si>
  <si>
    <t>Andrés Felipe Camacho Baquero</t>
  </si>
  <si>
    <t>Restitución Carnet</t>
  </si>
  <si>
    <t>Hernan Jose Lopez Rodriguez</t>
  </si>
  <si>
    <t>MULTA DIAN</t>
  </si>
  <si>
    <t>EDUARDO MENDEZ</t>
  </si>
  <si>
    <t>pago pérdida carnet Senado</t>
  </si>
  <si>
    <t>ana maria molano muñoz</t>
  </si>
  <si>
    <t xml:space="preserve">Pago por pérdida de carnet </t>
  </si>
  <si>
    <t xml:space="preserve">Germán Mesias Gamez </t>
  </si>
  <si>
    <t>CUOTA PARTE PENSIONAL MES DE JUNIO MESADA 13 DE 021</t>
  </si>
  <si>
    <t>MUNICIPIO DE CHOCONTA</t>
  </si>
  <si>
    <t>DIVIDENDOS VIGENCIA 2017 Y 2018</t>
  </si>
  <si>
    <t>TERMINAL DE TRANSPORTE DE PASAJEROS DE IPIALES</t>
  </si>
  <si>
    <t>Pago perdida de carnet</t>
  </si>
  <si>
    <t>Roberto Javier Camacho Cortes</t>
  </si>
  <si>
    <t>Luis Ernesto Martinez Beltran</t>
  </si>
  <si>
    <t>PAGO PERDIDA DE CARNET</t>
  </si>
  <si>
    <t>JORGE ARMANDO PERILLA BETANCOURT</t>
  </si>
  <si>
    <t>Energía maq. dispensadoras fiscalia</t>
  </si>
  <si>
    <t>Mundo Vending Colombia sas</t>
  </si>
  <si>
    <t>DTN REINTEGROS GASTOS DE FUNCIONAMIENTO</t>
  </si>
  <si>
    <t>101</t>
  </si>
  <si>
    <t>Nicolas Monroy Pardo</t>
  </si>
  <si>
    <t>Duplicado de carné</t>
  </si>
  <si>
    <t>Lis Nathalia Guzmán Martinez</t>
  </si>
  <si>
    <t>Resolución No. 0705 de 2021</t>
  </si>
  <si>
    <t>154</t>
  </si>
  <si>
    <t>Seguros Generales Sura</t>
  </si>
  <si>
    <t>Pago Costas Procesales, Proceso Cobro coactivo Nº 2018-0047, 26 septiembre 2018</t>
  </si>
  <si>
    <t>Margarita Maria Pineda</t>
  </si>
  <si>
    <t>Acuerdo pago coactivo JULIO 2021</t>
  </si>
  <si>
    <t>Embargado</t>
  </si>
  <si>
    <t>DARIO WILLIAM CHAVEZ GARCIA</t>
  </si>
  <si>
    <t>Pago de copias de expediente</t>
  </si>
  <si>
    <t>RAUL ADOLFO GUTIERREZ MAYA</t>
  </si>
  <si>
    <t>SANCION CONTRACTUAL HECTOR PACHECO</t>
  </si>
  <si>
    <t>357</t>
  </si>
  <si>
    <t>SUPERINTENDENCIA NACIONAL DE SALUD</t>
  </si>
  <si>
    <t>SANCION CONTRACTUAL UT-SUPERSALUD 2016</t>
  </si>
  <si>
    <t>SANCION CONTRACTUAL BEATRIZ VIDAL</t>
  </si>
  <si>
    <t>PAGO CUOTAS PARTES PENSIONALES JUAN SANCHEZ MUÑOZ MES DE JUNIO 2021</t>
  </si>
  <si>
    <t>MUNICIPIO DE TURMEQUE</t>
  </si>
  <si>
    <t>Carnet Institucional</t>
  </si>
  <si>
    <t>Cristo Alexander Salazae Hernández</t>
  </si>
  <si>
    <t>POR EL HORARIO SE CARGARA EL PROXIMO DIA HABIL</t>
  </si>
  <si>
    <t>Carnet</t>
  </si>
  <si>
    <t xml:space="preserve">Miguel Ángel Amado </t>
  </si>
  <si>
    <t xml:space="preserve">KAREN VIOLETTE CURE </t>
  </si>
  <si>
    <t>Copias expediente completo</t>
  </si>
  <si>
    <t xml:space="preserve">Juan Prada Mejia </t>
  </si>
  <si>
    <t>FACILIDAD DE PAGO DIAN PAGO CUOTA JUl 30 2021</t>
  </si>
  <si>
    <t>pago por daño de carnet</t>
  </si>
  <si>
    <t>Juan Fernando Barrera Zambrano</t>
  </si>
  <si>
    <t>CARNET</t>
  </si>
  <si>
    <t>JAVIER ESTEBAN GIRALDO TABARES</t>
  </si>
  <si>
    <t>JAIME LUIS BERDUGO PEREZ</t>
  </si>
  <si>
    <t xml:space="preserve">Pago por perdida </t>
  </si>
  <si>
    <t>MARIA ALEJANDRA PAEZ PORRAS</t>
  </si>
  <si>
    <t>PAGO VACUNAS</t>
  </si>
  <si>
    <t>JAVESALUD</t>
  </si>
  <si>
    <t xml:space="preserve">CUOTA INICIAL ARREGLO DE PAGO </t>
  </si>
  <si>
    <t>CI SWALOV JL LTDA</t>
  </si>
  <si>
    <t>William Alberto Aguirre Forero</t>
  </si>
  <si>
    <t xml:space="preserve">Expedición carnet institucional </t>
  </si>
  <si>
    <t xml:space="preserve">Marcela Ardila </t>
  </si>
  <si>
    <t>REINT VALOR MULTA APLICADA A CONTRATISTA</t>
  </si>
  <si>
    <t>FISCALIA GENERAL DE LA NACION</t>
  </si>
  <si>
    <t>GUSTAVO PUENTES DIAZ</t>
  </si>
  <si>
    <t>Pago No 1 Cancelación Proceso 24152021</t>
  </si>
  <si>
    <t>Angela María Cano Pérez</t>
  </si>
  <si>
    <t>Jean Paul Pineda pinzon</t>
  </si>
  <si>
    <t>Leny Luz Montoya Cordero</t>
  </si>
  <si>
    <t>Cuota inicial expediente No. 23092021</t>
  </si>
  <si>
    <t>CASTRO TCHERASSI SA</t>
  </si>
  <si>
    <t>William Adolfo Rincón González</t>
  </si>
  <si>
    <t>pago por perdida de carné</t>
  </si>
  <si>
    <t>Andres Felipe Gonzalez Montoya</t>
  </si>
  <si>
    <t>Pago pérdida de carnét</t>
  </si>
  <si>
    <t>Ana María Correa García</t>
  </si>
  <si>
    <t>Pago coactivo Julio</t>
  </si>
  <si>
    <t>PAGO RENOVACION DE CARNET</t>
  </si>
  <si>
    <t>RAFAEL OYOLA ORDOSGOITIA</t>
  </si>
  <si>
    <t>ORLANDO MENDIETA MUÑOZ</t>
  </si>
  <si>
    <t>Carné fiscalia</t>
  </si>
  <si>
    <t xml:space="preserve">Juana Camila Cordoba </t>
  </si>
  <si>
    <t>pago de copias o folios de expediente</t>
  </si>
  <si>
    <t>Jhayson Joshua Archbold Yance</t>
  </si>
  <si>
    <t>PAGO A FAVOR DEL MINHACIENDA SEGUN RESOLUCION 341 DE JULIO 2021</t>
  </si>
  <si>
    <t>138</t>
  </si>
  <si>
    <t>MUNICIPIO DE SAN PABLO BOLIVAR</t>
  </si>
  <si>
    <t>Pago alquiler campos deportivos CAR agosto Escuela Santa Fe</t>
  </si>
  <si>
    <t>Devolución carnet</t>
  </si>
  <si>
    <t>Juan Guillermo Puerta Zuluaga</t>
  </si>
  <si>
    <t>PAGO PRIMERA CUOTA DE SANCION INTERPUESTA POR LA SUPERINTENDENCIA BANCARIA</t>
  </si>
  <si>
    <t>FORTIUS SA CORREDORES DE SEGUROS</t>
  </si>
  <si>
    <t>Reint capital e intereses cred vvda Secc Cordoba CC34996500 JULIO 2021</t>
  </si>
  <si>
    <t>PAGO CANON JULIO 2021 RESTAURANTE BUNKER FISCALIA MEDELLIN</t>
  </si>
  <si>
    <t>INTERESES PROCESO ADMINISTRATIVO COBRO COACTIVO 046 2021</t>
  </si>
  <si>
    <t>CIA HOTELERA DE CARTAGENA DE INDIAS SA</t>
  </si>
  <si>
    <t xml:space="preserve">Carné </t>
  </si>
  <si>
    <t xml:space="preserve">Juan Carlos Ramírez Luna </t>
  </si>
  <si>
    <t>carnet</t>
  </si>
  <si>
    <t>Clara Ines Rodriguez Quiroga</t>
  </si>
  <si>
    <t>FONDO PARA EL FORTALECIMIENTO DE LA INSPECCION, VIGILANCIA Y CONTROL DEL TRABAJO</t>
  </si>
  <si>
    <t>PALMAS MONTERREY SAS</t>
  </si>
  <si>
    <t xml:space="preserve">Pago reposición carnet institucional </t>
  </si>
  <si>
    <t>Jenniffer Carolina Rey Montenegro</t>
  </si>
  <si>
    <t>2-312-2020 FIVICOT</t>
  </si>
  <si>
    <t>Sac Be Ventures Colombia SAS</t>
  </si>
  <si>
    <t>INTERESES RESOLUCIÓN NO 2016 DE 2019</t>
  </si>
  <si>
    <t>INTERESES RESOLUCIÓN NO 1951 DE 2019</t>
  </si>
  <si>
    <t>RESOLUCIÓN No. 00004036 DE 15 DE JUNIO DE 2021</t>
  </si>
  <si>
    <t>SEGUROS DEL ESTADO S.A</t>
  </si>
  <si>
    <t>yerky Sneider Garavito Cancelado</t>
  </si>
  <si>
    <t>CUOTA PARTE JULIO 2021</t>
  </si>
  <si>
    <t>RESOLUCIÓN No. 00004035 DE 15 DE JUNIO DE 2021</t>
  </si>
  <si>
    <t>RESOLUCIÓN No. 00004034 DE 15 DE JUNIO DE 2021</t>
  </si>
  <si>
    <t>Cuotas partes pensionales junio 2021 Yolanda Osma</t>
  </si>
  <si>
    <t>Cuotas partes pensionales julio 2021 Yolanda Osma</t>
  </si>
  <si>
    <t>Pago embargo Waldir Renteria</t>
  </si>
  <si>
    <t>Waldir Jesus Rentería</t>
  </si>
  <si>
    <t>300700011459 CODIGO 377</t>
  </si>
  <si>
    <t>Desc.nom.jul sr Anibal Mayorga cc 11342263</t>
  </si>
  <si>
    <t>Desc.nom.jul sr Edgar Pitre cc 19613801</t>
  </si>
  <si>
    <t>Desc.nom.jul sr Luis Fdo Sanchez cc 6319857</t>
  </si>
  <si>
    <t>Desc.nom.jul sr Jhon Rincon cc 14252213</t>
  </si>
  <si>
    <t>Desc.nom Jul sr Leandro Yaluzan cc 5262781</t>
  </si>
  <si>
    <t>Desc.nom.jul sr Henry Salazar cc.79500565</t>
  </si>
  <si>
    <t xml:space="preserve">cremil </t>
  </si>
  <si>
    <t>Desc.nom.jul sr Carlos Torres cc 83231473</t>
  </si>
  <si>
    <t xml:space="preserve"> cuotas partes pensionales  CUENTA DE COBRO CP20210711606</t>
  </si>
  <si>
    <t>Desc.nom jul sr Jairo Guerrero cc 18125854</t>
  </si>
  <si>
    <t>Desc.nom.jul sr Reinaldo Ardila cc 91362271</t>
  </si>
  <si>
    <t>Desc. nom.jul sr Luis Jorge Malaver cc 80540618</t>
  </si>
  <si>
    <t>Desc.nom.jul sr Plinio Garcia cc 79293270</t>
  </si>
  <si>
    <t>Desc.nom.jul sr Jose Martinez cc 14252317</t>
  </si>
  <si>
    <t>Desc.nom.jul sr Lucio Rincon cc 17655780</t>
  </si>
  <si>
    <t>Desc.nom.jul sr Jhon Bedoya cc 15338778</t>
  </si>
  <si>
    <t>Desc.nom.jul sr Antonio Ruiz cc 72236435</t>
  </si>
  <si>
    <t>Desc.nom.jul sr Juan Cabrera cc 79052312</t>
  </si>
  <si>
    <t>Desc.nom.jul sr Robert Otalvaro cc 10004272</t>
  </si>
  <si>
    <t>Desc.nom.jul sr Luis A.Salamanca cc 91445108</t>
  </si>
  <si>
    <t>pago copias autenticadas</t>
  </si>
  <si>
    <t>JOSE ALIRIO JIMENEZ PATIÑO</t>
  </si>
  <si>
    <t>Desc.nom.jul sr Jair Fco Alban cc 7252564</t>
  </si>
  <si>
    <t>Desc.nom.jul sr Martin Rocha cc 12602770</t>
  </si>
  <si>
    <t>Desc.nom.jul sr Jaime Calderon cc 80365074</t>
  </si>
  <si>
    <t>Desc.nom.jul sr Pedro Jerez cc 91156676</t>
  </si>
  <si>
    <t>Desc.nom jul sr Cely Morales cc 4123276</t>
  </si>
  <si>
    <t>Desc.nom.jul sr John Pabon cc 88179836</t>
  </si>
  <si>
    <t>perdida carnet institucional</t>
  </si>
  <si>
    <t>14783</t>
  </si>
  <si>
    <t xml:space="preserve">Jose Alfredo Fuentes Robles </t>
  </si>
  <si>
    <t>NO CUMPLE CON LA ESTRUCTURA DE 3 DIGITOS QUEDA CON PORTAFOLIO CERO (000) por favor solictar la reclasificacion con Johnny.Delreal@minhacienda.gov.co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</si>
</sst>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* #,##0_-;\-* #,##0_-;_-* &quot;-&quot;??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" fontId="0" fillId="0" borderId="0" xfId="0" applyNumberFormat="1" applyFont="1"/>
    <xf numFmtId="0" fontId="0" fillId="3" borderId="0" xfId="0" applyNumberFormat="1" applyFont="1" applyFill="1"/>
    <xf numFmtId="16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4" fillId="0" borderId="0" xfId="0" applyNumberFormat="1" applyFont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43" fontId="0" fillId="0" borderId="0" xfId="1" applyFont="1"/>
    <xf numFmtId="43" fontId="0" fillId="4" borderId="0" xfId="1" applyFont="1" applyFill="1"/>
    <xf numFmtId="164" fontId="2" fillId="4" borderId="1" xfId="0" applyNumberFormat="1" applyFont="1" applyFill="1" applyBorder="1"/>
    <xf numFmtId="167" fontId="0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167" fontId="0" fillId="4" borderId="0" xfId="0" applyNumberFormat="1" applyFont="1" applyFill="1"/>
    <xf numFmtId="167" fontId="0" fillId="0" borderId="0" xfId="1" applyNumberFormat="1" applyFont="1"/>
    <xf numFmtId="167" fontId="3" fillId="0" borderId="0" xfId="1" applyNumberFormat="1" applyFont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6" fillId="5" borderId="1" xfId="0" applyNumberFormat="1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0" fillId="5" borderId="0" xfId="0" applyNumberFormat="1" applyFont="1" applyFill="1"/>
    <xf numFmtId="0" fontId="0" fillId="6" borderId="0" xfId="0" applyNumberFormat="1" applyFont="1" applyFill="1"/>
    <xf numFmtId="164" fontId="6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278</xdr:row>
      <xdr:rowOff>142875</xdr:rowOff>
    </xdr:from>
    <xdr:to>
      <xdr:col>9</xdr:col>
      <xdr:colOff>65673</xdr:colOff>
      <xdr:row>288</xdr:row>
      <xdr:rowOff>9304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5329237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7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8.42578125" customWidth="1"/>
    <col min="11" max="11" width="20.5703125" customWidth="1"/>
    <col min="12" max="12" width="48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1" customFormat="1">
      <c r="A2" s="18" t="s">
        <v>14</v>
      </c>
      <c r="B2" s="18" t="s">
        <v>15</v>
      </c>
      <c r="C2" s="19">
        <v>50</v>
      </c>
      <c r="D2" s="19">
        <v>50</v>
      </c>
      <c r="E2" s="20">
        <v>1029121022</v>
      </c>
      <c r="F2" s="21">
        <v>44365.736076388901</v>
      </c>
      <c r="G2" s="18" t="s">
        <v>16</v>
      </c>
      <c r="H2" s="20">
        <v>2297</v>
      </c>
      <c r="I2" s="18" t="s">
        <v>17</v>
      </c>
      <c r="J2" s="18" t="s">
        <v>67</v>
      </c>
      <c r="K2" s="18" t="s">
        <v>68</v>
      </c>
      <c r="L2" s="18" t="s">
        <v>69</v>
      </c>
      <c r="M2" s="18" t="s">
        <v>17</v>
      </c>
      <c r="N2" s="18" t="s">
        <v>17</v>
      </c>
    </row>
    <row r="3" spans="1:14" s="11" customFormat="1">
      <c r="A3" s="18" t="s">
        <v>14</v>
      </c>
      <c r="B3" s="18" t="s">
        <v>15</v>
      </c>
      <c r="C3" s="19">
        <v>798513</v>
      </c>
      <c r="D3" s="19">
        <v>798513</v>
      </c>
      <c r="E3" s="20">
        <v>1029147019</v>
      </c>
      <c r="F3" s="21">
        <v>44365.7495486111</v>
      </c>
      <c r="G3" s="18" t="s">
        <v>16</v>
      </c>
      <c r="H3" s="20">
        <v>2298</v>
      </c>
      <c r="I3" s="18" t="s">
        <v>17</v>
      </c>
      <c r="J3" s="18" t="s">
        <v>67</v>
      </c>
      <c r="K3" s="18" t="s">
        <v>68</v>
      </c>
      <c r="L3" s="18" t="s">
        <v>69</v>
      </c>
      <c r="M3" s="18" t="s">
        <v>17</v>
      </c>
      <c r="N3" s="18" t="s">
        <v>17</v>
      </c>
    </row>
    <row r="4" spans="1:14" s="11" customFormat="1">
      <c r="A4" s="18" t="s">
        <v>14</v>
      </c>
      <c r="B4" s="18" t="s">
        <v>15</v>
      </c>
      <c r="C4" s="19">
        <v>24188352</v>
      </c>
      <c r="D4" s="19">
        <v>24188352</v>
      </c>
      <c r="E4" s="20">
        <v>1029208490</v>
      </c>
      <c r="F4" s="21">
        <v>44365.782083333303</v>
      </c>
      <c r="G4" s="18" t="s">
        <v>16</v>
      </c>
      <c r="H4" s="20">
        <v>2300</v>
      </c>
      <c r="I4" s="18" t="s">
        <v>17</v>
      </c>
      <c r="J4" s="18" t="s">
        <v>70</v>
      </c>
      <c r="K4" s="18" t="s">
        <v>71</v>
      </c>
      <c r="L4" s="18" t="s">
        <v>72</v>
      </c>
      <c r="M4" s="18" t="s">
        <v>17</v>
      </c>
      <c r="N4" s="18" t="s">
        <v>17</v>
      </c>
    </row>
    <row r="5" spans="1:14">
      <c r="A5" s="2" t="s">
        <v>14</v>
      </c>
      <c r="B5" s="2" t="s">
        <v>15</v>
      </c>
      <c r="C5" s="4">
        <v>73709</v>
      </c>
      <c r="D5" s="4">
        <v>73709</v>
      </c>
      <c r="E5" s="6">
        <v>1030949686</v>
      </c>
      <c r="F5" s="8">
        <v>44368.3754050926</v>
      </c>
      <c r="G5" s="2" t="s">
        <v>16</v>
      </c>
      <c r="H5" s="6">
        <v>2301</v>
      </c>
      <c r="I5" s="2" t="s">
        <v>17</v>
      </c>
      <c r="J5" s="2" t="s">
        <v>70</v>
      </c>
      <c r="K5" s="2" t="s">
        <v>73</v>
      </c>
      <c r="L5" s="2" t="s">
        <v>72</v>
      </c>
      <c r="M5" s="2" t="s">
        <v>17</v>
      </c>
      <c r="N5" s="2" t="s">
        <v>17</v>
      </c>
    </row>
    <row r="6" spans="1:14">
      <c r="A6" s="3" t="s">
        <v>14</v>
      </c>
      <c r="B6" s="3" t="s">
        <v>15</v>
      </c>
      <c r="C6" s="5">
        <v>500000</v>
      </c>
      <c r="D6" s="5">
        <v>500000</v>
      </c>
      <c r="E6" s="7">
        <v>1031032447</v>
      </c>
      <c r="F6" s="9">
        <v>44368.411168981504</v>
      </c>
      <c r="G6" s="3" t="s">
        <v>16</v>
      </c>
      <c r="H6" s="7">
        <v>2302</v>
      </c>
      <c r="I6" s="3" t="s">
        <v>17</v>
      </c>
      <c r="J6" s="3" t="s">
        <v>74</v>
      </c>
      <c r="K6" s="3" t="s">
        <v>68</v>
      </c>
      <c r="L6" s="3" t="s">
        <v>75</v>
      </c>
      <c r="M6" s="3" t="s">
        <v>17</v>
      </c>
      <c r="N6" s="3" t="s">
        <v>17</v>
      </c>
    </row>
    <row r="7" spans="1:14">
      <c r="A7" s="2" t="s">
        <v>14</v>
      </c>
      <c r="B7" s="2" t="s">
        <v>15</v>
      </c>
      <c r="C7" s="4">
        <v>35000</v>
      </c>
      <c r="D7" s="4">
        <v>35000</v>
      </c>
      <c r="E7" s="6">
        <v>1031035455</v>
      </c>
      <c r="F7" s="8">
        <v>44368.412303240701</v>
      </c>
      <c r="G7" s="2" t="s">
        <v>16</v>
      </c>
      <c r="H7" s="6">
        <v>2304</v>
      </c>
      <c r="I7" s="2" t="s">
        <v>17</v>
      </c>
      <c r="J7" s="2" t="s">
        <v>76</v>
      </c>
      <c r="K7" s="2" t="s">
        <v>24</v>
      </c>
      <c r="L7" s="2" t="s">
        <v>77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1156000</v>
      </c>
      <c r="D8" s="5">
        <v>1156000</v>
      </c>
      <c r="E8" s="7">
        <v>1031133400</v>
      </c>
      <c r="F8" s="9">
        <v>44368.449837963002</v>
      </c>
      <c r="G8" s="3" t="s">
        <v>16</v>
      </c>
      <c r="H8" s="7">
        <v>2305</v>
      </c>
      <c r="I8" s="3" t="s">
        <v>17</v>
      </c>
      <c r="J8" s="3" t="s">
        <v>42</v>
      </c>
      <c r="K8" s="3" t="s">
        <v>43</v>
      </c>
      <c r="L8" s="3" t="s">
        <v>44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669771.6</v>
      </c>
      <c r="D9" s="4">
        <v>669771.6</v>
      </c>
      <c r="E9" s="6">
        <v>1031199846</v>
      </c>
      <c r="F9" s="8">
        <v>44368.475520833301</v>
      </c>
      <c r="G9" s="2" t="s">
        <v>16</v>
      </c>
      <c r="H9" s="6">
        <v>2306</v>
      </c>
      <c r="I9" s="2" t="s">
        <v>17</v>
      </c>
      <c r="J9" s="2" t="s">
        <v>78</v>
      </c>
      <c r="K9" s="2" t="s">
        <v>38</v>
      </c>
      <c r="L9" s="2" t="s">
        <v>79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150000</v>
      </c>
      <c r="D10" s="5">
        <v>150000</v>
      </c>
      <c r="E10" s="7">
        <v>1031234798</v>
      </c>
      <c r="F10" s="9">
        <v>44368.488888888904</v>
      </c>
      <c r="G10" s="3" t="s">
        <v>16</v>
      </c>
      <c r="H10" s="7">
        <v>2307</v>
      </c>
      <c r="I10" s="3" t="s">
        <v>17</v>
      </c>
      <c r="J10" s="3" t="s">
        <v>80</v>
      </c>
      <c r="K10" s="3" t="s">
        <v>51</v>
      </c>
      <c r="L10" s="3" t="s">
        <v>81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1362789</v>
      </c>
      <c r="D11" s="4">
        <v>1362789</v>
      </c>
      <c r="E11" s="6">
        <v>1031755587</v>
      </c>
      <c r="F11" s="8">
        <v>44368.703680555598</v>
      </c>
      <c r="G11" s="2" t="s">
        <v>16</v>
      </c>
      <c r="H11" s="6">
        <v>2308</v>
      </c>
      <c r="I11" s="2" t="s">
        <v>17</v>
      </c>
      <c r="J11" s="2" t="s">
        <v>82</v>
      </c>
      <c r="K11" s="22">
        <v>377</v>
      </c>
      <c r="L11" s="2" t="s">
        <v>83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134500</v>
      </c>
      <c r="D12" s="5">
        <v>134500</v>
      </c>
      <c r="E12" s="7">
        <v>1031769152</v>
      </c>
      <c r="F12" s="9">
        <v>44368.7097222222</v>
      </c>
      <c r="G12" s="3" t="s">
        <v>16</v>
      </c>
      <c r="H12" s="7">
        <v>2309</v>
      </c>
      <c r="I12" s="3" t="s">
        <v>17</v>
      </c>
      <c r="J12" s="3" t="s">
        <v>84</v>
      </c>
      <c r="K12" s="3" t="s">
        <v>51</v>
      </c>
      <c r="L12" s="3" t="s">
        <v>25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1362789</v>
      </c>
      <c r="D13" s="4">
        <v>1362789</v>
      </c>
      <c r="E13" s="6">
        <v>1031777676</v>
      </c>
      <c r="F13" s="8">
        <v>44368.713645833297</v>
      </c>
      <c r="G13" s="2" t="s">
        <v>16</v>
      </c>
      <c r="H13" s="6">
        <v>2310</v>
      </c>
      <c r="I13" s="2" t="s">
        <v>17</v>
      </c>
      <c r="J13" s="2" t="s">
        <v>85</v>
      </c>
      <c r="K13" s="22">
        <v>377</v>
      </c>
      <c r="L13" s="2" t="s">
        <v>83</v>
      </c>
      <c r="M13" s="2" t="s">
        <v>17</v>
      </c>
      <c r="N13" s="2" t="s">
        <v>17</v>
      </c>
    </row>
    <row r="14" spans="1:14">
      <c r="A14" s="3" t="s">
        <v>14</v>
      </c>
      <c r="B14" s="3" t="s">
        <v>15</v>
      </c>
      <c r="C14" s="25">
        <v>780000</v>
      </c>
      <c r="D14" s="5">
        <v>780000</v>
      </c>
      <c r="E14" s="7">
        <v>1031792709</v>
      </c>
      <c r="F14" s="9">
        <v>44368.720486111102</v>
      </c>
      <c r="G14" s="3" t="s">
        <v>16</v>
      </c>
      <c r="H14" s="7">
        <v>2312</v>
      </c>
      <c r="I14" s="3" t="s">
        <v>17</v>
      </c>
      <c r="J14" s="3" t="s">
        <v>86</v>
      </c>
      <c r="K14" s="3" t="s">
        <v>43</v>
      </c>
      <c r="L14" s="3" t="s">
        <v>87</v>
      </c>
      <c r="M14" s="3" t="s">
        <v>17</v>
      </c>
      <c r="N14" s="3" t="s">
        <v>17</v>
      </c>
    </row>
    <row r="15" spans="1:14">
      <c r="A15" s="2" t="s">
        <v>14</v>
      </c>
      <c r="B15" s="2" t="s">
        <v>15</v>
      </c>
      <c r="C15" s="4">
        <v>8527061</v>
      </c>
      <c r="D15" s="4">
        <v>8527061</v>
      </c>
      <c r="E15" s="6">
        <v>1032792679</v>
      </c>
      <c r="F15" s="8">
        <v>44369.5625925926</v>
      </c>
      <c r="G15" s="2" t="s">
        <v>16</v>
      </c>
      <c r="H15" s="6">
        <v>2314</v>
      </c>
      <c r="I15" s="2" t="s">
        <v>17</v>
      </c>
      <c r="J15" s="2" t="s">
        <v>88</v>
      </c>
      <c r="K15" s="2" t="s">
        <v>38</v>
      </c>
      <c r="L15" s="2" t="s">
        <v>46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51708</v>
      </c>
      <c r="D16" s="5">
        <v>51708</v>
      </c>
      <c r="E16" s="7">
        <v>1033115820</v>
      </c>
      <c r="F16" s="9">
        <v>44369.711157407401</v>
      </c>
      <c r="G16" s="3" t="s">
        <v>16</v>
      </c>
      <c r="H16" s="7">
        <v>2315</v>
      </c>
      <c r="I16" s="3" t="s">
        <v>17</v>
      </c>
      <c r="J16" s="3" t="s">
        <v>18</v>
      </c>
      <c r="K16" s="3" t="s">
        <v>19</v>
      </c>
      <c r="L16" s="3" t="s">
        <v>89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25">
        <v>81000</v>
      </c>
      <c r="D17" s="4">
        <v>81000</v>
      </c>
      <c r="E17" s="6">
        <v>1033147300</v>
      </c>
      <c r="F17" s="8">
        <v>44369.727500000001</v>
      </c>
      <c r="G17" s="2" t="s">
        <v>16</v>
      </c>
      <c r="H17" s="6">
        <v>2316</v>
      </c>
      <c r="I17" s="2" t="s">
        <v>17</v>
      </c>
      <c r="J17" s="2" t="s">
        <v>90</v>
      </c>
      <c r="K17" s="2" t="s">
        <v>33</v>
      </c>
      <c r="L17" s="2" t="s">
        <v>91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8396459.4000000004</v>
      </c>
      <c r="D18" s="5">
        <v>8396459.4000000004</v>
      </c>
      <c r="E18" s="7">
        <v>1033240544</v>
      </c>
      <c r="F18" s="9">
        <v>44369.782928240696</v>
      </c>
      <c r="G18" s="3" t="s">
        <v>16</v>
      </c>
      <c r="H18" s="7">
        <v>2317</v>
      </c>
      <c r="I18" s="3" t="s">
        <v>17</v>
      </c>
      <c r="J18" s="3" t="s">
        <v>92</v>
      </c>
      <c r="K18" s="3" t="s">
        <v>29</v>
      </c>
      <c r="L18" s="3" t="s">
        <v>93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51708</v>
      </c>
      <c r="D19" s="4">
        <v>51708</v>
      </c>
      <c r="E19" s="6">
        <v>1033730542</v>
      </c>
      <c r="F19" s="8">
        <v>44370.414386574099</v>
      </c>
      <c r="G19" s="2" t="s">
        <v>16</v>
      </c>
      <c r="H19" s="6">
        <v>2318</v>
      </c>
      <c r="I19" s="2" t="s">
        <v>17</v>
      </c>
      <c r="J19" s="2" t="s">
        <v>94</v>
      </c>
      <c r="K19" s="2" t="s">
        <v>19</v>
      </c>
      <c r="L19" s="2" t="s">
        <v>95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250000</v>
      </c>
      <c r="D20" s="5">
        <v>250000</v>
      </c>
      <c r="E20" s="7">
        <v>1033953383</v>
      </c>
      <c r="F20" s="9">
        <v>44370.504467592596</v>
      </c>
      <c r="G20" s="3" t="s">
        <v>16</v>
      </c>
      <c r="H20" s="7">
        <v>2319</v>
      </c>
      <c r="I20" s="3" t="s">
        <v>17</v>
      </c>
      <c r="J20" s="3" t="s">
        <v>26</v>
      </c>
      <c r="K20" s="3" t="s">
        <v>36</v>
      </c>
      <c r="L20" s="3" t="s">
        <v>96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25">
        <v>80114170</v>
      </c>
      <c r="D21" s="4">
        <v>80114170</v>
      </c>
      <c r="E21" s="6">
        <v>1034013998</v>
      </c>
      <c r="F21" s="8">
        <v>44370.532685185201</v>
      </c>
      <c r="G21" s="2" t="s">
        <v>16</v>
      </c>
      <c r="H21" s="6">
        <v>2321</v>
      </c>
      <c r="I21" s="2" t="s">
        <v>17</v>
      </c>
      <c r="J21" s="2" t="s">
        <v>97</v>
      </c>
      <c r="K21" s="22">
        <v>138</v>
      </c>
      <c r="L21" s="2" t="s">
        <v>98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51708</v>
      </c>
      <c r="D22" s="5">
        <v>51708</v>
      </c>
      <c r="E22" s="7">
        <v>1034496031</v>
      </c>
      <c r="F22" s="9">
        <v>44370.761319444398</v>
      </c>
      <c r="G22" s="3" t="s">
        <v>16</v>
      </c>
      <c r="H22" s="7">
        <v>2322</v>
      </c>
      <c r="I22" s="3" t="s">
        <v>17</v>
      </c>
      <c r="J22" s="3" t="s">
        <v>94</v>
      </c>
      <c r="K22" s="3" t="s">
        <v>19</v>
      </c>
      <c r="L22" s="3" t="s">
        <v>99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8281160</v>
      </c>
      <c r="D23" s="4">
        <v>8281160</v>
      </c>
      <c r="E23" s="6">
        <v>1034858141</v>
      </c>
      <c r="F23" s="8">
        <v>44371.345937500002</v>
      </c>
      <c r="G23" s="2" t="s">
        <v>16</v>
      </c>
      <c r="H23" s="6">
        <v>2324</v>
      </c>
      <c r="I23" s="2" t="s">
        <v>17</v>
      </c>
      <c r="J23" s="2" t="s">
        <v>100</v>
      </c>
      <c r="K23" s="2" t="s">
        <v>36</v>
      </c>
      <c r="L23" s="2" t="s">
        <v>101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1894892</v>
      </c>
      <c r="D24" s="5">
        <v>1894892</v>
      </c>
      <c r="E24" s="7">
        <v>1035146552</v>
      </c>
      <c r="F24" s="9">
        <v>44371.504155092603</v>
      </c>
      <c r="G24" s="3" t="s">
        <v>16</v>
      </c>
      <c r="H24" s="7">
        <v>2325</v>
      </c>
      <c r="I24" s="3" t="s">
        <v>17</v>
      </c>
      <c r="J24" s="3" t="s">
        <v>102</v>
      </c>
      <c r="K24" s="3" t="s">
        <v>22</v>
      </c>
      <c r="L24" s="3" t="s">
        <v>103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3410805</v>
      </c>
      <c r="D25" s="4">
        <v>3410805</v>
      </c>
      <c r="E25" s="6">
        <v>1035155121</v>
      </c>
      <c r="F25" s="8">
        <v>44371.5086226852</v>
      </c>
      <c r="G25" s="2" t="s">
        <v>16</v>
      </c>
      <c r="H25" s="6">
        <v>2326</v>
      </c>
      <c r="I25" s="2" t="s">
        <v>17</v>
      </c>
      <c r="J25" s="2" t="s">
        <v>102</v>
      </c>
      <c r="K25" s="2" t="s">
        <v>22</v>
      </c>
      <c r="L25" s="2" t="s">
        <v>103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25">
        <v>1814042</v>
      </c>
      <c r="D26" s="5">
        <v>1814042</v>
      </c>
      <c r="E26" s="7">
        <v>1035413248</v>
      </c>
      <c r="F26" s="9">
        <v>44371.653912037</v>
      </c>
      <c r="G26" s="3" t="s">
        <v>16</v>
      </c>
      <c r="H26" s="7">
        <v>2327</v>
      </c>
      <c r="I26" s="3" t="s">
        <v>17</v>
      </c>
      <c r="J26" s="3" t="s">
        <v>104</v>
      </c>
      <c r="K26" s="3" t="s">
        <v>31</v>
      </c>
      <c r="L26" s="3" t="s">
        <v>105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2543873</v>
      </c>
      <c r="D27" s="4">
        <v>2543873</v>
      </c>
      <c r="E27" s="6">
        <v>1036036871</v>
      </c>
      <c r="F27" s="8">
        <v>44372.406331018501</v>
      </c>
      <c r="G27" s="2" t="s">
        <v>16</v>
      </c>
      <c r="H27" s="6">
        <v>2328</v>
      </c>
      <c r="I27" s="2" t="s">
        <v>17</v>
      </c>
      <c r="J27" s="2" t="s">
        <v>106</v>
      </c>
      <c r="K27" s="2" t="s">
        <v>27</v>
      </c>
      <c r="L27" s="2" t="s">
        <v>107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227885</v>
      </c>
      <c r="D28" s="5">
        <v>227885</v>
      </c>
      <c r="E28" s="7">
        <v>1036185810</v>
      </c>
      <c r="F28" s="9">
        <v>44372.475555555597</v>
      </c>
      <c r="G28" s="3" t="s">
        <v>16</v>
      </c>
      <c r="H28" s="7">
        <v>2329</v>
      </c>
      <c r="I28" s="3" t="s">
        <v>17</v>
      </c>
      <c r="J28" s="3" t="s">
        <v>108</v>
      </c>
      <c r="K28" s="3" t="s">
        <v>31</v>
      </c>
      <c r="L28" s="3" t="s">
        <v>109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15937126</v>
      </c>
      <c r="D29" s="4">
        <v>15937126</v>
      </c>
      <c r="E29" s="6">
        <v>1036502801</v>
      </c>
      <c r="F29" s="8">
        <v>44372.6199305556</v>
      </c>
      <c r="G29" s="2" t="s">
        <v>16</v>
      </c>
      <c r="H29" s="6">
        <v>2330</v>
      </c>
      <c r="I29" s="2" t="s">
        <v>17</v>
      </c>
      <c r="J29" s="2" t="s">
        <v>110</v>
      </c>
      <c r="K29" s="22">
        <v>403</v>
      </c>
      <c r="L29" s="2" t="s">
        <v>111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1817052</v>
      </c>
      <c r="D30" s="5">
        <v>1817052</v>
      </c>
      <c r="E30" s="7">
        <v>1036675260</v>
      </c>
      <c r="F30" s="9">
        <v>44372.690057870401</v>
      </c>
      <c r="G30" s="3" t="s">
        <v>16</v>
      </c>
      <c r="H30" s="7">
        <v>2331</v>
      </c>
      <c r="I30" s="3" t="s">
        <v>17</v>
      </c>
      <c r="J30" s="3" t="s">
        <v>112</v>
      </c>
      <c r="K30" s="3" t="s">
        <v>36</v>
      </c>
      <c r="L30" s="3" t="s">
        <v>113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30000</v>
      </c>
      <c r="D31" s="4">
        <v>30000</v>
      </c>
      <c r="E31" s="6">
        <v>1036703958</v>
      </c>
      <c r="F31" s="8">
        <v>44372.703275462998</v>
      </c>
      <c r="G31" s="2" t="s">
        <v>16</v>
      </c>
      <c r="H31" s="6">
        <v>2332</v>
      </c>
      <c r="I31" s="2" t="s">
        <v>17</v>
      </c>
      <c r="J31" s="2" t="s">
        <v>114</v>
      </c>
      <c r="K31" s="22">
        <v>287</v>
      </c>
      <c r="L31" s="2" t="s">
        <v>115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25">
        <v>800000</v>
      </c>
      <c r="D32" s="5">
        <v>800000</v>
      </c>
      <c r="E32" s="7">
        <v>1036711891</v>
      </c>
      <c r="F32" s="9">
        <v>44372.706956018497</v>
      </c>
      <c r="G32" s="3" t="s">
        <v>16</v>
      </c>
      <c r="H32" s="7">
        <v>2333</v>
      </c>
      <c r="I32" s="3" t="s">
        <v>17</v>
      </c>
      <c r="J32" s="3" t="s">
        <v>116</v>
      </c>
      <c r="K32" s="3" t="s">
        <v>68</v>
      </c>
      <c r="L32" s="3" t="s">
        <v>117</v>
      </c>
      <c r="M32" s="3" t="s">
        <v>17</v>
      </c>
      <c r="N32" s="3" t="s">
        <v>17</v>
      </c>
    </row>
    <row r="33" spans="1:14">
      <c r="B33" s="17" t="s">
        <v>48</v>
      </c>
      <c r="C33" s="12">
        <v>165492123</v>
      </c>
    </row>
    <row r="34" spans="1:14">
      <c r="B34" s="17" t="s">
        <v>49</v>
      </c>
      <c r="C34" s="10">
        <v>2110376.9199998975</v>
      </c>
    </row>
    <row r="35" spans="1:14">
      <c r="B35" s="17" t="s">
        <v>50</v>
      </c>
      <c r="C35" s="23">
        <v>146246563.91999999</v>
      </c>
    </row>
    <row r="36" spans="1:14">
      <c r="B36" s="17" t="s">
        <v>47</v>
      </c>
      <c r="C36" s="10">
        <v>21355935.999999911</v>
      </c>
    </row>
    <row r="37" spans="1:14">
      <c r="A37" s="13" t="s">
        <v>14</v>
      </c>
      <c r="B37" s="13" t="s">
        <v>15</v>
      </c>
      <c r="C37" s="14">
        <v>5451156</v>
      </c>
      <c r="D37" s="14">
        <v>5451156</v>
      </c>
      <c r="E37" s="15">
        <v>1036851662</v>
      </c>
      <c r="F37" s="16">
        <v>44372.781122685199</v>
      </c>
      <c r="G37" s="13" t="s">
        <v>16</v>
      </c>
      <c r="H37" s="15">
        <v>2334</v>
      </c>
      <c r="I37" s="13" t="s">
        <v>17</v>
      </c>
      <c r="J37" s="13" t="s">
        <v>118</v>
      </c>
      <c r="K37" s="13" t="s">
        <v>36</v>
      </c>
      <c r="L37" s="13" t="s">
        <v>119</v>
      </c>
      <c r="M37" s="13" t="s">
        <v>17</v>
      </c>
      <c r="N37" s="13" t="s">
        <v>17</v>
      </c>
    </row>
    <row r="38" spans="1:14">
      <c r="A38" s="2" t="s">
        <v>14</v>
      </c>
      <c r="B38" s="2" t="s">
        <v>15</v>
      </c>
      <c r="C38" s="4">
        <v>1314000</v>
      </c>
      <c r="D38" s="4">
        <v>1314000</v>
      </c>
      <c r="E38" s="6">
        <v>1038674789</v>
      </c>
      <c r="F38" s="8">
        <v>44375.434456018498</v>
      </c>
      <c r="G38" s="2" t="s">
        <v>16</v>
      </c>
      <c r="H38" s="6">
        <v>2335</v>
      </c>
      <c r="I38" s="2" t="s">
        <v>17</v>
      </c>
      <c r="J38" s="2" t="s">
        <v>120</v>
      </c>
      <c r="K38" s="2" t="s">
        <v>56</v>
      </c>
      <c r="L38" s="2" t="s">
        <v>121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6473000</v>
      </c>
      <c r="D39" s="5">
        <v>6473000</v>
      </c>
      <c r="E39" s="7">
        <v>1038679992</v>
      </c>
      <c r="F39" s="9">
        <v>44375.436562499999</v>
      </c>
      <c r="G39" s="3" t="s">
        <v>16</v>
      </c>
      <c r="H39" s="7">
        <v>2336</v>
      </c>
      <c r="I39" s="3" t="s">
        <v>17</v>
      </c>
      <c r="J39" s="3" t="s">
        <v>120</v>
      </c>
      <c r="K39" s="3" t="s">
        <v>56</v>
      </c>
      <c r="L39" s="3" t="s">
        <v>122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51708</v>
      </c>
      <c r="D40" s="4">
        <v>51708</v>
      </c>
      <c r="E40" s="6">
        <v>1039238953</v>
      </c>
      <c r="F40" s="8">
        <v>44375.6749305556</v>
      </c>
      <c r="G40" s="2" t="s">
        <v>16</v>
      </c>
      <c r="H40" s="6">
        <v>2337</v>
      </c>
      <c r="I40" s="2" t="s">
        <v>17</v>
      </c>
      <c r="J40" s="2" t="s">
        <v>123</v>
      </c>
      <c r="K40" s="2" t="s">
        <v>19</v>
      </c>
      <c r="L40" s="2" t="s">
        <v>124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25">
        <v>163000</v>
      </c>
      <c r="D41" s="5">
        <v>163000</v>
      </c>
      <c r="E41" s="7">
        <v>1039264104</v>
      </c>
      <c r="F41" s="9">
        <v>44375.685266203698</v>
      </c>
      <c r="G41" s="3" t="s">
        <v>16</v>
      </c>
      <c r="H41" s="7">
        <v>2340</v>
      </c>
      <c r="I41" s="3" t="s">
        <v>17</v>
      </c>
      <c r="J41" s="3" t="s">
        <v>125</v>
      </c>
      <c r="K41" s="3" t="s">
        <v>33</v>
      </c>
      <c r="L41" s="3" t="s">
        <v>126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358161</v>
      </c>
      <c r="D42" s="4">
        <v>358161</v>
      </c>
      <c r="E42" s="6">
        <v>1039956021</v>
      </c>
      <c r="F42" s="8">
        <v>44376.412615740701</v>
      </c>
      <c r="G42" s="2" t="s">
        <v>16</v>
      </c>
      <c r="H42" s="6">
        <v>2343</v>
      </c>
      <c r="I42" s="2" t="s">
        <v>17</v>
      </c>
      <c r="J42" s="2" t="s">
        <v>127</v>
      </c>
      <c r="K42" s="2" t="s">
        <v>31</v>
      </c>
      <c r="L42" s="2" t="s">
        <v>128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33000</v>
      </c>
      <c r="D43" s="5">
        <v>33000</v>
      </c>
      <c r="E43" s="7">
        <v>1040107659</v>
      </c>
      <c r="F43" s="9">
        <v>44376.473530092597</v>
      </c>
      <c r="G43" s="3" t="s">
        <v>16</v>
      </c>
      <c r="H43" s="7">
        <v>2345</v>
      </c>
      <c r="I43" s="3" t="s">
        <v>17</v>
      </c>
      <c r="J43" s="3" t="s">
        <v>129</v>
      </c>
      <c r="K43" s="3" t="s">
        <v>20</v>
      </c>
      <c r="L43" s="3" t="s">
        <v>130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6047088</v>
      </c>
      <c r="D44" s="4">
        <v>6047088</v>
      </c>
      <c r="E44" s="6">
        <v>1040176411</v>
      </c>
      <c r="F44" s="8">
        <v>44376.501817129603</v>
      </c>
      <c r="G44" s="2" t="s">
        <v>16</v>
      </c>
      <c r="H44" s="6">
        <v>2346</v>
      </c>
      <c r="I44" s="2" t="s">
        <v>17</v>
      </c>
      <c r="J44" s="2" t="s">
        <v>70</v>
      </c>
      <c r="K44" s="2" t="s">
        <v>71</v>
      </c>
      <c r="L44" s="2" t="s">
        <v>72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51708</v>
      </c>
      <c r="D45" s="5">
        <v>51708</v>
      </c>
      <c r="E45" s="7">
        <v>1040191293</v>
      </c>
      <c r="F45" s="9">
        <v>44376.508287037002</v>
      </c>
      <c r="G45" s="3" t="s">
        <v>16</v>
      </c>
      <c r="H45" s="7">
        <v>2347</v>
      </c>
      <c r="I45" s="3" t="s">
        <v>17</v>
      </c>
      <c r="J45" s="3" t="s">
        <v>37</v>
      </c>
      <c r="K45" s="3" t="s">
        <v>19</v>
      </c>
      <c r="L45" s="3" t="s">
        <v>131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51708</v>
      </c>
      <c r="D46" s="4">
        <v>51708</v>
      </c>
      <c r="E46" s="6">
        <v>1040269588</v>
      </c>
      <c r="F46" s="8">
        <v>44376.546851851897</v>
      </c>
      <c r="G46" s="2" t="s">
        <v>16</v>
      </c>
      <c r="H46" s="6">
        <v>2350</v>
      </c>
      <c r="I46" s="2" t="s">
        <v>17</v>
      </c>
      <c r="J46" s="2" t="s">
        <v>132</v>
      </c>
      <c r="K46" s="2" t="s">
        <v>19</v>
      </c>
      <c r="L46" s="2" t="s">
        <v>133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210515</v>
      </c>
      <c r="D47" s="5">
        <v>210515</v>
      </c>
      <c r="E47" s="7">
        <v>1040287251</v>
      </c>
      <c r="F47" s="9">
        <v>44376.5559027778</v>
      </c>
      <c r="G47" s="3" t="s">
        <v>16</v>
      </c>
      <c r="H47" s="7">
        <v>2351</v>
      </c>
      <c r="I47" s="3" t="s">
        <v>17</v>
      </c>
      <c r="J47" s="3" t="s">
        <v>134</v>
      </c>
      <c r="K47" s="3" t="s">
        <v>20</v>
      </c>
      <c r="L47" s="3" t="s">
        <v>28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1192377</v>
      </c>
      <c r="D48" s="4">
        <v>1192377</v>
      </c>
      <c r="E48" s="6">
        <v>1040345700</v>
      </c>
      <c r="F48" s="8">
        <v>44376.5851273148</v>
      </c>
      <c r="G48" s="2" t="s">
        <v>16</v>
      </c>
      <c r="H48" s="6">
        <v>2352</v>
      </c>
      <c r="I48" s="2" t="s">
        <v>17</v>
      </c>
      <c r="J48" s="2" t="s">
        <v>70</v>
      </c>
      <c r="K48" s="2" t="s">
        <v>22</v>
      </c>
      <c r="L48" s="2" t="s">
        <v>135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25">
        <v>1755606</v>
      </c>
      <c r="D49" s="5">
        <v>1755606</v>
      </c>
      <c r="E49" s="7">
        <v>1040543248</v>
      </c>
      <c r="F49" s="9">
        <v>44376.666909722197</v>
      </c>
      <c r="G49" s="3" t="s">
        <v>16</v>
      </c>
      <c r="H49" s="7">
        <v>2353</v>
      </c>
      <c r="I49" s="3" t="s">
        <v>17</v>
      </c>
      <c r="J49" s="3" t="s">
        <v>136</v>
      </c>
      <c r="K49" s="3" t="s">
        <v>36</v>
      </c>
      <c r="L49" s="3" t="s">
        <v>137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428116</v>
      </c>
      <c r="D50" s="4">
        <v>428116</v>
      </c>
      <c r="E50" s="6">
        <v>1041177639</v>
      </c>
      <c r="F50" s="8">
        <v>44377.319120370397</v>
      </c>
      <c r="G50" s="2" t="s">
        <v>16</v>
      </c>
      <c r="H50" s="6">
        <v>2358</v>
      </c>
      <c r="I50" s="2" t="s">
        <v>17</v>
      </c>
      <c r="J50" s="2" t="s">
        <v>138</v>
      </c>
      <c r="K50" s="22">
        <v>377</v>
      </c>
      <c r="L50" s="2" t="s">
        <v>139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500000</v>
      </c>
      <c r="D51" s="5">
        <v>500000</v>
      </c>
      <c r="E51" s="7">
        <v>1041426183</v>
      </c>
      <c r="F51" s="9">
        <v>44377.428819444402</v>
      </c>
      <c r="G51" s="3" t="s">
        <v>16</v>
      </c>
      <c r="H51" s="7">
        <v>2359</v>
      </c>
      <c r="I51" s="3" t="s">
        <v>17</v>
      </c>
      <c r="J51" s="3" t="s">
        <v>140</v>
      </c>
      <c r="K51" s="3" t="s">
        <v>33</v>
      </c>
      <c r="L51" s="3" t="s">
        <v>141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51708</v>
      </c>
      <c r="D52" s="4">
        <v>51708</v>
      </c>
      <c r="E52" s="6">
        <v>1041984144</v>
      </c>
      <c r="F52" s="8">
        <v>44377.608680555597</v>
      </c>
      <c r="G52" s="2" t="s">
        <v>16</v>
      </c>
      <c r="H52" s="6">
        <v>2362</v>
      </c>
      <c r="I52" s="2" t="s">
        <v>17</v>
      </c>
      <c r="J52" s="2" t="s">
        <v>142</v>
      </c>
      <c r="K52" s="2" t="s">
        <v>19</v>
      </c>
      <c r="L52" s="2" t="s">
        <v>143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831600</v>
      </c>
      <c r="D53" s="5">
        <v>831600</v>
      </c>
      <c r="E53" s="7">
        <v>1042341759</v>
      </c>
      <c r="F53" s="9">
        <v>44377.7124652778</v>
      </c>
      <c r="G53" s="3" t="s">
        <v>16</v>
      </c>
      <c r="H53" s="7">
        <v>2364</v>
      </c>
      <c r="I53" s="3" t="s">
        <v>17</v>
      </c>
      <c r="J53" s="3" t="s">
        <v>144</v>
      </c>
      <c r="K53" s="3" t="s">
        <v>22</v>
      </c>
      <c r="L53" s="3" t="s">
        <v>145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157600</v>
      </c>
      <c r="D54" s="4">
        <v>157600</v>
      </c>
      <c r="E54" s="6">
        <v>1042358927</v>
      </c>
      <c r="F54" s="8">
        <v>44377.718263888899</v>
      </c>
      <c r="G54" s="2" t="s">
        <v>16</v>
      </c>
      <c r="H54" s="6">
        <v>2366</v>
      </c>
      <c r="I54" s="2" t="s">
        <v>17</v>
      </c>
      <c r="J54" s="2" t="s">
        <v>146</v>
      </c>
      <c r="K54" s="2" t="s">
        <v>22</v>
      </c>
      <c r="L54" s="2" t="s">
        <v>145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25">
        <v>217964</v>
      </c>
      <c r="D55" s="5">
        <v>217964</v>
      </c>
      <c r="E55" s="7">
        <v>1042374196</v>
      </c>
      <c r="F55" s="9">
        <v>44377.723402777803</v>
      </c>
      <c r="G55" s="3" t="s">
        <v>16</v>
      </c>
      <c r="H55" s="7">
        <v>2367</v>
      </c>
      <c r="I55" s="3" t="s">
        <v>17</v>
      </c>
      <c r="J55" s="3" t="s">
        <v>147</v>
      </c>
      <c r="K55" s="3" t="s">
        <v>21</v>
      </c>
      <c r="L55" s="3" t="s">
        <v>23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51708</v>
      </c>
      <c r="D56" s="4">
        <v>51708</v>
      </c>
      <c r="E56" s="6">
        <v>1043244536</v>
      </c>
      <c r="F56" s="8">
        <v>44378.354849536998</v>
      </c>
      <c r="G56" s="2" t="s">
        <v>16</v>
      </c>
      <c r="H56" s="6">
        <v>2368</v>
      </c>
      <c r="I56" s="2" t="s">
        <v>17</v>
      </c>
      <c r="J56" s="2" t="s">
        <v>94</v>
      </c>
      <c r="K56" s="2" t="s">
        <v>19</v>
      </c>
      <c r="L56" s="2" t="s">
        <v>148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51708</v>
      </c>
      <c r="D57" s="5">
        <v>51708</v>
      </c>
      <c r="E57" s="7">
        <v>1043640478</v>
      </c>
      <c r="F57" s="9">
        <v>44378.477164351898</v>
      </c>
      <c r="G57" s="3" t="s">
        <v>16</v>
      </c>
      <c r="H57" s="7">
        <v>2374</v>
      </c>
      <c r="I57" s="3" t="s">
        <v>17</v>
      </c>
      <c r="J57" s="3" t="s">
        <v>123</v>
      </c>
      <c r="K57" s="3" t="s">
        <v>19</v>
      </c>
      <c r="L57" s="3" t="s">
        <v>149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1200000</v>
      </c>
      <c r="D58" s="4">
        <v>1200000</v>
      </c>
      <c r="E58" s="6">
        <v>1044032240</v>
      </c>
      <c r="F58" s="8">
        <v>44378.6098726852</v>
      </c>
      <c r="G58" s="2" t="s">
        <v>16</v>
      </c>
      <c r="H58" s="6">
        <v>2375</v>
      </c>
      <c r="I58" s="2" t="s">
        <v>17</v>
      </c>
      <c r="J58" s="2" t="s">
        <v>150</v>
      </c>
      <c r="K58" s="2" t="s">
        <v>33</v>
      </c>
      <c r="L58" s="2" t="s">
        <v>151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999000</v>
      </c>
      <c r="D59" s="5">
        <v>999000</v>
      </c>
      <c r="E59" s="7">
        <v>1044065047</v>
      </c>
      <c r="F59" s="9">
        <v>44378.620300925897</v>
      </c>
      <c r="G59" s="3" t="s">
        <v>16</v>
      </c>
      <c r="H59" s="7">
        <v>2376</v>
      </c>
      <c r="I59" s="3" t="s">
        <v>17</v>
      </c>
      <c r="J59" s="3" t="s">
        <v>152</v>
      </c>
      <c r="K59" s="3" t="s">
        <v>56</v>
      </c>
      <c r="L59" s="3" t="s">
        <v>153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17583</v>
      </c>
      <c r="D60" s="4">
        <v>17583</v>
      </c>
      <c r="E60" s="6">
        <v>1044110497</v>
      </c>
      <c r="F60" s="8">
        <v>44378.633900462999</v>
      </c>
      <c r="G60" s="2" t="s">
        <v>16</v>
      </c>
      <c r="H60" s="6">
        <v>2377</v>
      </c>
      <c r="I60" s="2" t="s">
        <v>17</v>
      </c>
      <c r="J60" s="2" t="s">
        <v>154</v>
      </c>
      <c r="K60" s="2" t="s">
        <v>33</v>
      </c>
      <c r="L60" s="2" t="s">
        <v>155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1315000</v>
      </c>
      <c r="D61" s="5">
        <v>1315000</v>
      </c>
      <c r="E61" s="7">
        <v>1044126813</v>
      </c>
      <c r="F61" s="9">
        <v>44378.6390046296</v>
      </c>
      <c r="G61" s="3" t="s">
        <v>16</v>
      </c>
      <c r="H61" s="7">
        <v>2378</v>
      </c>
      <c r="I61" s="3" t="s">
        <v>17</v>
      </c>
      <c r="J61" s="3" t="s">
        <v>156</v>
      </c>
      <c r="K61" s="3" t="s">
        <v>34</v>
      </c>
      <c r="L61" s="3" t="s">
        <v>157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134000</v>
      </c>
      <c r="D62" s="4">
        <v>134000</v>
      </c>
      <c r="E62" s="6">
        <v>1044162655</v>
      </c>
      <c r="F62" s="8">
        <v>44378.649641203701</v>
      </c>
      <c r="G62" s="2" t="s">
        <v>16</v>
      </c>
      <c r="H62" s="6">
        <v>2379</v>
      </c>
      <c r="I62" s="2" t="s">
        <v>17</v>
      </c>
      <c r="J62" s="2" t="s">
        <v>158</v>
      </c>
      <c r="K62" s="2" t="s">
        <v>34</v>
      </c>
      <c r="L62" s="2" t="s">
        <v>157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820000</v>
      </c>
      <c r="D63" s="5">
        <v>820000</v>
      </c>
      <c r="E63" s="7">
        <v>1044188351</v>
      </c>
      <c r="F63" s="9">
        <v>44378.657453703701</v>
      </c>
      <c r="G63" s="3" t="s">
        <v>16</v>
      </c>
      <c r="H63" s="7">
        <v>2380</v>
      </c>
      <c r="I63" s="3" t="s">
        <v>17</v>
      </c>
      <c r="J63" s="3" t="s">
        <v>54</v>
      </c>
      <c r="K63" s="3" t="s">
        <v>43</v>
      </c>
      <c r="L63" s="3" t="s">
        <v>55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270000</v>
      </c>
      <c r="D64" s="4">
        <v>270000</v>
      </c>
      <c r="E64" s="6">
        <v>1044270327</v>
      </c>
      <c r="F64" s="8">
        <v>44378.683657407397</v>
      </c>
      <c r="G64" s="2" t="s">
        <v>16</v>
      </c>
      <c r="H64" s="6">
        <v>2381</v>
      </c>
      <c r="I64" s="2" t="s">
        <v>17</v>
      </c>
      <c r="J64" s="2" t="s">
        <v>159</v>
      </c>
      <c r="K64" s="2" t="s">
        <v>34</v>
      </c>
      <c r="L64" s="2" t="s">
        <v>157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140000</v>
      </c>
      <c r="D65" s="5">
        <v>140000</v>
      </c>
      <c r="E65" s="7">
        <v>1044278975</v>
      </c>
      <c r="F65" s="9">
        <v>44378.686261574097</v>
      </c>
      <c r="G65" s="3" t="s">
        <v>16</v>
      </c>
      <c r="H65" s="7">
        <v>2382</v>
      </c>
      <c r="I65" s="3" t="s">
        <v>17</v>
      </c>
      <c r="J65" s="3" t="s">
        <v>160</v>
      </c>
      <c r="K65" s="3" t="s">
        <v>34</v>
      </c>
      <c r="L65" s="3" t="s">
        <v>157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25">
        <v>23268478</v>
      </c>
      <c r="D66" s="4">
        <v>23268478</v>
      </c>
      <c r="E66" s="6">
        <v>1044379481</v>
      </c>
      <c r="F66" s="8">
        <v>44378.724363425899</v>
      </c>
      <c r="G66" s="2" t="s">
        <v>16</v>
      </c>
      <c r="H66" s="6">
        <v>2383</v>
      </c>
      <c r="I66" s="2" t="s">
        <v>17</v>
      </c>
      <c r="J66" s="2" t="s">
        <v>161</v>
      </c>
      <c r="K66" s="2" t="s">
        <v>39</v>
      </c>
      <c r="L66" s="2" t="s">
        <v>59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610044</v>
      </c>
      <c r="D67" s="5">
        <v>610044</v>
      </c>
      <c r="E67" s="7">
        <v>1045083917</v>
      </c>
      <c r="F67" s="9">
        <v>44379.361238425903</v>
      </c>
      <c r="G67" s="3" t="s">
        <v>16</v>
      </c>
      <c r="H67" s="7">
        <v>2384</v>
      </c>
      <c r="I67" s="3" t="s">
        <v>17</v>
      </c>
      <c r="J67" s="3" t="s">
        <v>162</v>
      </c>
      <c r="K67" s="3" t="s">
        <v>31</v>
      </c>
      <c r="L67" s="3" t="s">
        <v>61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3270339</v>
      </c>
      <c r="D68" s="4">
        <v>3270339</v>
      </c>
      <c r="E68" s="6">
        <v>1045171839</v>
      </c>
      <c r="F68" s="8">
        <v>44379.393611111103</v>
      </c>
      <c r="G68" s="2" t="s">
        <v>16</v>
      </c>
      <c r="H68" s="6">
        <v>2385</v>
      </c>
      <c r="I68" s="2" t="s">
        <v>17</v>
      </c>
      <c r="J68" s="2" t="s">
        <v>163</v>
      </c>
      <c r="K68" s="2" t="s">
        <v>39</v>
      </c>
      <c r="L68" s="2" t="s">
        <v>62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18279543</v>
      </c>
      <c r="D69" s="5">
        <v>18279543</v>
      </c>
      <c r="E69" s="7">
        <v>1045181956</v>
      </c>
      <c r="F69" s="9">
        <v>44379.397025462997</v>
      </c>
      <c r="G69" s="3" t="s">
        <v>16</v>
      </c>
      <c r="H69" s="7">
        <v>2386</v>
      </c>
      <c r="I69" s="3" t="s">
        <v>17</v>
      </c>
      <c r="J69" s="3" t="s">
        <v>164</v>
      </c>
      <c r="K69" s="3" t="s">
        <v>27</v>
      </c>
      <c r="L69" s="3" t="s">
        <v>41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20702900</v>
      </c>
      <c r="D70" s="4">
        <v>20702900</v>
      </c>
      <c r="E70" s="6">
        <v>1045212083</v>
      </c>
      <c r="F70" s="8">
        <v>44379.407233796301</v>
      </c>
      <c r="G70" s="2" t="s">
        <v>16</v>
      </c>
      <c r="H70" s="6">
        <v>2387</v>
      </c>
      <c r="I70" s="2" t="s">
        <v>17</v>
      </c>
      <c r="J70" s="2" t="s">
        <v>165</v>
      </c>
      <c r="K70" s="22">
        <v>403</v>
      </c>
      <c r="L70" s="2" t="s">
        <v>166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1817052</v>
      </c>
      <c r="D71" s="5">
        <v>1817052</v>
      </c>
      <c r="E71" s="7">
        <v>1045273060</v>
      </c>
      <c r="F71" s="9">
        <v>44379.4269444444</v>
      </c>
      <c r="G71" s="3" t="s">
        <v>16</v>
      </c>
      <c r="H71" s="7">
        <v>2390</v>
      </c>
      <c r="I71" s="3" t="s">
        <v>17</v>
      </c>
      <c r="J71" s="3" t="s">
        <v>167</v>
      </c>
      <c r="K71" s="27">
        <v>377</v>
      </c>
      <c r="L71" s="3" t="s">
        <v>168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17556050</v>
      </c>
      <c r="D72" s="4">
        <v>17556050</v>
      </c>
      <c r="E72" s="6">
        <v>1045287128</v>
      </c>
      <c r="F72" s="8">
        <v>44379.431423611102</v>
      </c>
      <c r="G72" s="2" t="s">
        <v>16</v>
      </c>
      <c r="H72" s="6">
        <v>2391</v>
      </c>
      <c r="I72" s="2" t="s">
        <v>17</v>
      </c>
      <c r="J72" s="2" t="s">
        <v>169</v>
      </c>
      <c r="K72" s="22">
        <v>138</v>
      </c>
      <c r="L72" s="2" t="s">
        <v>170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30000</v>
      </c>
      <c r="D73" s="5">
        <v>30000</v>
      </c>
      <c r="E73" s="7">
        <v>1045315037</v>
      </c>
      <c r="F73" s="9">
        <v>44379.440162036997</v>
      </c>
      <c r="G73" s="3" t="s">
        <v>16</v>
      </c>
      <c r="H73" s="7">
        <v>2392</v>
      </c>
      <c r="I73" s="3" t="s">
        <v>17</v>
      </c>
      <c r="J73" s="3" t="s">
        <v>171</v>
      </c>
      <c r="K73" s="3" t="s">
        <v>20</v>
      </c>
      <c r="L73" s="3" t="s">
        <v>172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30000</v>
      </c>
      <c r="D74" s="4">
        <v>30000</v>
      </c>
      <c r="E74" s="6">
        <v>1045391032</v>
      </c>
      <c r="F74" s="8">
        <v>44379.462430555599</v>
      </c>
      <c r="G74" s="2" t="s">
        <v>16</v>
      </c>
      <c r="H74" s="6">
        <v>2393</v>
      </c>
      <c r="I74" s="2" t="s">
        <v>17</v>
      </c>
      <c r="J74" s="2" t="s">
        <v>173</v>
      </c>
      <c r="K74" s="2" t="s">
        <v>20</v>
      </c>
      <c r="L74" s="2" t="s">
        <v>174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2000000</v>
      </c>
      <c r="D75" s="5">
        <v>2000000</v>
      </c>
      <c r="E75" s="7">
        <v>1045451225</v>
      </c>
      <c r="F75" s="9">
        <v>44379.480810185203</v>
      </c>
      <c r="G75" s="3" t="s">
        <v>16</v>
      </c>
      <c r="H75" s="7">
        <v>2394</v>
      </c>
      <c r="I75" s="3" t="s">
        <v>17</v>
      </c>
      <c r="J75" s="3" t="s">
        <v>175</v>
      </c>
      <c r="K75" s="3" t="s">
        <v>39</v>
      </c>
      <c r="L75" s="3" t="s">
        <v>176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51708</v>
      </c>
      <c r="D76" s="4">
        <v>51708</v>
      </c>
      <c r="E76" s="6">
        <v>1045494231</v>
      </c>
      <c r="F76" s="8">
        <v>44379.494293981501</v>
      </c>
      <c r="G76" s="2" t="s">
        <v>16</v>
      </c>
      <c r="H76" s="6">
        <v>2395</v>
      </c>
      <c r="I76" s="2" t="s">
        <v>17</v>
      </c>
      <c r="J76" s="2" t="s">
        <v>177</v>
      </c>
      <c r="K76" s="2" t="s">
        <v>19</v>
      </c>
      <c r="L76" s="2" t="s">
        <v>178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254000</v>
      </c>
      <c r="D77" s="5">
        <v>254000</v>
      </c>
      <c r="E77" s="7">
        <v>1045513535</v>
      </c>
      <c r="F77" s="9">
        <v>44379.500381944403</v>
      </c>
      <c r="G77" s="3" t="s">
        <v>16</v>
      </c>
      <c r="H77" s="7">
        <v>2396</v>
      </c>
      <c r="I77" s="3" t="s">
        <v>17</v>
      </c>
      <c r="J77" s="3" t="s">
        <v>65</v>
      </c>
      <c r="K77" s="3" t="s">
        <v>27</v>
      </c>
      <c r="L77" s="3" t="s">
        <v>66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467428405</v>
      </c>
      <c r="D78" s="4">
        <v>467428405</v>
      </c>
      <c r="E78" s="6">
        <v>1045949598</v>
      </c>
      <c r="F78" s="8">
        <v>44379.657048611101</v>
      </c>
      <c r="G78" s="2" t="s">
        <v>16</v>
      </c>
      <c r="H78" s="6">
        <v>2397</v>
      </c>
      <c r="I78" s="2" t="s">
        <v>17</v>
      </c>
      <c r="J78" s="2" t="s">
        <v>179</v>
      </c>
      <c r="K78" s="2" t="s">
        <v>39</v>
      </c>
      <c r="L78" s="2" t="s">
        <v>40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25">
        <v>8955460</v>
      </c>
      <c r="D79" s="5">
        <v>8955460</v>
      </c>
      <c r="E79" s="7">
        <v>1045956836</v>
      </c>
      <c r="F79" s="9">
        <v>44379.659409722197</v>
      </c>
      <c r="G79" s="3" t="s">
        <v>16</v>
      </c>
      <c r="H79" s="7">
        <v>2398</v>
      </c>
      <c r="I79" s="3" t="s">
        <v>17</v>
      </c>
      <c r="J79" s="3" t="s">
        <v>180</v>
      </c>
      <c r="K79" s="3" t="s">
        <v>39</v>
      </c>
      <c r="L79" s="3" t="s">
        <v>40</v>
      </c>
      <c r="M79" s="3" t="s">
        <v>17</v>
      </c>
      <c r="N79" s="3" t="s">
        <v>17</v>
      </c>
    </row>
    <row r="80" spans="1:14">
      <c r="B80" s="17" t="s">
        <v>48</v>
      </c>
      <c r="C80" s="12">
        <f>SUM(C37:C79)</f>
        <v>594592993</v>
      </c>
    </row>
    <row r="81" spans="1:14">
      <c r="B81" s="17" t="s">
        <v>49</v>
      </c>
      <c r="C81" s="10">
        <f>+C36</f>
        <v>21355935.999999911</v>
      </c>
    </row>
    <row r="82" spans="1:14">
      <c r="B82" s="17" t="s">
        <v>50</v>
      </c>
      <c r="C82" s="23">
        <v>74963428</v>
      </c>
    </row>
    <row r="83" spans="1:14">
      <c r="B83" s="17" t="s">
        <v>47</v>
      </c>
      <c r="C83" s="10">
        <f>+C80+C81-C82</f>
        <v>540985500.99999988</v>
      </c>
    </row>
    <row r="84" spans="1:14">
      <c r="A84" s="13" t="s">
        <v>14</v>
      </c>
      <c r="B84" s="13" t="s">
        <v>15</v>
      </c>
      <c r="C84" s="14">
        <v>6900120</v>
      </c>
      <c r="D84" s="14">
        <v>6900120</v>
      </c>
      <c r="E84" s="15">
        <v>1046206734</v>
      </c>
      <c r="F84" s="16">
        <v>44379.759525463</v>
      </c>
      <c r="G84" s="13" t="s">
        <v>16</v>
      </c>
      <c r="H84" s="15">
        <v>2400</v>
      </c>
      <c r="I84" s="13" t="s">
        <v>17</v>
      </c>
      <c r="J84" s="13" t="s">
        <v>181</v>
      </c>
      <c r="K84" s="13" t="s">
        <v>45</v>
      </c>
      <c r="L84" s="13" t="s">
        <v>182</v>
      </c>
      <c r="M84" s="13" t="s">
        <v>17</v>
      </c>
      <c r="N84" s="13" t="s">
        <v>17</v>
      </c>
    </row>
    <row r="85" spans="1:14">
      <c r="A85" s="2" t="s">
        <v>14</v>
      </c>
      <c r="B85" s="2" t="s">
        <v>15</v>
      </c>
      <c r="C85" s="4">
        <v>24843480</v>
      </c>
      <c r="D85" s="4">
        <v>24843480</v>
      </c>
      <c r="E85" s="6">
        <v>1048948564</v>
      </c>
      <c r="F85" s="8">
        <v>44383.353217592601</v>
      </c>
      <c r="G85" s="2" t="s">
        <v>16</v>
      </c>
      <c r="H85" s="6">
        <v>2401</v>
      </c>
      <c r="I85" s="2" t="s">
        <v>17</v>
      </c>
      <c r="J85" s="2" t="s">
        <v>183</v>
      </c>
      <c r="K85" s="2" t="s">
        <v>36</v>
      </c>
      <c r="L85" s="2" t="s">
        <v>184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30000</v>
      </c>
      <c r="D86" s="5">
        <v>30000</v>
      </c>
      <c r="E86" s="7">
        <v>1049116706</v>
      </c>
      <c r="F86" s="9">
        <v>44383.411712963003</v>
      </c>
      <c r="G86" s="3" t="s">
        <v>16</v>
      </c>
      <c r="H86" s="7">
        <v>2402</v>
      </c>
      <c r="I86" s="3" t="s">
        <v>17</v>
      </c>
      <c r="J86" s="3" t="s">
        <v>185</v>
      </c>
      <c r="K86" s="3" t="s">
        <v>20</v>
      </c>
      <c r="L86" s="3" t="s">
        <v>186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62282729</v>
      </c>
      <c r="D87" s="4">
        <v>62282729</v>
      </c>
      <c r="E87" s="6">
        <v>1049251355</v>
      </c>
      <c r="F87" s="8">
        <v>44383.455138888901</v>
      </c>
      <c r="G87" s="2" t="s">
        <v>16</v>
      </c>
      <c r="H87" s="6">
        <v>2403</v>
      </c>
      <c r="I87" s="2" t="s">
        <v>17</v>
      </c>
      <c r="J87" s="2" t="s">
        <v>60</v>
      </c>
      <c r="K87" s="22">
        <v>391</v>
      </c>
      <c r="L87" s="2" t="s">
        <v>187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65000</v>
      </c>
      <c r="D88" s="5">
        <v>65000</v>
      </c>
      <c r="E88" s="7">
        <v>1049283214</v>
      </c>
      <c r="F88" s="9">
        <v>44383.465138888903</v>
      </c>
      <c r="G88" s="3" t="s">
        <v>16</v>
      </c>
      <c r="H88" s="7">
        <v>2404</v>
      </c>
      <c r="I88" s="3" t="s">
        <v>17</v>
      </c>
      <c r="J88" s="3" t="s">
        <v>188</v>
      </c>
      <c r="K88" s="3" t="s">
        <v>34</v>
      </c>
      <c r="L88" s="3" t="s">
        <v>157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250000</v>
      </c>
      <c r="D89" s="4">
        <v>250000</v>
      </c>
      <c r="E89" s="6">
        <v>1049293516</v>
      </c>
      <c r="F89" s="8">
        <v>44383.468495370398</v>
      </c>
      <c r="G89" s="2" t="s">
        <v>16</v>
      </c>
      <c r="H89" s="6">
        <v>2405</v>
      </c>
      <c r="I89" s="2" t="s">
        <v>17</v>
      </c>
      <c r="J89" s="2" t="s">
        <v>189</v>
      </c>
      <c r="K89" s="2" t="s">
        <v>34</v>
      </c>
      <c r="L89" s="2" t="s">
        <v>157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300000</v>
      </c>
      <c r="D90" s="5">
        <v>300000</v>
      </c>
      <c r="E90" s="7">
        <v>1049299113</v>
      </c>
      <c r="F90" s="9">
        <v>44383.4703240741</v>
      </c>
      <c r="G90" s="3" t="s">
        <v>16</v>
      </c>
      <c r="H90" s="7">
        <v>2406</v>
      </c>
      <c r="I90" s="3" t="s">
        <v>17</v>
      </c>
      <c r="J90" s="3" t="s">
        <v>190</v>
      </c>
      <c r="K90" s="3" t="s">
        <v>34</v>
      </c>
      <c r="L90" s="3" t="s">
        <v>157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950000</v>
      </c>
      <c r="D91" s="4">
        <v>950000</v>
      </c>
      <c r="E91" s="6">
        <v>1049311223</v>
      </c>
      <c r="F91" s="8">
        <v>44383.474201388897</v>
      </c>
      <c r="G91" s="2" t="s">
        <v>16</v>
      </c>
      <c r="H91" s="6">
        <v>2407</v>
      </c>
      <c r="I91" s="2" t="s">
        <v>17</v>
      </c>
      <c r="J91" s="2" t="s">
        <v>191</v>
      </c>
      <c r="K91" s="2" t="s">
        <v>34</v>
      </c>
      <c r="L91" s="2" t="s">
        <v>157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800000</v>
      </c>
      <c r="D92" s="5">
        <v>800000</v>
      </c>
      <c r="E92" s="7">
        <v>1049317544</v>
      </c>
      <c r="F92" s="9">
        <v>44383.476099537002</v>
      </c>
      <c r="G92" s="3" t="s">
        <v>16</v>
      </c>
      <c r="H92" s="7">
        <v>2408</v>
      </c>
      <c r="I92" s="3" t="s">
        <v>17</v>
      </c>
      <c r="J92" s="3" t="s">
        <v>192</v>
      </c>
      <c r="K92" s="3" t="s">
        <v>34</v>
      </c>
      <c r="L92" s="3" t="s">
        <v>157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265000</v>
      </c>
      <c r="D93" s="4">
        <v>265000</v>
      </c>
      <c r="E93" s="6">
        <v>1049326279</v>
      </c>
      <c r="F93" s="8">
        <v>44383.478483796302</v>
      </c>
      <c r="G93" s="2" t="s">
        <v>16</v>
      </c>
      <c r="H93" s="6">
        <v>2409</v>
      </c>
      <c r="I93" s="2" t="s">
        <v>17</v>
      </c>
      <c r="J93" s="2" t="s">
        <v>193</v>
      </c>
      <c r="K93" s="2" t="s">
        <v>34</v>
      </c>
      <c r="L93" s="2" t="s">
        <v>157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68000</v>
      </c>
      <c r="D94" s="5">
        <v>68000</v>
      </c>
      <c r="E94" s="7">
        <v>1049336409</v>
      </c>
      <c r="F94" s="9">
        <v>44383.481412036999</v>
      </c>
      <c r="G94" s="3" t="s">
        <v>16</v>
      </c>
      <c r="H94" s="7">
        <v>2410</v>
      </c>
      <c r="I94" s="3" t="s">
        <v>17</v>
      </c>
      <c r="J94" s="3" t="s">
        <v>194</v>
      </c>
      <c r="K94" s="3" t="s">
        <v>35</v>
      </c>
      <c r="L94" s="3" t="s">
        <v>157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115000</v>
      </c>
      <c r="D95" s="4">
        <v>115000</v>
      </c>
      <c r="E95" s="6">
        <v>1049350379</v>
      </c>
      <c r="F95" s="8">
        <v>44383.485416666699</v>
      </c>
      <c r="G95" s="2" t="s">
        <v>16</v>
      </c>
      <c r="H95" s="6">
        <v>2411</v>
      </c>
      <c r="I95" s="2" t="s">
        <v>17</v>
      </c>
      <c r="J95" s="2" t="s">
        <v>195</v>
      </c>
      <c r="K95" s="2" t="s">
        <v>35</v>
      </c>
      <c r="L95" s="2" t="s">
        <v>157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130000</v>
      </c>
      <c r="D96" s="5">
        <v>130000</v>
      </c>
      <c r="E96" s="7">
        <v>1049366907</v>
      </c>
      <c r="F96" s="9">
        <v>44383.490381944401</v>
      </c>
      <c r="G96" s="3" t="s">
        <v>16</v>
      </c>
      <c r="H96" s="7">
        <v>2412</v>
      </c>
      <c r="I96" s="3" t="s">
        <v>17</v>
      </c>
      <c r="J96" s="3" t="s">
        <v>196</v>
      </c>
      <c r="K96" s="3" t="s">
        <v>34</v>
      </c>
      <c r="L96" s="3" t="s">
        <v>157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110000</v>
      </c>
      <c r="D97" s="4">
        <v>110000</v>
      </c>
      <c r="E97" s="6">
        <v>1049377538</v>
      </c>
      <c r="F97" s="8">
        <v>44383.493611111102</v>
      </c>
      <c r="G97" s="2" t="s">
        <v>16</v>
      </c>
      <c r="H97" s="6">
        <v>2413</v>
      </c>
      <c r="I97" s="2" t="s">
        <v>17</v>
      </c>
      <c r="J97" s="2" t="s">
        <v>197</v>
      </c>
      <c r="K97" s="2" t="s">
        <v>34</v>
      </c>
      <c r="L97" s="2" t="s">
        <v>157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316589</v>
      </c>
      <c r="D98" s="5">
        <v>316589</v>
      </c>
      <c r="E98" s="7">
        <v>1049394628</v>
      </c>
      <c r="F98" s="9">
        <v>44383.498865740701</v>
      </c>
      <c r="G98" s="3" t="s">
        <v>16</v>
      </c>
      <c r="H98" s="7">
        <v>2415</v>
      </c>
      <c r="I98" s="3" t="s">
        <v>17</v>
      </c>
      <c r="J98" s="3" t="s">
        <v>198</v>
      </c>
      <c r="K98" s="3" t="s">
        <v>34</v>
      </c>
      <c r="L98" s="3" t="s">
        <v>157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110000</v>
      </c>
      <c r="D99" s="4">
        <v>110000</v>
      </c>
      <c r="E99" s="6">
        <v>1049406129</v>
      </c>
      <c r="F99" s="8">
        <v>44383.502662036997</v>
      </c>
      <c r="G99" s="2" t="s">
        <v>16</v>
      </c>
      <c r="H99" s="6">
        <v>2417</v>
      </c>
      <c r="I99" s="2" t="s">
        <v>17</v>
      </c>
      <c r="J99" s="2" t="s">
        <v>199</v>
      </c>
      <c r="K99" s="2" t="s">
        <v>34</v>
      </c>
      <c r="L99" s="2" t="s">
        <v>157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350000</v>
      </c>
      <c r="D100" s="5">
        <v>350000</v>
      </c>
      <c r="E100" s="7">
        <v>1049419146</v>
      </c>
      <c r="F100" s="9">
        <v>44383.506932870398</v>
      </c>
      <c r="G100" s="3" t="s">
        <v>16</v>
      </c>
      <c r="H100" s="7">
        <v>2418</v>
      </c>
      <c r="I100" s="3" t="s">
        <v>17</v>
      </c>
      <c r="J100" s="3" t="s">
        <v>200</v>
      </c>
      <c r="K100" s="3" t="s">
        <v>34</v>
      </c>
      <c r="L100" s="3" t="s">
        <v>157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75000</v>
      </c>
      <c r="D101" s="4">
        <v>75000</v>
      </c>
      <c r="E101" s="6">
        <v>1049424576</v>
      </c>
      <c r="F101" s="8">
        <v>44383.508842592601</v>
      </c>
      <c r="G101" s="2" t="s">
        <v>16</v>
      </c>
      <c r="H101" s="6">
        <v>2419</v>
      </c>
      <c r="I101" s="2" t="s">
        <v>17</v>
      </c>
      <c r="J101" s="2" t="s">
        <v>201</v>
      </c>
      <c r="K101" s="2" t="s">
        <v>34</v>
      </c>
      <c r="L101" s="2" t="s">
        <v>157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367682</v>
      </c>
      <c r="D102" s="5">
        <v>367682</v>
      </c>
      <c r="E102" s="7">
        <v>1049430530</v>
      </c>
      <c r="F102" s="9">
        <v>44383.510798611103</v>
      </c>
      <c r="G102" s="3" t="s">
        <v>16</v>
      </c>
      <c r="H102" s="7">
        <v>2420</v>
      </c>
      <c r="I102" s="3" t="s">
        <v>17</v>
      </c>
      <c r="J102" s="3" t="s">
        <v>202</v>
      </c>
      <c r="K102" s="3" t="s">
        <v>34</v>
      </c>
      <c r="L102" s="3" t="s">
        <v>157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304096</v>
      </c>
      <c r="D103" s="4">
        <v>304096</v>
      </c>
      <c r="E103" s="6">
        <v>1049436700</v>
      </c>
      <c r="F103" s="8">
        <v>44383.5128819444</v>
      </c>
      <c r="G103" s="2" t="s">
        <v>16</v>
      </c>
      <c r="H103" s="6">
        <v>2421</v>
      </c>
      <c r="I103" s="2" t="s">
        <v>17</v>
      </c>
      <c r="J103" s="2" t="s">
        <v>203</v>
      </c>
      <c r="K103" s="2" t="s">
        <v>34</v>
      </c>
      <c r="L103" s="2" t="s">
        <v>157</v>
      </c>
      <c r="M103" s="2" t="s">
        <v>17</v>
      </c>
      <c r="N103" s="2" t="s">
        <v>17</v>
      </c>
    </row>
    <row r="104" spans="1:14">
      <c r="A104" s="3" t="s">
        <v>14</v>
      </c>
      <c r="B104" s="3" t="s">
        <v>15</v>
      </c>
      <c r="C104" s="5">
        <v>315000</v>
      </c>
      <c r="D104" s="5">
        <v>315000</v>
      </c>
      <c r="E104" s="7">
        <v>1049440575</v>
      </c>
      <c r="F104" s="9">
        <v>44383.514212962997</v>
      </c>
      <c r="G104" s="3" t="s">
        <v>16</v>
      </c>
      <c r="H104" s="7">
        <v>2422</v>
      </c>
      <c r="I104" s="3" t="s">
        <v>17</v>
      </c>
      <c r="J104" s="3" t="s">
        <v>204</v>
      </c>
      <c r="K104" s="3" t="s">
        <v>34</v>
      </c>
      <c r="L104" s="3" t="s">
        <v>157</v>
      </c>
      <c r="M104" s="3" t="s">
        <v>17</v>
      </c>
      <c r="N104" s="3" t="s">
        <v>17</v>
      </c>
    </row>
    <row r="105" spans="1:14">
      <c r="A105" s="2" t="s">
        <v>14</v>
      </c>
      <c r="B105" s="2" t="s">
        <v>15</v>
      </c>
      <c r="C105" s="25">
        <v>212938572</v>
      </c>
      <c r="D105" s="4">
        <v>212938572</v>
      </c>
      <c r="E105" s="6">
        <v>1049656421</v>
      </c>
      <c r="F105" s="8">
        <v>44383.582939814798</v>
      </c>
      <c r="G105" s="2" t="s">
        <v>16</v>
      </c>
      <c r="H105" s="6">
        <v>2424</v>
      </c>
      <c r="I105" s="2" t="s">
        <v>17</v>
      </c>
      <c r="J105" s="2" t="s">
        <v>205</v>
      </c>
      <c r="K105" s="2" t="s">
        <v>39</v>
      </c>
      <c r="L105" s="2" t="s">
        <v>206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355818</v>
      </c>
      <c r="D106" s="5">
        <v>355818</v>
      </c>
      <c r="E106" s="7">
        <v>1051166131</v>
      </c>
      <c r="F106" s="9">
        <v>44384.565428240698</v>
      </c>
      <c r="G106" s="3" t="s">
        <v>16</v>
      </c>
      <c r="H106" s="7">
        <v>2425</v>
      </c>
      <c r="I106" s="3" t="s">
        <v>17</v>
      </c>
      <c r="J106" s="3" t="s">
        <v>52</v>
      </c>
      <c r="K106" s="3" t="s">
        <v>27</v>
      </c>
      <c r="L106" s="3" t="s">
        <v>53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544000</v>
      </c>
      <c r="D107" s="4">
        <v>544000</v>
      </c>
      <c r="E107" s="6">
        <v>1051269141</v>
      </c>
      <c r="F107" s="8">
        <v>44384.602719907401</v>
      </c>
      <c r="G107" s="2" t="s">
        <v>16</v>
      </c>
      <c r="H107" s="6">
        <v>2426</v>
      </c>
      <c r="I107" s="2" t="s">
        <v>17</v>
      </c>
      <c r="J107" s="2" t="s">
        <v>207</v>
      </c>
      <c r="K107" s="2" t="s">
        <v>39</v>
      </c>
      <c r="L107" s="2" t="s">
        <v>57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198993</v>
      </c>
      <c r="D108" s="5">
        <v>198993</v>
      </c>
      <c r="E108" s="7">
        <v>1051342331</v>
      </c>
      <c r="F108" s="9">
        <v>44384.627337963</v>
      </c>
      <c r="G108" s="3" t="s">
        <v>16</v>
      </c>
      <c r="H108" s="7">
        <v>2428</v>
      </c>
      <c r="I108" s="3" t="s">
        <v>17</v>
      </c>
      <c r="J108" s="3" t="s">
        <v>63</v>
      </c>
      <c r="K108" s="3" t="s">
        <v>31</v>
      </c>
      <c r="L108" s="3" t="s">
        <v>64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13627890</v>
      </c>
      <c r="D109" s="4">
        <v>13627890</v>
      </c>
      <c r="E109" s="6">
        <v>1051366870</v>
      </c>
      <c r="F109" s="8">
        <v>44384.636041666701</v>
      </c>
      <c r="G109" s="2" t="s">
        <v>16</v>
      </c>
      <c r="H109" s="6">
        <v>2430</v>
      </c>
      <c r="I109" s="2" t="s">
        <v>17</v>
      </c>
      <c r="J109" s="2" t="s">
        <v>208</v>
      </c>
      <c r="K109" s="2" t="s">
        <v>36</v>
      </c>
      <c r="L109" s="2" t="s">
        <v>209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1817052</v>
      </c>
      <c r="D110" s="5">
        <v>1817052</v>
      </c>
      <c r="E110" s="7">
        <v>1051367467</v>
      </c>
      <c r="F110" s="9">
        <v>44384.636261574102</v>
      </c>
      <c r="G110" s="3" t="s">
        <v>16</v>
      </c>
      <c r="H110" s="7">
        <v>2431</v>
      </c>
      <c r="I110" s="3" t="s">
        <v>17</v>
      </c>
      <c r="J110" s="3" t="s">
        <v>210</v>
      </c>
      <c r="K110" s="3" t="s">
        <v>211</v>
      </c>
      <c r="L110" s="3" t="s">
        <v>212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25">
        <v>9157942</v>
      </c>
      <c r="D111" s="4">
        <v>9157942</v>
      </c>
      <c r="E111" s="6">
        <v>1051454707</v>
      </c>
      <c r="F111" s="8">
        <v>44384.666296296302</v>
      </c>
      <c r="G111" s="2" t="s">
        <v>16</v>
      </c>
      <c r="H111" s="6">
        <v>2432</v>
      </c>
      <c r="I111" s="2" t="s">
        <v>17</v>
      </c>
      <c r="J111" s="2" t="s">
        <v>213</v>
      </c>
      <c r="K111" s="2" t="s">
        <v>27</v>
      </c>
      <c r="L111" s="2" t="s">
        <v>107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30000</v>
      </c>
      <c r="D112" s="5">
        <v>30000</v>
      </c>
      <c r="E112" s="7">
        <v>1052149208</v>
      </c>
      <c r="F112" s="9">
        <v>44385.339178240698</v>
      </c>
      <c r="G112" s="3" t="s">
        <v>16</v>
      </c>
      <c r="H112" s="7">
        <v>2433</v>
      </c>
      <c r="I112" s="3" t="s">
        <v>17</v>
      </c>
      <c r="J112" s="3" t="s">
        <v>214</v>
      </c>
      <c r="K112" s="3" t="s">
        <v>20</v>
      </c>
      <c r="L112" s="3" t="s">
        <v>215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51708</v>
      </c>
      <c r="D113" s="4">
        <v>51708</v>
      </c>
      <c r="E113" s="6">
        <v>1052269286</v>
      </c>
      <c r="F113" s="8">
        <v>44385.394155092603</v>
      </c>
      <c r="G113" s="2" t="s">
        <v>16</v>
      </c>
      <c r="H113" s="6">
        <v>2434</v>
      </c>
      <c r="I113" s="2" t="s">
        <v>17</v>
      </c>
      <c r="J113" s="2" t="s">
        <v>142</v>
      </c>
      <c r="K113" s="2" t="s">
        <v>19</v>
      </c>
      <c r="L113" s="2" t="s">
        <v>216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123403</v>
      </c>
      <c r="D114" s="5">
        <v>123403</v>
      </c>
      <c r="E114" s="7">
        <v>1052589747</v>
      </c>
      <c r="F114" s="9">
        <v>44385.512905092597</v>
      </c>
      <c r="G114" s="3" t="s">
        <v>16</v>
      </c>
      <c r="H114" s="7">
        <v>2435</v>
      </c>
      <c r="I114" s="3" t="s">
        <v>17</v>
      </c>
      <c r="J114" s="3" t="s">
        <v>217</v>
      </c>
      <c r="K114" s="3" t="s">
        <v>38</v>
      </c>
      <c r="L114" s="3" t="s">
        <v>79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474381</v>
      </c>
      <c r="D115" s="4">
        <v>474381</v>
      </c>
      <c r="E115" s="6">
        <v>1052779350</v>
      </c>
      <c r="F115" s="8">
        <v>44385.599872685198</v>
      </c>
      <c r="G115" s="2" t="s">
        <v>16</v>
      </c>
      <c r="H115" s="6">
        <v>2436</v>
      </c>
      <c r="I115" s="2" t="s">
        <v>17</v>
      </c>
      <c r="J115" s="2" t="s">
        <v>30</v>
      </c>
      <c r="K115" s="2" t="s">
        <v>31</v>
      </c>
      <c r="L115" s="2" t="s">
        <v>32</v>
      </c>
      <c r="M115" s="2" t="s">
        <v>17</v>
      </c>
      <c r="N115" s="2" t="s">
        <v>17</v>
      </c>
    </row>
    <row r="116" spans="1:14">
      <c r="A116" s="3" t="s">
        <v>14</v>
      </c>
      <c r="B116" s="3" t="s">
        <v>15</v>
      </c>
      <c r="C116" s="5">
        <v>63991</v>
      </c>
      <c r="D116" s="5">
        <v>63991</v>
      </c>
      <c r="E116" s="7">
        <v>1052825946</v>
      </c>
      <c r="F116" s="9">
        <v>44385.618611111102</v>
      </c>
      <c r="G116" s="3" t="s">
        <v>16</v>
      </c>
      <c r="H116" s="7">
        <v>2438</v>
      </c>
      <c r="I116" s="3" t="s">
        <v>17</v>
      </c>
      <c r="J116" s="3" t="s">
        <v>218</v>
      </c>
      <c r="K116" s="3" t="s">
        <v>31</v>
      </c>
      <c r="L116" s="3" t="s">
        <v>58</v>
      </c>
      <c r="M116" s="3" t="s">
        <v>17</v>
      </c>
      <c r="N116" s="3" t="s">
        <v>17</v>
      </c>
    </row>
    <row r="117" spans="1:14">
      <c r="A117" s="2" t="s">
        <v>14</v>
      </c>
      <c r="B117" s="2" t="s">
        <v>15</v>
      </c>
      <c r="C117" s="25">
        <v>583813</v>
      </c>
      <c r="D117" s="4">
        <v>583813</v>
      </c>
      <c r="E117" s="6">
        <v>1052912418</v>
      </c>
      <c r="F117" s="8">
        <v>44385.652592592603</v>
      </c>
      <c r="G117" s="2" t="s">
        <v>16</v>
      </c>
      <c r="H117" s="6">
        <v>2439</v>
      </c>
      <c r="I117" s="2" t="s">
        <v>17</v>
      </c>
      <c r="J117" s="2" t="s">
        <v>219</v>
      </c>
      <c r="K117" s="2" t="s">
        <v>20</v>
      </c>
      <c r="L117" s="2" t="s">
        <v>220</v>
      </c>
      <c r="M117" s="2" t="s">
        <v>17</v>
      </c>
      <c r="N117" s="2" t="s">
        <v>17</v>
      </c>
    </row>
    <row r="118" spans="1:14">
      <c r="A118" s="3" t="s">
        <v>14</v>
      </c>
      <c r="B118" s="3" t="s">
        <v>15</v>
      </c>
      <c r="C118" s="5">
        <v>30000</v>
      </c>
      <c r="D118" s="5">
        <v>30000</v>
      </c>
      <c r="E118" s="7">
        <v>1053372308</v>
      </c>
      <c r="F118" s="9">
        <v>44385.880555555603</v>
      </c>
      <c r="G118" s="3" t="s">
        <v>16</v>
      </c>
      <c r="H118" s="7">
        <v>2441</v>
      </c>
      <c r="I118" s="3" t="s">
        <v>17</v>
      </c>
      <c r="J118" s="3" t="s">
        <v>221</v>
      </c>
      <c r="K118" s="3" t="s">
        <v>20</v>
      </c>
      <c r="L118" s="3" t="s">
        <v>222</v>
      </c>
      <c r="M118" s="3" t="s">
        <v>17</v>
      </c>
      <c r="N118" s="3" t="s">
        <v>17</v>
      </c>
    </row>
    <row r="119" spans="1:14">
      <c r="A119" s="2" t="s">
        <v>14</v>
      </c>
      <c r="B119" s="2" t="s">
        <v>15</v>
      </c>
      <c r="C119" s="25">
        <v>9203000</v>
      </c>
      <c r="D119" s="4">
        <v>9203000</v>
      </c>
      <c r="E119" s="6">
        <v>1053725535</v>
      </c>
      <c r="F119" s="8">
        <v>44386.410254629598</v>
      </c>
      <c r="G119" s="2" t="s">
        <v>16</v>
      </c>
      <c r="H119" s="6">
        <v>2442</v>
      </c>
      <c r="I119" s="2" t="s">
        <v>17</v>
      </c>
      <c r="J119" s="2" t="s">
        <v>223</v>
      </c>
      <c r="K119" s="22">
        <v>138</v>
      </c>
      <c r="L119" s="2" t="s">
        <v>224</v>
      </c>
      <c r="M119" s="2" t="s">
        <v>17</v>
      </c>
      <c r="N119" s="2" t="s">
        <v>17</v>
      </c>
    </row>
    <row r="120" spans="1:14">
      <c r="B120" s="17" t="s">
        <v>48</v>
      </c>
      <c r="C120" s="12">
        <f>SUM(C84:C119)</f>
        <v>348148259</v>
      </c>
    </row>
    <row r="121" spans="1:14">
      <c r="B121" s="17" t="s">
        <v>49</v>
      </c>
      <c r="C121" s="10">
        <f>+C83</f>
        <v>540985500.99999988</v>
      </c>
    </row>
    <row r="122" spans="1:14">
      <c r="B122" s="17" t="s">
        <v>50</v>
      </c>
      <c r="C122" s="23">
        <v>879900760</v>
      </c>
    </row>
    <row r="123" spans="1:14">
      <c r="B123" s="17" t="s">
        <v>47</v>
      </c>
      <c r="C123" s="10">
        <f>+C120+C121-C122</f>
        <v>9232999.9999998808</v>
      </c>
    </row>
    <row r="124" spans="1:14">
      <c r="A124" s="2" t="s">
        <v>14</v>
      </c>
      <c r="B124" s="2" t="s">
        <v>15</v>
      </c>
      <c r="C124" s="4">
        <v>2115000</v>
      </c>
      <c r="D124" s="4">
        <v>2115000</v>
      </c>
      <c r="E124" s="6">
        <v>1055618160</v>
      </c>
      <c r="F124" s="8">
        <v>44387.896064814799</v>
      </c>
      <c r="G124" s="2" t="s">
        <v>16</v>
      </c>
      <c r="H124" s="6">
        <v>2444</v>
      </c>
      <c r="I124" s="2" t="s">
        <v>17</v>
      </c>
      <c r="J124" s="2" t="s">
        <v>225</v>
      </c>
      <c r="K124" s="2" t="s">
        <v>20</v>
      </c>
      <c r="L124" s="2" t="s">
        <v>226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30000</v>
      </c>
      <c r="D125" s="5">
        <v>30000</v>
      </c>
      <c r="E125" s="7">
        <v>1056419693</v>
      </c>
      <c r="F125" s="9">
        <v>44389.390648148103</v>
      </c>
      <c r="G125" s="3" t="s">
        <v>16</v>
      </c>
      <c r="H125" s="7">
        <v>2445</v>
      </c>
      <c r="I125" s="3" t="s">
        <v>17</v>
      </c>
      <c r="J125" s="3" t="s">
        <v>227</v>
      </c>
      <c r="K125" s="3" t="s">
        <v>20</v>
      </c>
      <c r="L125" s="3" t="s">
        <v>228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100000</v>
      </c>
      <c r="D126" s="4">
        <v>100000</v>
      </c>
      <c r="E126" s="6">
        <v>1056713950</v>
      </c>
      <c r="F126" s="8">
        <v>44389.502314814803</v>
      </c>
      <c r="G126" s="2" t="s">
        <v>16</v>
      </c>
      <c r="H126" s="6">
        <v>2448</v>
      </c>
      <c r="I126" s="2" t="s">
        <v>17</v>
      </c>
      <c r="J126" s="2" t="s">
        <v>229</v>
      </c>
      <c r="K126" s="2" t="s">
        <v>20</v>
      </c>
      <c r="L126" s="2" t="s">
        <v>230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908526</v>
      </c>
      <c r="D127" s="5">
        <v>908526</v>
      </c>
      <c r="E127" s="7">
        <v>1056796048</v>
      </c>
      <c r="F127" s="9">
        <v>44389.537407407399</v>
      </c>
      <c r="G127" s="3" t="s">
        <v>16</v>
      </c>
      <c r="H127" s="7">
        <v>2449</v>
      </c>
      <c r="I127" s="3" t="s">
        <v>17</v>
      </c>
      <c r="J127" s="3" t="s">
        <v>231</v>
      </c>
      <c r="K127" s="3" t="s">
        <v>232</v>
      </c>
      <c r="L127" s="3" t="s">
        <v>233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1822523</v>
      </c>
      <c r="D128" s="4">
        <v>1822523</v>
      </c>
      <c r="E128" s="6">
        <v>1056914524</v>
      </c>
      <c r="F128" s="8">
        <v>44389.595150462999</v>
      </c>
      <c r="G128" s="2" t="s">
        <v>16</v>
      </c>
      <c r="H128" s="6">
        <v>2450</v>
      </c>
      <c r="I128" s="2" t="s">
        <v>17</v>
      </c>
      <c r="J128" s="2" t="s">
        <v>42</v>
      </c>
      <c r="K128" s="2" t="s">
        <v>43</v>
      </c>
      <c r="L128" s="2" t="s">
        <v>44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3479725471</v>
      </c>
      <c r="D129" s="5">
        <v>3479725471</v>
      </c>
      <c r="E129" s="7">
        <v>1057081075</v>
      </c>
      <c r="F129" s="9">
        <v>44389.659247685202</v>
      </c>
      <c r="G129" s="3" t="s">
        <v>16</v>
      </c>
      <c r="H129" s="7">
        <v>2451</v>
      </c>
      <c r="I129" s="3" t="s">
        <v>17</v>
      </c>
      <c r="J129" s="3" t="s">
        <v>234</v>
      </c>
      <c r="K129" s="3" t="s">
        <v>39</v>
      </c>
      <c r="L129" s="3" t="s">
        <v>40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25">
        <v>634878</v>
      </c>
      <c r="D130" s="4">
        <v>634878</v>
      </c>
      <c r="E130" s="6">
        <v>1057169159</v>
      </c>
      <c r="F130" s="8">
        <v>44389.693518518499</v>
      </c>
      <c r="G130" s="2" t="s">
        <v>16</v>
      </c>
      <c r="H130" s="6">
        <v>2452</v>
      </c>
      <c r="I130" s="2" t="s">
        <v>17</v>
      </c>
      <c r="J130" s="2" t="s">
        <v>235</v>
      </c>
      <c r="K130" s="2" t="s">
        <v>236</v>
      </c>
      <c r="L130" s="2" t="s">
        <v>237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1140000</v>
      </c>
      <c r="D131" s="5">
        <v>1140000</v>
      </c>
      <c r="E131" s="7">
        <v>1057595517</v>
      </c>
      <c r="F131" s="9">
        <v>44389.960694444402</v>
      </c>
      <c r="G131" s="3" t="s">
        <v>16</v>
      </c>
      <c r="H131" s="7">
        <v>2453</v>
      </c>
      <c r="I131" s="3" t="s">
        <v>17</v>
      </c>
      <c r="J131" s="3" t="s">
        <v>92</v>
      </c>
      <c r="K131" s="3" t="s">
        <v>238</v>
      </c>
      <c r="L131" s="3" t="s">
        <v>239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3724500</v>
      </c>
      <c r="D132" s="4">
        <v>3724500</v>
      </c>
      <c r="E132" s="6">
        <v>1057833153</v>
      </c>
      <c r="F132" s="8">
        <v>44390.411863425899</v>
      </c>
      <c r="G132" s="2" t="s">
        <v>16</v>
      </c>
      <c r="H132" s="6">
        <v>2454</v>
      </c>
      <c r="I132" s="2" t="s">
        <v>17</v>
      </c>
      <c r="J132" s="2" t="s">
        <v>240</v>
      </c>
      <c r="K132" s="2" t="s">
        <v>241</v>
      </c>
      <c r="L132" s="2" t="s">
        <v>242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217964</v>
      </c>
      <c r="D133" s="5">
        <v>217964</v>
      </c>
      <c r="E133" s="7">
        <v>1057851311</v>
      </c>
      <c r="F133" s="9">
        <v>44390.4196296296</v>
      </c>
      <c r="G133" s="3" t="s">
        <v>16</v>
      </c>
      <c r="H133" s="7">
        <v>2455</v>
      </c>
      <c r="I133" s="3" t="s">
        <v>17</v>
      </c>
      <c r="J133" s="3" t="s">
        <v>243</v>
      </c>
      <c r="K133" s="27">
        <v>403</v>
      </c>
      <c r="L133" s="3" t="s">
        <v>23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3159968</v>
      </c>
      <c r="D134" s="4">
        <v>3159968</v>
      </c>
      <c r="E134" s="6">
        <v>1058354022</v>
      </c>
      <c r="F134" s="8">
        <v>44390.644513888903</v>
      </c>
      <c r="G134" s="2" t="s">
        <v>16</v>
      </c>
      <c r="H134" s="6">
        <v>2457</v>
      </c>
      <c r="I134" s="2" t="s">
        <v>17</v>
      </c>
      <c r="J134" s="2" t="s">
        <v>244</v>
      </c>
      <c r="K134" s="2" t="s">
        <v>20</v>
      </c>
      <c r="L134" s="2" t="s">
        <v>220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25">
        <v>883013580</v>
      </c>
      <c r="D135" s="5">
        <v>883013580</v>
      </c>
      <c r="E135" s="7">
        <v>1058437626</v>
      </c>
      <c r="F135" s="9">
        <v>44390.6796875</v>
      </c>
      <c r="G135" s="3" t="s">
        <v>16</v>
      </c>
      <c r="H135" s="7">
        <v>2458</v>
      </c>
      <c r="I135" s="3" t="s">
        <v>17</v>
      </c>
      <c r="J135" s="3" t="s">
        <v>245</v>
      </c>
      <c r="K135" s="3" t="s">
        <v>39</v>
      </c>
      <c r="L135" s="3" t="s">
        <v>246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179287</v>
      </c>
      <c r="D136" s="4">
        <v>179287</v>
      </c>
      <c r="E136" s="6">
        <v>1058567127</v>
      </c>
      <c r="F136" s="8">
        <v>44390.746666666702</v>
      </c>
      <c r="G136" s="2" t="s">
        <v>16</v>
      </c>
      <c r="H136" s="6">
        <v>2460</v>
      </c>
      <c r="I136" s="2" t="s">
        <v>17</v>
      </c>
      <c r="J136" s="2" t="s">
        <v>247</v>
      </c>
      <c r="K136" s="2" t="s">
        <v>31</v>
      </c>
      <c r="L136" s="2" t="s">
        <v>248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250000</v>
      </c>
      <c r="D137" s="5">
        <v>250000</v>
      </c>
      <c r="E137" s="7">
        <v>1059022726</v>
      </c>
      <c r="F137" s="9">
        <v>44391.381574074097</v>
      </c>
      <c r="G137" s="3" t="s">
        <v>16</v>
      </c>
      <c r="H137" s="7">
        <v>2461</v>
      </c>
      <c r="I137" s="3" t="s">
        <v>17</v>
      </c>
      <c r="J137" s="3" t="s">
        <v>249</v>
      </c>
      <c r="K137" s="3" t="s">
        <v>36</v>
      </c>
      <c r="L137" s="3" t="s">
        <v>250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108060262</v>
      </c>
      <c r="D138" s="4">
        <v>108060262</v>
      </c>
      <c r="E138" s="6">
        <v>1059039037</v>
      </c>
      <c r="F138" s="8">
        <v>44391.389687499999</v>
      </c>
      <c r="G138" s="2" t="s">
        <v>16</v>
      </c>
      <c r="H138" s="6">
        <v>2462</v>
      </c>
      <c r="I138" s="2" t="s">
        <v>17</v>
      </c>
      <c r="J138" s="2" t="s">
        <v>251</v>
      </c>
      <c r="K138" s="2" t="s">
        <v>39</v>
      </c>
      <c r="L138" s="2" t="s">
        <v>246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2070327</v>
      </c>
      <c r="D139" s="5">
        <v>2070327</v>
      </c>
      <c r="E139" s="7">
        <v>1059050485</v>
      </c>
      <c r="F139" s="9">
        <v>44391.395023148201</v>
      </c>
      <c r="G139" s="3" t="s">
        <v>16</v>
      </c>
      <c r="H139" s="7">
        <v>2463</v>
      </c>
      <c r="I139" s="3" t="s">
        <v>17</v>
      </c>
      <c r="J139" s="3" t="s">
        <v>252</v>
      </c>
      <c r="K139" s="3" t="s">
        <v>39</v>
      </c>
      <c r="L139" s="3" t="s">
        <v>246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6348558</v>
      </c>
      <c r="D140" s="4">
        <v>6348558</v>
      </c>
      <c r="E140" s="6">
        <v>1059052583</v>
      </c>
      <c r="F140" s="8">
        <v>44391.396030092597</v>
      </c>
      <c r="G140" s="2" t="s">
        <v>16</v>
      </c>
      <c r="H140" s="6">
        <v>2464</v>
      </c>
      <c r="I140" s="2" t="s">
        <v>17</v>
      </c>
      <c r="J140" s="2" t="s">
        <v>253</v>
      </c>
      <c r="K140" s="2" t="s">
        <v>39</v>
      </c>
      <c r="L140" s="2" t="s">
        <v>254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30000</v>
      </c>
      <c r="D141" s="5">
        <v>30000</v>
      </c>
      <c r="E141" s="7">
        <v>1059132940</v>
      </c>
      <c r="F141" s="9">
        <v>44391.432488425897</v>
      </c>
      <c r="G141" s="3" t="s">
        <v>16</v>
      </c>
      <c r="H141" s="7">
        <v>2465</v>
      </c>
      <c r="I141" s="3" t="s">
        <v>17</v>
      </c>
      <c r="J141" s="3" t="s">
        <v>255</v>
      </c>
      <c r="K141" s="3" t="s">
        <v>20</v>
      </c>
      <c r="L141" s="3" t="s">
        <v>256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30000</v>
      </c>
      <c r="D142" s="4">
        <v>30000</v>
      </c>
      <c r="E142" s="6">
        <v>1059263775</v>
      </c>
      <c r="F142" s="8">
        <v>44391.4854976852</v>
      </c>
      <c r="G142" s="2" t="s">
        <v>16</v>
      </c>
      <c r="H142" s="6">
        <v>2466</v>
      </c>
      <c r="I142" s="2" t="s">
        <v>17</v>
      </c>
      <c r="J142" s="2" t="s">
        <v>173</v>
      </c>
      <c r="K142" s="22">
        <v>287</v>
      </c>
      <c r="L142" s="2" t="s">
        <v>174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12362715</v>
      </c>
      <c r="D143" s="5">
        <v>12362715</v>
      </c>
      <c r="E143" s="7">
        <v>1059301649</v>
      </c>
      <c r="F143" s="9">
        <v>44391.500682870399</v>
      </c>
      <c r="G143" s="3" t="s">
        <v>16</v>
      </c>
      <c r="H143" s="7">
        <v>2468</v>
      </c>
      <c r="I143" s="3" t="s">
        <v>17</v>
      </c>
      <c r="J143" s="3" t="s">
        <v>257</v>
      </c>
      <c r="K143" s="3" t="s">
        <v>45</v>
      </c>
      <c r="L143" s="3" t="s">
        <v>182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25">
        <v>30000</v>
      </c>
      <c r="D144" s="4">
        <v>30000</v>
      </c>
      <c r="E144" s="6">
        <v>1059557950</v>
      </c>
      <c r="F144" s="8">
        <v>44391.622627314799</v>
      </c>
      <c r="G144" s="2" t="s">
        <v>16</v>
      </c>
      <c r="H144" s="6">
        <v>2469</v>
      </c>
      <c r="I144" s="2" t="s">
        <v>17</v>
      </c>
      <c r="J144" s="2" t="s">
        <v>258</v>
      </c>
      <c r="K144" s="2" t="s">
        <v>20</v>
      </c>
      <c r="L144" s="2" t="s">
        <v>259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26000</v>
      </c>
      <c r="D145" s="5">
        <v>26000</v>
      </c>
      <c r="E145" s="7">
        <v>1060486547</v>
      </c>
      <c r="F145" s="9">
        <v>44392.4324305556</v>
      </c>
      <c r="G145" s="3" t="s">
        <v>16</v>
      </c>
      <c r="H145" s="7">
        <v>2470</v>
      </c>
      <c r="I145" s="3" t="s">
        <v>17</v>
      </c>
      <c r="J145" s="3" t="s">
        <v>260</v>
      </c>
      <c r="K145" s="3" t="s">
        <v>261</v>
      </c>
      <c r="L145" s="3" t="s">
        <v>262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150000000</v>
      </c>
      <c r="D146" s="4">
        <v>150000000</v>
      </c>
      <c r="E146" s="6">
        <v>1060589775</v>
      </c>
      <c r="F146" s="8">
        <v>44392.46875</v>
      </c>
      <c r="G146" s="2" t="s">
        <v>16</v>
      </c>
      <c r="H146" s="6">
        <v>2471</v>
      </c>
      <c r="I146" s="2" t="s">
        <v>17</v>
      </c>
      <c r="J146" s="2" t="s">
        <v>263</v>
      </c>
      <c r="K146" s="2" t="s">
        <v>43</v>
      </c>
      <c r="L146" s="2" t="s">
        <v>264</v>
      </c>
      <c r="M146" s="2" t="s">
        <v>17</v>
      </c>
      <c r="N146" s="2" t="s">
        <v>17</v>
      </c>
    </row>
    <row r="147" spans="1:14">
      <c r="A147" s="3" t="s">
        <v>14</v>
      </c>
      <c r="B147" s="3" t="s">
        <v>15</v>
      </c>
      <c r="C147" s="5">
        <v>8050</v>
      </c>
      <c r="D147" s="5">
        <v>8050</v>
      </c>
      <c r="E147" s="7">
        <v>1060608247</v>
      </c>
      <c r="F147" s="9">
        <v>44392.474976851903</v>
      </c>
      <c r="G147" s="3" t="s">
        <v>16</v>
      </c>
      <c r="H147" s="7">
        <v>2472</v>
      </c>
      <c r="I147" s="3" t="s">
        <v>17</v>
      </c>
      <c r="J147" s="3" t="s">
        <v>265</v>
      </c>
      <c r="K147" s="3" t="s">
        <v>22</v>
      </c>
      <c r="L147" s="3" t="s">
        <v>266</v>
      </c>
      <c r="M147" s="3" t="s">
        <v>17</v>
      </c>
      <c r="N147" s="3" t="s">
        <v>17</v>
      </c>
    </row>
    <row r="148" spans="1:14">
      <c r="A148" s="2" t="s">
        <v>14</v>
      </c>
      <c r="B148" s="2" t="s">
        <v>15</v>
      </c>
      <c r="C148" s="4">
        <v>4005000</v>
      </c>
      <c r="D148" s="4">
        <v>4005000</v>
      </c>
      <c r="E148" s="6">
        <v>1060622359</v>
      </c>
      <c r="F148" s="8">
        <v>44392.479652777802</v>
      </c>
      <c r="G148" s="2" t="s">
        <v>16</v>
      </c>
      <c r="H148" s="6">
        <v>2473</v>
      </c>
      <c r="I148" s="2" t="s">
        <v>17</v>
      </c>
      <c r="J148" s="2" t="s">
        <v>267</v>
      </c>
      <c r="K148" s="2" t="s">
        <v>22</v>
      </c>
      <c r="L148" s="2" t="s">
        <v>268</v>
      </c>
      <c r="M148" s="2" t="s">
        <v>17</v>
      </c>
      <c r="N148" s="2" t="s">
        <v>17</v>
      </c>
    </row>
    <row r="149" spans="1:14">
      <c r="A149" s="3" t="s">
        <v>14</v>
      </c>
      <c r="B149" s="3" t="s">
        <v>15</v>
      </c>
      <c r="C149" s="5">
        <v>907021</v>
      </c>
      <c r="D149" s="5">
        <v>907021</v>
      </c>
      <c r="E149" s="7">
        <v>1060713908</v>
      </c>
      <c r="F149" s="9">
        <v>44392.5105555556</v>
      </c>
      <c r="G149" s="3" t="s">
        <v>16</v>
      </c>
      <c r="H149" s="7">
        <v>2474</v>
      </c>
      <c r="I149" s="3" t="s">
        <v>17</v>
      </c>
      <c r="J149" s="3" t="s">
        <v>269</v>
      </c>
      <c r="K149" s="3" t="s">
        <v>31</v>
      </c>
      <c r="L149" s="3" t="s">
        <v>105</v>
      </c>
      <c r="M149" s="3" t="s">
        <v>17</v>
      </c>
      <c r="N149" s="3" t="s">
        <v>17</v>
      </c>
    </row>
    <row r="150" spans="1:14">
      <c r="A150" s="2" t="s">
        <v>14</v>
      </c>
      <c r="B150" s="2" t="s">
        <v>15</v>
      </c>
      <c r="C150" s="4">
        <v>345000</v>
      </c>
      <c r="D150" s="4">
        <v>345000</v>
      </c>
      <c r="E150" s="6">
        <v>1060800490</v>
      </c>
      <c r="F150" s="8">
        <v>44392.544814814799</v>
      </c>
      <c r="G150" s="2" t="s">
        <v>16</v>
      </c>
      <c r="H150" s="6">
        <v>2475</v>
      </c>
      <c r="I150" s="2" t="s">
        <v>17</v>
      </c>
      <c r="J150" s="2" t="s">
        <v>270</v>
      </c>
      <c r="K150" s="2" t="s">
        <v>68</v>
      </c>
      <c r="L150" s="2" t="s">
        <v>271</v>
      </c>
      <c r="M150" s="2" t="s">
        <v>17</v>
      </c>
      <c r="N150" s="2" t="s">
        <v>17</v>
      </c>
    </row>
    <row r="151" spans="1:14">
      <c r="A151" s="3" t="s">
        <v>14</v>
      </c>
      <c r="B151" s="3" t="s">
        <v>15</v>
      </c>
      <c r="C151" s="5">
        <v>51708</v>
      </c>
      <c r="D151" s="5">
        <v>51708</v>
      </c>
      <c r="E151" s="7">
        <v>1060903478</v>
      </c>
      <c r="F151" s="9">
        <v>44392.586180555598</v>
      </c>
      <c r="G151" s="3" t="s">
        <v>16</v>
      </c>
      <c r="H151" s="7">
        <v>2478</v>
      </c>
      <c r="I151" s="3" t="s">
        <v>17</v>
      </c>
      <c r="J151" s="3" t="s">
        <v>272</v>
      </c>
      <c r="K151" s="3" t="s">
        <v>19</v>
      </c>
      <c r="L151" s="3" t="s">
        <v>273</v>
      </c>
      <c r="M151" s="3" t="s">
        <v>17</v>
      </c>
      <c r="N151" s="3" t="s">
        <v>17</v>
      </c>
    </row>
    <row r="152" spans="1:14">
      <c r="A152" s="2" t="s">
        <v>14</v>
      </c>
      <c r="B152" s="2" t="s">
        <v>15</v>
      </c>
      <c r="C152" s="4">
        <v>5505200</v>
      </c>
      <c r="D152" s="4">
        <v>5505200</v>
      </c>
      <c r="E152" s="6">
        <v>1061128639</v>
      </c>
      <c r="F152" s="8">
        <v>44392.660324074102</v>
      </c>
      <c r="G152" s="2" t="s">
        <v>16</v>
      </c>
      <c r="H152" s="6">
        <v>2479</v>
      </c>
      <c r="I152" s="2" t="s">
        <v>17</v>
      </c>
      <c r="J152" s="2" t="s">
        <v>274</v>
      </c>
      <c r="K152" s="2" t="s">
        <v>22</v>
      </c>
      <c r="L152" s="2" t="s">
        <v>275</v>
      </c>
      <c r="M152" s="2" t="s">
        <v>17</v>
      </c>
      <c r="N152" s="2" t="s">
        <v>17</v>
      </c>
    </row>
    <row r="153" spans="1:14">
      <c r="A153" s="3" t="s">
        <v>14</v>
      </c>
      <c r="B153" s="3" t="s">
        <v>15</v>
      </c>
      <c r="C153" s="5">
        <v>51708</v>
      </c>
      <c r="D153" s="5">
        <v>51708</v>
      </c>
      <c r="E153" s="7">
        <v>1061142077</v>
      </c>
      <c r="F153" s="9">
        <v>44392.664618055598</v>
      </c>
      <c r="G153" s="3" t="s">
        <v>16</v>
      </c>
      <c r="H153" s="7">
        <v>2480</v>
      </c>
      <c r="I153" s="3" t="s">
        <v>17</v>
      </c>
      <c r="J153" s="3" t="s">
        <v>94</v>
      </c>
      <c r="K153" s="3" t="s">
        <v>19</v>
      </c>
      <c r="L153" s="3" t="s">
        <v>276</v>
      </c>
      <c r="M153" s="3" t="s">
        <v>17</v>
      </c>
      <c r="N153" s="3" t="s">
        <v>17</v>
      </c>
    </row>
    <row r="154" spans="1:14">
      <c r="A154" s="2" t="s">
        <v>14</v>
      </c>
      <c r="B154" s="2" t="s">
        <v>15</v>
      </c>
      <c r="C154" s="25">
        <v>100000</v>
      </c>
      <c r="D154" s="4">
        <v>100000</v>
      </c>
      <c r="E154" s="6">
        <v>1061191756</v>
      </c>
      <c r="F154" s="8">
        <v>44392.680347222202</v>
      </c>
      <c r="G154" s="2" t="s">
        <v>16</v>
      </c>
      <c r="H154" s="6">
        <v>2481</v>
      </c>
      <c r="I154" s="2" t="s">
        <v>17</v>
      </c>
      <c r="J154" s="2" t="s">
        <v>277</v>
      </c>
      <c r="K154" s="2" t="s">
        <v>20</v>
      </c>
      <c r="L154" s="2" t="s">
        <v>278</v>
      </c>
      <c r="M154" s="2" t="s">
        <v>17</v>
      </c>
      <c r="N154" s="2" t="s">
        <v>17</v>
      </c>
    </row>
    <row r="155" spans="1:14">
      <c r="A155" s="3" t="s">
        <v>14</v>
      </c>
      <c r="B155" s="3" t="s">
        <v>15</v>
      </c>
      <c r="C155" s="5">
        <v>51708</v>
      </c>
      <c r="D155" s="5">
        <v>51708</v>
      </c>
      <c r="E155" s="7">
        <v>1061509137</v>
      </c>
      <c r="F155" s="9">
        <v>44392.799699074101</v>
      </c>
      <c r="G155" s="3" t="s">
        <v>16</v>
      </c>
      <c r="H155" s="7">
        <v>2482</v>
      </c>
      <c r="I155" s="3" t="s">
        <v>17</v>
      </c>
      <c r="J155" s="3" t="s">
        <v>37</v>
      </c>
      <c r="K155" s="3" t="s">
        <v>19</v>
      </c>
      <c r="L155" s="3" t="s">
        <v>279</v>
      </c>
      <c r="M155" s="3" t="s">
        <v>17</v>
      </c>
      <c r="N155" s="3" t="s">
        <v>17</v>
      </c>
    </row>
    <row r="156" spans="1:14">
      <c r="A156" s="2" t="s">
        <v>14</v>
      </c>
      <c r="B156" s="2" t="s">
        <v>15</v>
      </c>
      <c r="C156" s="4">
        <v>30000</v>
      </c>
      <c r="D156" s="4">
        <v>30000</v>
      </c>
      <c r="E156" s="6">
        <v>1061896050</v>
      </c>
      <c r="F156" s="8">
        <v>44393.271122685197</v>
      </c>
      <c r="G156" s="2" t="s">
        <v>16</v>
      </c>
      <c r="H156" s="6">
        <v>2483</v>
      </c>
      <c r="I156" s="2" t="s">
        <v>17</v>
      </c>
      <c r="J156" s="2" t="s">
        <v>280</v>
      </c>
      <c r="K156" s="2" t="s">
        <v>20</v>
      </c>
      <c r="L156" s="2" t="s">
        <v>281</v>
      </c>
      <c r="M156" s="2" t="s">
        <v>17</v>
      </c>
      <c r="N156" s="2" t="s">
        <v>17</v>
      </c>
    </row>
    <row r="157" spans="1:14">
      <c r="A157" s="3" t="s">
        <v>14</v>
      </c>
      <c r="B157" s="3" t="s">
        <v>15</v>
      </c>
      <c r="C157" s="5">
        <v>3626648</v>
      </c>
      <c r="D157" s="5">
        <v>3626648</v>
      </c>
      <c r="E157" s="7">
        <v>1062065025</v>
      </c>
      <c r="F157" s="9">
        <v>44393.383055555598</v>
      </c>
      <c r="G157" s="3" t="s">
        <v>16</v>
      </c>
      <c r="H157" s="7">
        <v>2484</v>
      </c>
      <c r="I157" s="3" t="s">
        <v>17</v>
      </c>
      <c r="J157" s="3" t="s">
        <v>282</v>
      </c>
      <c r="K157" s="27">
        <v>403</v>
      </c>
      <c r="L157" s="3" t="s">
        <v>283</v>
      </c>
      <c r="M157" s="3" t="s">
        <v>17</v>
      </c>
      <c r="N157" s="3" t="s">
        <v>17</v>
      </c>
    </row>
    <row r="158" spans="1:14">
      <c r="B158" s="17" t="s">
        <v>48</v>
      </c>
      <c r="C158" s="12">
        <f>SUM(C124:C157)</f>
        <v>4670661602</v>
      </c>
    </row>
    <row r="159" spans="1:14">
      <c r="B159" s="17" t="s">
        <v>49</v>
      </c>
      <c r="C159" s="10">
        <f>+C123</f>
        <v>9232999.9999998808</v>
      </c>
    </row>
    <row r="160" spans="1:14">
      <c r="B160" s="17" t="s">
        <v>50</v>
      </c>
      <c r="C160" s="23">
        <v>4676186246</v>
      </c>
    </row>
    <row r="161" spans="1:14">
      <c r="B161" s="17" t="s">
        <v>47</v>
      </c>
      <c r="C161" s="10">
        <f>+C158+C159-C160</f>
        <v>3708356</v>
      </c>
    </row>
    <row r="162" spans="1:14">
      <c r="A162" s="31" t="s">
        <v>14</v>
      </c>
      <c r="B162" s="31" t="s">
        <v>15</v>
      </c>
      <c r="C162" s="32">
        <v>23907</v>
      </c>
      <c r="D162" s="32">
        <v>23907</v>
      </c>
      <c r="E162" s="33">
        <v>1063536646</v>
      </c>
      <c r="F162" s="34">
        <v>44394.396261574097</v>
      </c>
      <c r="G162" s="31" t="s">
        <v>16</v>
      </c>
      <c r="H162" s="33">
        <v>2489</v>
      </c>
      <c r="I162" s="31" t="s">
        <v>17</v>
      </c>
      <c r="J162" s="31" t="s">
        <v>285</v>
      </c>
      <c r="K162" s="31" t="s">
        <v>21</v>
      </c>
      <c r="L162" s="31" t="s">
        <v>286</v>
      </c>
      <c r="M162" s="31" t="s">
        <v>17</v>
      </c>
      <c r="N162" s="31" t="s">
        <v>17</v>
      </c>
    </row>
    <row r="163" spans="1:14">
      <c r="A163" s="35" t="s">
        <v>14</v>
      </c>
      <c r="B163" s="35" t="s">
        <v>15</v>
      </c>
      <c r="C163" s="36">
        <v>254000</v>
      </c>
      <c r="D163" s="36">
        <v>254000</v>
      </c>
      <c r="E163" s="37">
        <v>1064241861</v>
      </c>
      <c r="F163" s="38">
        <v>44395.311122685198</v>
      </c>
      <c r="G163" s="35" t="s">
        <v>16</v>
      </c>
      <c r="H163" s="37">
        <v>2490</v>
      </c>
      <c r="I163" s="35" t="s">
        <v>17</v>
      </c>
      <c r="J163" s="35" t="s">
        <v>65</v>
      </c>
      <c r="K163" s="35" t="s">
        <v>27</v>
      </c>
      <c r="L163" s="35" t="s">
        <v>66</v>
      </c>
      <c r="M163" s="35" t="s">
        <v>17</v>
      </c>
      <c r="N163" s="35" t="s">
        <v>17</v>
      </c>
    </row>
    <row r="164" spans="1:14" s="43" customFormat="1">
      <c r="A164" s="39" t="s">
        <v>14</v>
      </c>
      <c r="B164" s="39" t="s">
        <v>15</v>
      </c>
      <c r="C164" s="40">
        <v>1817052</v>
      </c>
      <c r="D164" s="40">
        <v>1817052</v>
      </c>
      <c r="E164" s="41">
        <v>1064980038</v>
      </c>
      <c r="F164" s="42">
        <v>44396.402442129598</v>
      </c>
      <c r="G164" s="39" t="s">
        <v>16</v>
      </c>
      <c r="H164" s="41">
        <v>2492</v>
      </c>
      <c r="I164" s="39" t="s">
        <v>17</v>
      </c>
      <c r="J164" s="39" t="s">
        <v>287</v>
      </c>
      <c r="K164" s="39" t="s">
        <v>26</v>
      </c>
      <c r="L164" s="39" t="s">
        <v>288</v>
      </c>
      <c r="M164" s="39" t="s">
        <v>17</v>
      </c>
      <c r="N164" s="39" t="s">
        <v>17</v>
      </c>
    </row>
    <row r="165" spans="1:14">
      <c r="A165" s="35" t="s">
        <v>14</v>
      </c>
      <c r="B165" s="35" t="s">
        <v>15</v>
      </c>
      <c r="C165" s="36">
        <v>6682</v>
      </c>
      <c r="D165" s="36">
        <v>6682</v>
      </c>
      <c r="E165" s="37">
        <v>1065112615</v>
      </c>
      <c r="F165" s="38">
        <v>44396.4530324074</v>
      </c>
      <c r="G165" s="35" t="s">
        <v>16</v>
      </c>
      <c r="H165" s="37">
        <v>2493</v>
      </c>
      <c r="I165" s="35" t="s">
        <v>17</v>
      </c>
      <c r="J165" s="35" t="s">
        <v>289</v>
      </c>
      <c r="K165" s="35" t="s">
        <v>24</v>
      </c>
      <c r="L165" s="35" t="s">
        <v>290</v>
      </c>
      <c r="M165" s="35" t="s">
        <v>17</v>
      </c>
      <c r="N165" s="35" t="s">
        <v>17</v>
      </c>
    </row>
    <row r="166" spans="1:14">
      <c r="A166" s="31" t="s">
        <v>14</v>
      </c>
      <c r="B166" s="31" t="s">
        <v>15</v>
      </c>
      <c r="C166" s="32">
        <v>1656232</v>
      </c>
      <c r="D166" s="32">
        <v>1656232</v>
      </c>
      <c r="E166" s="33">
        <v>1065160345</v>
      </c>
      <c r="F166" s="34">
        <v>44396.4708217593</v>
      </c>
      <c r="G166" s="31" t="s">
        <v>16</v>
      </c>
      <c r="H166" s="33">
        <v>2494</v>
      </c>
      <c r="I166" s="31" t="s">
        <v>17</v>
      </c>
      <c r="J166" s="31" t="s">
        <v>291</v>
      </c>
      <c r="K166" s="31" t="s">
        <v>36</v>
      </c>
      <c r="L166" s="31" t="s">
        <v>292</v>
      </c>
      <c r="M166" s="31" t="s">
        <v>17</v>
      </c>
      <c r="N166" s="31" t="s">
        <v>17</v>
      </c>
    </row>
    <row r="167" spans="1:14">
      <c r="A167" s="35" t="s">
        <v>14</v>
      </c>
      <c r="B167" s="35" t="s">
        <v>15</v>
      </c>
      <c r="C167" s="36">
        <v>30000</v>
      </c>
      <c r="D167" s="36">
        <v>30000</v>
      </c>
      <c r="E167" s="37">
        <v>1065251871</v>
      </c>
      <c r="F167" s="38">
        <v>44396.504687499997</v>
      </c>
      <c r="G167" s="35" t="s">
        <v>16</v>
      </c>
      <c r="H167" s="37">
        <v>2495</v>
      </c>
      <c r="I167" s="35" t="s">
        <v>17</v>
      </c>
      <c r="J167" s="35" t="s">
        <v>293</v>
      </c>
      <c r="K167" s="35" t="s">
        <v>20</v>
      </c>
      <c r="L167" s="35" t="s">
        <v>294</v>
      </c>
      <c r="M167" s="35" t="s">
        <v>17</v>
      </c>
      <c r="N167" s="35" t="s">
        <v>17</v>
      </c>
    </row>
    <row r="168" spans="1:14">
      <c r="A168" s="31" t="s">
        <v>14</v>
      </c>
      <c r="B168" s="31" t="s">
        <v>15</v>
      </c>
      <c r="C168" s="32">
        <v>30000</v>
      </c>
      <c r="D168" s="32">
        <v>30000</v>
      </c>
      <c r="E168" s="33">
        <v>1065287533</v>
      </c>
      <c r="F168" s="34">
        <v>44396.519097222197</v>
      </c>
      <c r="G168" s="31" t="s">
        <v>16</v>
      </c>
      <c r="H168" s="33">
        <v>2496</v>
      </c>
      <c r="I168" s="31" t="s">
        <v>17</v>
      </c>
      <c r="J168" s="31" t="s">
        <v>295</v>
      </c>
      <c r="K168" s="31" t="s">
        <v>20</v>
      </c>
      <c r="L168" s="31" t="s">
        <v>296</v>
      </c>
      <c r="M168" s="31" t="s">
        <v>17</v>
      </c>
      <c r="N168" s="31" t="s">
        <v>17</v>
      </c>
    </row>
    <row r="169" spans="1:14">
      <c r="A169" s="35" t="s">
        <v>14</v>
      </c>
      <c r="B169" s="35" t="s">
        <v>15</v>
      </c>
      <c r="C169" s="36">
        <v>300000</v>
      </c>
      <c r="D169" s="36">
        <v>300000</v>
      </c>
      <c r="E169" s="37">
        <v>1065299083</v>
      </c>
      <c r="F169" s="38">
        <v>44396.524131944403</v>
      </c>
      <c r="G169" s="35" t="s">
        <v>16</v>
      </c>
      <c r="H169" s="37">
        <v>2497</v>
      </c>
      <c r="I169" s="35" t="s">
        <v>17</v>
      </c>
      <c r="J169" s="35" t="s">
        <v>297</v>
      </c>
      <c r="K169" s="35" t="s">
        <v>56</v>
      </c>
      <c r="L169" s="35" t="s">
        <v>298</v>
      </c>
      <c r="M169" s="35" t="s">
        <v>17</v>
      </c>
      <c r="N169" s="35" t="s">
        <v>17</v>
      </c>
    </row>
    <row r="170" spans="1:14">
      <c r="A170" s="31" t="s">
        <v>14</v>
      </c>
      <c r="B170" s="31" t="s">
        <v>15</v>
      </c>
      <c r="C170" s="32">
        <v>51708</v>
      </c>
      <c r="D170" s="32">
        <v>51708</v>
      </c>
      <c r="E170" s="33">
        <v>1065513464</v>
      </c>
      <c r="F170" s="34">
        <v>44396.619525463</v>
      </c>
      <c r="G170" s="31" t="s">
        <v>16</v>
      </c>
      <c r="H170" s="33">
        <v>2499</v>
      </c>
      <c r="I170" s="31" t="s">
        <v>17</v>
      </c>
      <c r="J170" s="31" t="s">
        <v>299</v>
      </c>
      <c r="K170" s="31" t="s">
        <v>19</v>
      </c>
      <c r="L170" s="31" t="s">
        <v>300</v>
      </c>
      <c r="M170" s="31" t="s">
        <v>17</v>
      </c>
      <c r="N170" s="31" t="s">
        <v>17</v>
      </c>
    </row>
    <row r="171" spans="1:14">
      <c r="A171" s="35" t="s">
        <v>14</v>
      </c>
      <c r="B171" s="35" t="s">
        <v>15</v>
      </c>
      <c r="C171" s="36">
        <v>51708</v>
      </c>
      <c r="D171" s="36">
        <v>51708</v>
      </c>
      <c r="E171" s="37">
        <v>1065554984</v>
      </c>
      <c r="F171" s="38">
        <v>44396.636111111096</v>
      </c>
      <c r="G171" s="35" t="s">
        <v>16</v>
      </c>
      <c r="H171" s="37">
        <v>2500</v>
      </c>
      <c r="I171" s="35" t="s">
        <v>17</v>
      </c>
      <c r="J171" s="35" t="s">
        <v>301</v>
      </c>
      <c r="K171" s="35" t="s">
        <v>19</v>
      </c>
      <c r="L171" s="35" t="s">
        <v>302</v>
      </c>
      <c r="M171" s="35" t="s">
        <v>17</v>
      </c>
      <c r="N171" s="35" t="s">
        <v>17</v>
      </c>
    </row>
    <row r="172" spans="1:14">
      <c r="A172" s="31" t="s">
        <v>14</v>
      </c>
      <c r="B172" s="31" t="s">
        <v>15</v>
      </c>
      <c r="C172" s="32">
        <v>1053990</v>
      </c>
      <c r="D172" s="32">
        <v>1053990</v>
      </c>
      <c r="E172" s="33">
        <v>1065568148</v>
      </c>
      <c r="F172" s="34">
        <v>44396.641284722202</v>
      </c>
      <c r="G172" s="31" t="s">
        <v>16</v>
      </c>
      <c r="H172" s="33">
        <v>2501</v>
      </c>
      <c r="I172" s="31" t="s">
        <v>17</v>
      </c>
      <c r="J172" s="31" t="s">
        <v>303</v>
      </c>
      <c r="K172" s="31" t="s">
        <v>24</v>
      </c>
      <c r="L172" s="31" t="s">
        <v>304</v>
      </c>
      <c r="M172" s="31" t="s">
        <v>17</v>
      </c>
      <c r="N172" s="31" t="s">
        <v>17</v>
      </c>
    </row>
    <row r="173" spans="1:14">
      <c r="A173" s="35" t="s">
        <v>14</v>
      </c>
      <c r="B173" s="35" t="s">
        <v>15</v>
      </c>
      <c r="C173" s="36">
        <v>9492936</v>
      </c>
      <c r="D173" s="36">
        <v>9492936</v>
      </c>
      <c r="E173" s="37">
        <v>1065708248</v>
      </c>
      <c r="F173" s="38">
        <v>44396.699247685203</v>
      </c>
      <c r="G173" s="35" t="s">
        <v>16</v>
      </c>
      <c r="H173" s="37">
        <v>2503</v>
      </c>
      <c r="I173" s="35" t="s">
        <v>17</v>
      </c>
      <c r="J173" s="35" t="s">
        <v>305</v>
      </c>
      <c r="K173" s="35" t="s">
        <v>22</v>
      </c>
      <c r="L173" s="35" t="s">
        <v>306</v>
      </c>
      <c r="M173" s="35" t="s">
        <v>17</v>
      </c>
      <c r="N173" s="35" t="s">
        <v>17</v>
      </c>
    </row>
    <row r="174" spans="1:14">
      <c r="A174" s="31" t="s">
        <v>14</v>
      </c>
      <c r="B174" s="31" t="s">
        <v>15</v>
      </c>
      <c r="C174" s="32">
        <v>51708</v>
      </c>
      <c r="D174" s="32">
        <v>51708</v>
      </c>
      <c r="E174" s="33">
        <v>1067309311</v>
      </c>
      <c r="F174" s="34">
        <v>44398.527361111097</v>
      </c>
      <c r="G174" s="31" t="s">
        <v>16</v>
      </c>
      <c r="H174" s="33">
        <v>2505</v>
      </c>
      <c r="I174" s="31" t="s">
        <v>17</v>
      </c>
      <c r="J174" s="31" t="s">
        <v>307</v>
      </c>
      <c r="K174" s="31" t="s">
        <v>19</v>
      </c>
      <c r="L174" s="31" t="s">
        <v>308</v>
      </c>
      <c r="M174" s="31" t="s">
        <v>17</v>
      </c>
      <c r="N174" s="31" t="s">
        <v>17</v>
      </c>
    </row>
    <row r="175" spans="1:14">
      <c r="A175" s="35" t="s">
        <v>14</v>
      </c>
      <c r="B175" s="35" t="s">
        <v>15</v>
      </c>
      <c r="C175" s="36">
        <v>51708</v>
      </c>
      <c r="D175" s="36">
        <v>51708</v>
      </c>
      <c r="E175" s="37">
        <v>1067539203</v>
      </c>
      <c r="F175" s="38">
        <v>44398.6342939815</v>
      </c>
      <c r="G175" s="35" t="s">
        <v>16</v>
      </c>
      <c r="H175" s="37">
        <v>2508</v>
      </c>
      <c r="I175" s="35" t="s">
        <v>17</v>
      </c>
      <c r="J175" s="35" t="s">
        <v>142</v>
      </c>
      <c r="K175" s="35" t="s">
        <v>19</v>
      </c>
      <c r="L175" s="35" t="s">
        <v>309</v>
      </c>
      <c r="M175" s="35" t="s">
        <v>17</v>
      </c>
      <c r="N175" s="35" t="s">
        <v>17</v>
      </c>
    </row>
    <row r="176" spans="1:14">
      <c r="A176" s="31" t="s">
        <v>14</v>
      </c>
      <c r="B176" s="31" t="s">
        <v>15</v>
      </c>
      <c r="C176" s="32">
        <v>51708</v>
      </c>
      <c r="D176" s="32">
        <v>51708</v>
      </c>
      <c r="E176" s="33">
        <v>1067894032</v>
      </c>
      <c r="F176" s="34">
        <v>44398.807800925897</v>
      </c>
      <c r="G176" s="31" t="s">
        <v>16</v>
      </c>
      <c r="H176" s="33">
        <v>2509</v>
      </c>
      <c r="I176" s="31" t="s">
        <v>17</v>
      </c>
      <c r="J176" s="31" t="s">
        <v>310</v>
      </c>
      <c r="K176" s="31" t="s">
        <v>19</v>
      </c>
      <c r="L176" s="31" t="s">
        <v>311</v>
      </c>
      <c r="M176" s="31" t="s">
        <v>17</v>
      </c>
      <c r="N176" s="31" t="s">
        <v>17</v>
      </c>
    </row>
    <row r="177" spans="1:14">
      <c r="A177" s="35" t="s">
        <v>14</v>
      </c>
      <c r="B177" s="35" t="s">
        <v>15</v>
      </c>
      <c r="C177" s="36">
        <v>844845</v>
      </c>
      <c r="D177" s="36">
        <v>844845</v>
      </c>
      <c r="E177" s="37">
        <v>1068396015</v>
      </c>
      <c r="F177" s="38">
        <v>44399.454710648097</v>
      </c>
      <c r="G177" s="35" t="s">
        <v>16</v>
      </c>
      <c r="H177" s="37">
        <v>2510</v>
      </c>
      <c r="I177" s="35" t="s">
        <v>17</v>
      </c>
      <c r="J177" s="35" t="s">
        <v>312</v>
      </c>
      <c r="K177" s="35" t="s">
        <v>20</v>
      </c>
      <c r="L177" s="35" t="s">
        <v>313</v>
      </c>
      <c r="M177" s="35" t="s">
        <v>17</v>
      </c>
      <c r="N177" s="35" t="s">
        <v>17</v>
      </c>
    </row>
    <row r="178" spans="1:14">
      <c r="A178" s="31" t="s">
        <v>14</v>
      </c>
      <c r="B178" s="31" t="s">
        <v>15</v>
      </c>
      <c r="C178" s="32">
        <v>51708</v>
      </c>
      <c r="D178" s="32">
        <v>51708</v>
      </c>
      <c r="E178" s="33">
        <v>1068458550</v>
      </c>
      <c r="F178" s="34">
        <v>44399.488101851901</v>
      </c>
      <c r="G178" s="31" t="s">
        <v>16</v>
      </c>
      <c r="H178" s="33">
        <v>2511</v>
      </c>
      <c r="I178" s="31" t="s">
        <v>17</v>
      </c>
      <c r="J178" s="31" t="s">
        <v>314</v>
      </c>
      <c r="K178" s="31" t="s">
        <v>315</v>
      </c>
      <c r="L178" s="31" t="s">
        <v>316</v>
      </c>
      <c r="M178" s="31" t="s">
        <v>17</v>
      </c>
      <c r="N178" s="31" t="s">
        <v>17</v>
      </c>
    </row>
    <row r="179" spans="1:14">
      <c r="A179" s="35" t="s">
        <v>14</v>
      </c>
      <c r="B179" s="35" t="s">
        <v>15</v>
      </c>
      <c r="C179" s="36">
        <v>5000</v>
      </c>
      <c r="D179" s="36">
        <v>5000</v>
      </c>
      <c r="E179" s="37">
        <v>1068555918</v>
      </c>
      <c r="F179" s="38">
        <v>44399.535312499997</v>
      </c>
      <c r="G179" s="35" t="s">
        <v>16</v>
      </c>
      <c r="H179" s="37">
        <v>2512</v>
      </c>
      <c r="I179" s="35" t="s">
        <v>17</v>
      </c>
      <c r="J179" s="35" t="s">
        <v>317</v>
      </c>
      <c r="K179" s="35" t="s">
        <v>261</v>
      </c>
      <c r="L179" s="35" t="s">
        <v>318</v>
      </c>
      <c r="M179" s="35" t="s">
        <v>17</v>
      </c>
      <c r="N179" s="35" t="s">
        <v>17</v>
      </c>
    </row>
    <row r="180" spans="1:14">
      <c r="A180" s="31" t="s">
        <v>14</v>
      </c>
      <c r="B180" s="31" t="s">
        <v>15</v>
      </c>
      <c r="C180" s="32">
        <v>5406423</v>
      </c>
      <c r="D180" s="32">
        <v>5406423</v>
      </c>
      <c r="E180" s="33">
        <v>1068641548</v>
      </c>
      <c r="F180" s="34">
        <v>44399.584247685198</v>
      </c>
      <c r="G180" s="31" t="s">
        <v>16</v>
      </c>
      <c r="H180" s="33">
        <v>2514</v>
      </c>
      <c r="I180" s="31" t="s">
        <v>17</v>
      </c>
      <c r="J180" s="31" t="s">
        <v>319</v>
      </c>
      <c r="K180" s="31" t="s">
        <v>320</v>
      </c>
      <c r="L180" s="31" t="s">
        <v>321</v>
      </c>
      <c r="M180" s="31" t="s">
        <v>17</v>
      </c>
      <c r="N180" s="31" t="s">
        <v>17</v>
      </c>
    </row>
    <row r="181" spans="1:14">
      <c r="A181" s="35" t="s">
        <v>14</v>
      </c>
      <c r="B181" s="35" t="s">
        <v>15</v>
      </c>
      <c r="C181" s="36">
        <v>689500</v>
      </c>
      <c r="D181" s="36">
        <v>689500</v>
      </c>
      <c r="E181" s="37">
        <v>1068649497</v>
      </c>
      <c r="F181" s="38">
        <v>44399.588483796302</v>
      </c>
      <c r="G181" s="35" t="s">
        <v>16</v>
      </c>
      <c r="H181" s="37">
        <v>2515</v>
      </c>
      <c r="I181" s="35" t="s">
        <v>17</v>
      </c>
      <c r="J181" s="35" t="s">
        <v>322</v>
      </c>
      <c r="K181" s="35" t="s">
        <v>33</v>
      </c>
      <c r="L181" s="35" t="s">
        <v>323</v>
      </c>
      <c r="M181" s="35" t="s">
        <v>17</v>
      </c>
      <c r="N181" s="35" t="s">
        <v>17</v>
      </c>
    </row>
    <row r="182" spans="1:14">
      <c r="A182" s="31" t="s">
        <v>14</v>
      </c>
      <c r="B182" s="31" t="s">
        <v>15</v>
      </c>
      <c r="C182" s="32">
        <v>625708.61</v>
      </c>
      <c r="D182" s="32">
        <v>625708.61</v>
      </c>
      <c r="E182" s="33">
        <v>1068677134</v>
      </c>
      <c r="F182" s="34">
        <v>44399.602083333302</v>
      </c>
      <c r="G182" s="31" t="s">
        <v>16</v>
      </c>
      <c r="H182" s="33">
        <v>2516</v>
      </c>
      <c r="I182" s="31" t="s">
        <v>17</v>
      </c>
      <c r="J182" s="31" t="s">
        <v>324</v>
      </c>
      <c r="K182" s="31" t="s">
        <v>68</v>
      </c>
      <c r="L182" s="31" t="s">
        <v>75</v>
      </c>
      <c r="M182" s="31" t="s">
        <v>17</v>
      </c>
      <c r="N182" s="31" t="s">
        <v>17</v>
      </c>
    </row>
    <row r="183" spans="1:14">
      <c r="A183" s="35" t="s">
        <v>14</v>
      </c>
      <c r="B183" s="35" t="s">
        <v>15</v>
      </c>
      <c r="C183" s="36">
        <v>31899</v>
      </c>
      <c r="D183" s="36">
        <v>31899</v>
      </c>
      <c r="E183" s="37">
        <v>1068737118</v>
      </c>
      <c r="F183" s="38">
        <v>44399.630671296298</v>
      </c>
      <c r="G183" s="35" t="s">
        <v>16</v>
      </c>
      <c r="H183" s="37">
        <v>2517</v>
      </c>
      <c r="I183" s="35" t="s">
        <v>17</v>
      </c>
      <c r="J183" s="35" t="s">
        <v>325</v>
      </c>
      <c r="K183" s="35" t="s">
        <v>45</v>
      </c>
      <c r="L183" s="35" t="s">
        <v>326</v>
      </c>
      <c r="M183" s="35" t="s">
        <v>17</v>
      </c>
      <c r="N183" s="35" t="s">
        <v>17</v>
      </c>
    </row>
    <row r="184" spans="1:14">
      <c r="A184" s="31" t="s">
        <v>14</v>
      </c>
      <c r="B184" s="31" t="s">
        <v>15</v>
      </c>
      <c r="C184" s="32">
        <v>4800</v>
      </c>
      <c r="D184" s="32">
        <v>4800</v>
      </c>
      <c r="E184" s="33">
        <v>1068775361</v>
      </c>
      <c r="F184" s="34">
        <v>44399.6484837963</v>
      </c>
      <c r="G184" s="31" t="s">
        <v>16</v>
      </c>
      <c r="H184" s="33">
        <v>2518</v>
      </c>
      <c r="I184" s="31" t="s">
        <v>17</v>
      </c>
      <c r="J184" s="31" t="s">
        <v>327</v>
      </c>
      <c r="K184" s="31" t="s">
        <v>20</v>
      </c>
      <c r="L184" s="31" t="s">
        <v>328</v>
      </c>
      <c r="M184" s="31" t="s">
        <v>17</v>
      </c>
      <c r="N184" s="31" t="s">
        <v>17</v>
      </c>
    </row>
    <row r="185" spans="1:14">
      <c r="A185" s="35" t="s">
        <v>14</v>
      </c>
      <c r="B185" s="35" t="s">
        <v>15</v>
      </c>
      <c r="C185" s="36">
        <v>4360000</v>
      </c>
      <c r="D185" s="36">
        <v>4360000</v>
      </c>
      <c r="E185" s="37">
        <v>1069372817</v>
      </c>
      <c r="F185" s="38">
        <v>44400.375254629602</v>
      </c>
      <c r="G185" s="35" t="s">
        <v>16</v>
      </c>
      <c r="H185" s="37">
        <v>2520</v>
      </c>
      <c r="I185" s="35" t="s">
        <v>17</v>
      </c>
      <c r="J185" s="35" t="s">
        <v>329</v>
      </c>
      <c r="K185" s="35" t="s">
        <v>330</v>
      </c>
      <c r="L185" s="35" t="s">
        <v>331</v>
      </c>
      <c r="M185" s="35" t="s">
        <v>17</v>
      </c>
      <c r="N185" s="35" t="s">
        <v>17</v>
      </c>
    </row>
    <row r="186" spans="1:14">
      <c r="A186" s="31" t="s">
        <v>14</v>
      </c>
      <c r="B186" s="31" t="s">
        <v>15</v>
      </c>
      <c r="C186" s="32">
        <v>33026870</v>
      </c>
      <c r="D186" s="32">
        <v>33026870</v>
      </c>
      <c r="E186" s="33">
        <v>1069447813</v>
      </c>
      <c r="F186" s="34">
        <v>44400.416643518503</v>
      </c>
      <c r="G186" s="31" t="s">
        <v>16</v>
      </c>
      <c r="H186" s="33">
        <v>2521</v>
      </c>
      <c r="I186" s="31" t="s">
        <v>17</v>
      </c>
      <c r="J186" s="31" t="s">
        <v>332</v>
      </c>
      <c r="K186" s="31" t="s">
        <v>330</v>
      </c>
      <c r="L186" s="31" t="s">
        <v>331</v>
      </c>
      <c r="M186" s="31" t="s">
        <v>17</v>
      </c>
      <c r="N186" s="31" t="s">
        <v>17</v>
      </c>
    </row>
    <row r="187" spans="1:14">
      <c r="A187" s="35" t="s">
        <v>14</v>
      </c>
      <c r="B187" s="35" t="s">
        <v>15</v>
      </c>
      <c r="C187" s="36">
        <v>4679400</v>
      </c>
      <c r="D187" s="36">
        <v>4679400</v>
      </c>
      <c r="E187" s="37">
        <v>1069451331</v>
      </c>
      <c r="F187" s="38">
        <v>44400.418425925898</v>
      </c>
      <c r="G187" s="35" t="s">
        <v>16</v>
      </c>
      <c r="H187" s="37">
        <v>2522</v>
      </c>
      <c r="I187" s="35" t="s">
        <v>17</v>
      </c>
      <c r="J187" s="35" t="s">
        <v>333</v>
      </c>
      <c r="K187" s="35" t="s">
        <v>330</v>
      </c>
      <c r="L187" s="35" t="s">
        <v>331</v>
      </c>
      <c r="M187" s="35" t="s">
        <v>17</v>
      </c>
      <c r="N187" s="35" t="s">
        <v>17</v>
      </c>
    </row>
    <row r="188" spans="1:14">
      <c r="A188" s="31" t="s">
        <v>14</v>
      </c>
      <c r="B188" s="31" t="s">
        <v>15</v>
      </c>
      <c r="C188" s="32">
        <v>44441</v>
      </c>
      <c r="D188" s="32">
        <v>44441</v>
      </c>
      <c r="E188" s="33">
        <v>1069473377</v>
      </c>
      <c r="F188" s="34">
        <v>44400.4292361111</v>
      </c>
      <c r="G188" s="31" t="s">
        <v>16</v>
      </c>
      <c r="H188" s="33">
        <v>2523</v>
      </c>
      <c r="I188" s="31" t="s">
        <v>17</v>
      </c>
      <c r="J188" s="31" t="s">
        <v>334</v>
      </c>
      <c r="K188" s="31" t="s">
        <v>24</v>
      </c>
      <c r="L188" s="31" t="s">
        <v>335</v>
      </c>
      <c r="M188" s="31" t="s">
        <v>17</v>
      </c>
      <c r="N188" s="31" t="s">
        <v>17</v>
      </c>
    </row>
    <row r="189" spans="1:14">
      <c r="A189" s="35" t="s">
        <v>14</v>
      </c>
      <c r="B189" s="35" t="s">
        <v>15</v>
      </c>
      <c r="C189" s="36">
        <v>30000</v>
      </c>
      <c r="D189" s="36">
        <v>30000</v>
      </c>
      <c r="E189" s="37">
        <v>1069869998</v>
      </c>
      <c r="F189" s="38">
        <v>44400.627141203702</v>
      </c>
      <c r="G189" s="35" t="s">
        <v>16</v>
      </c>
      <c r="H189" s="37">
        <v>2524</v>
      </c>
      <c r="I189" s="35" t="s">
        <v>17</v>
      </c>
      <c r="J189" s="35" t="s">
        <v>336</v>
      </c>
      <c r="K189" s="35" t="s">
        <v>20</v>
      </c>
      <c r="L189" s="35" t="s">
        <v>337</v>
      </c>
      <c r="M189" s="35" t="s">
        <v>17</v>
      </c>
      <c r="N189" s="35" t="s">
        <v>17</v>
      </c>
    </row>
    <row r="190" spans="1:14">
      <c r="B190" s="17" t="s">
        <v>48</v>
      </c>
      <c r="C190" s="12">
        <f>SUM(C162:C189)</f>
        <v>64723933.609999999</v>
      </c>
    </row>
    <row r="191" spans="1:14">
      <c r="B191" s="17" t="s">
        <v>49</v>
      </c>
      <c r="C191" s="10">
        <f>C161</f>
        <v>3708356</v>
      </c>
    </row>
    <row r="192" spans="1:14">
      <c r="B192" s="17" t="s">
        <v>50</v>
      </c>
      <c r="C192">
        <v>26291578.609999999</v>
      </c>
    </row>
    <row r="193" spans="1:14">
      <c r="B193" s="17" t="s">
        <v>47</v>
      </c>
      <c r="C193" s="10">
        <f>+C190+C191-C192</f>
        <v>42140711</v>
      </c>
    </row>
    <row r="194" spans="1:14">
      <c r="A194" s="31" t="s">
        <v>14</v>
      </c>
      <c r="B194" s="31" t="s">
        <v>15</v>
      </c>
      <c r="C194" s="32">
        <v>51708</v>
      </c>
      <c r="D194" s="32">
        <v>51708</v>
      </c>
      <c r="E194" s="33">
        <v>1070758405</v>
      </c>
      <c r="F194" s="34">
        <v>44401.589293981502</v>
      </c>
      <c r="G194" s="31" t="s">
        <v>16</v>
      </c>
      <c r="H194" s="33">
        <v>2526</v>
      </c>
      <c r="I194" s="31" t="s">
        <v>17</v>
      </c>
      <c r="J194" s="31" t="s">
        <v>339</v>
      </c>
      <c r="K194" s="31" t="s">
        <v>19</v>
      </c>
      <c r="L194" s="31" t="s">
        <v>340</v>
      </c>
      <c r="M194" s="31" t="s">
        <v>17</v>
      </c>
      <c r="N194" s="31" t="s">
        <v>17</v>
      </c>
    </row>
    <row r="195" spans="1:14">
      <c r="A195" s="35" t="s">
        <v>14</v>
      </c>
      <c r="B195" s="35" t="s">
        <v>15</v>
      </c>
      <c r="C195" s="36">
        <v>51708</v>
      </c>
      <c r="D195" s="36">
        <v>51708</v>
      </c>
      <c r="E195" s="37">
        <v>1070760852</v>
      </c>
      <c r="F195" s="38">
        <v>44401.591516203698</v>
      </c>
      <c r="G195" s="35" t="s">
        <v>16</v>
      </c>
      <c r="H195" s="37">
        <v>2527</v>
      </c>
      <c r="I195" s="35" t="s">
        <v>17</v>
      </c>
      <c r="J195" s="35" t="s">
        <v>339</v>
      </c>
      <c r="K195" s="35" t="s">
        <v>19</v>
      </c>
      <c r="L195" s="35" t="s">
        <v>341</v>
      </c>
      <c r="M195" s="35" t="s">
        <v>17</v>
      </c>
      <c r="N195" s="35" t="s">
        <v>17</v>
      </c>
    </row>
    <row r="196" spans="1:14">
      <c r="A196" s="31" t="s">
        <v>14</v>
      </c>
      <c r="B196" s="31" t="s">
        <v>15</v>
      </c>
      <c r="C196" s="32">
        <v>24300</v>
      </c>
      <c r="D196" s="32">
        <v>24300</v>
      </c>
      <c r="E196" s="33">
        <v>1071545223</v>
      </c>
      <c r="F196" s="34">
        <v>44402.936909722201</v>
      </c>
      <c r="G196" s="31" t="s">
        <v>16</v>
      </c>
      <c r="H196" s="33">
        <v>2528</v>
      </c>
      <c r="I196" s="31" t="s">
        <v>17</v>
      </c>
      <c r="J196" s="31" t="s">
        <v>342</v>
      </c>
      <c r="K196" s="31" t="s">
        <v>20</v>
      </c>
      <c r="L196" s="31" t="s">
        <v>343</v>
      </c>
      <c r="M196" s="31" t="s">
        <v>17</v>
      </c>
      <c r="N196" s="31" t="s">
        <v>17</v>
      </c>
    </row>
    <row r="197" spans="1:14">
      <c r="A197" s="35" t="s">
        <v>14</v>
      </c>
      <c r="B197" s="35" t="s">
        <v>15</v>
      </c>
      <c r="C197" s="36">
        <v>1314000</v>
      </c>
      <c r="D197" s="36">
        <v>1314000</v>
      </c>
      <c r="E197" s="37">
        <v>1071951881</v>
      </c>
      <c r="F197" s="38">
        <v>44403.483240740701</v>
      </c>
      <c r="G197" s="35" t="s">
        <v>16</v>
      </c>
      <c r="H197" s="37">
        <v>2530</v>
      </c>
      <c r="I197" s="35" t="s">
        <v>17</v>
      </c>
      <c r="J197" s="35" t="s">
        <v>344</v>
      </c>
      <c r="K197" s="35" t="s">
        <v>56</v>
      </c>
      <c r="L197" s="35" t="s">
        <v>121</v>
      </c>
      <c r="M197" s="35" t="s">
        <v>17</v>
      </c>
      <c r="N197" s="35" t="s">
        <v>17</v>
      </c>
    </row>
    <row r="198" spans="1:14">
      <c r="A198" s="31" t="s">
        <v>14</v>
      </c>
      <c r="B198" s="31" t="s">
        <v>15</v>
      </c>
      <c r="C198" s="32">
        <v>6473000</v>
      </c>
      <c r="D198" s="32">
        <v>6473000</v>
      </c>
      <c r="E198" s="33">
        <v>1071957277</v>
      </c>
      <c r="F198" s="34">
        <v>44403.4854976852</v>
      </c>
      <c r="G198" s="31" t="s">
        <v>16</v>
      </c>
      <c r="H198" s="33">
        <v>2531</v>
      </c>
      <c r="I198" s="31" t="s">
        <v>17</v>
      </c>
      <c r="J198" s="31" t="s">
        <v>344</v>
      </c>
      <c r="K198" s="31" t="s">
        <v>56</v>
      </c>
      <c r="L198" s="31" t="s">
        <v>122</v>
      </c>
      <c r="M198" s="31" t="s">
        <v>17</v>
      </c>
      <c r="N198" s="31" t="s">
        <v>17</v>
      </c>
    </row>
    <row r="199" spans="1:14">
      <c r="A199" s="35" t="s">
        <v>14</v>
      </c>
      <c r="B199" s="35" t="s">
        <v>15</v>
      </c>
      <c r="C199" s="36">
        <v>51708</v>
      </c>
      <c r="D199" s="36">
        <v>51708</v>
      </c>
      <c r="E199" s="37">
        <v>1072178050</v>
      </c>
      <c r="F199" s="38">
        <v>44403.591736111099</v>
      </c>
      <c r="G199" s="35" t="s">
        <v>16</v>
      </c>
      <c r="H199" s="37">
        <v>2533</v>
      </c>
      <c r="I199" s="35" t="s">
        <v>17</v>
      </c>
      <c r="J199" s="35" t="s">
        <v>345</v>
      </c>
      <c r="K199" s="35" t="s">
        <v>315</v>
      </c>
      <c r="L199" s="35" t="s">
        <v>346</v>
      </c>
      <c r="M199" s="35" t="s">
        <v>17</v>
      </c>
      <c r="N199" s="35" t="s">
        <v>17</v>
      </c>
    </row>
    <row r="200" spans="1:14">
      <c r="A200" s="31" t="s">
        <v>14</v>
      </c>
      <c r="B200" s="31" t="s">
        <v>15</v>
      </c>
      <c r="C200" s="32">
        <v>30000</v>
      </c>
      <c r="D200" s="32">
        <v>30000</v>
      </c>
      <c r="E200" s="33">
        <v>1072302154</v>
      </c>
      <c r="F200" s="34">
        <v>44403.646157407398</v>
      </c>
      <c r="G200" s="31" t="s">
        <v>16</v>
      </c>
      <c r="H200" s="33">
        <v>2534</v>
      </c>
      <c r="I200" s="31" t="s">
        <v>17</v>
      </c>
      <c r="J200" s="31" t="s">
        <v>347</v>
      </c>
      <c r="K200" s="31" t="s">
        <v>20</v>
      </c>
      <c r="L200" s="31" t="s">
        <v>348</v>
      </c>
      <c r="M200" s="31" t="s">
        <v>17</v>
      </c>
      <c r="N200" s="31" t="s">
        <v>17</v>
      </c>
    </row>
    <row r="201" spans="1:14">
      <c r="A201" s="35" t="s">
        <v>14</v>
      </c>
      <c r="B201" s="35" t="s">
        <v>15</v>
      </c>
      <c r="C201" s="36">
        <v>51708</v>
      </c>
      <c r="D201" s="36">
        <v>51708</v>
      </c>
      <c r="E201" s="37">
        <v>1072412505</v>
      </c>
      <c r="F201" s="38">
        <v>44403.696134259299</v>
      </c>
      <c r="G201" s="35" t="s">
        <v>16</v>
      </c>
      <c r="H201" s="37">
        <v>2536</v>
      </c>
      <c r="I201" s="35" t="s">
        <v>17</v>
      </c>
      <c r="J201" s="35" t="s">
        <v>272</v>
      </c>
      <c r="K201" s="35" t="s">
        <v>19</v>
      </c>
      <c r="L201" s="35" t="s">
        <v>349</v>
      </c>
      <c r="M201" s="35" t="s">
        <v>17</v>
      </c>
      <c r="N201" s="35" t="s">
        <v>17</v>
      </c>
    </row>
    <row r="202" spans="1:14">
      <c r="A202" s="31" t="s">
        <v>14</v>
      </c>
      <c r="B202" s="31" t="s">
        <v>15</v>
      </c>
      <c r="C202" s="32">
        <v>51708</v>
      </c>
      <c r="D202" s="32">
        <v>51708</v>
      </c>
      <c r="E202" s="33">
        <v>1072423036</v>
      </c>
      <c r="F202" s="34">
        <v>44403.701446759304</v>
      </c>
      <c r="G202" s="31" t="s">
        <v>16</v>
      </c>
      <c r="H202" s="33">
        <v>2537</v>
      </c>
      <c r="I202" s="31" t="s">
        <v>17</v>
      </c>
      <c r="J202" s="31" t="s">
        <v>350</v>
      </c>
      <c r="K202" s="31" t="s">
        <v>19</v>
      </c>
      <c r="L202" s="31" t="s">
        <v>351</v>
      </c>
      <c r="M202" s="31" t="s">
        <v>17</v>
      </c>
      <c r="N202" s="31" t="s">
        <v>17</v>
      </c>
    </row>
    <row r="203" spans="1:14">
      <c r="A203" s="35" t="s">
        <v>14</v>
      </c>
      <c r="B203" s="35" t="s">
        <v>15</v>
      </c>
      <c r="C203" s="36">
        <v>33764</v>
      </c>
      <c r="D203" s="36">
        <v>33764</v>
      </c>
      <c r="E203" s="37">
        <v>1072473537</v>
      </c>
      <c r="F203" s="38">
        <v>44403.727858796301</v>
      </c>
      <c r="G203" s="35" t="s">
        <v>16</v>
      </c>
      <c r="H203" s="37">
        <v>2538</v>
      </c>
      <c r="I203" s="35" t="s">
        <v>17</v>
      </c>
      <c r="J203" s="35" t="s">
        <v>352</v>
      </c>
      <c r="K203" s="35" t="s">
        <v>33</v>
      </c>
      <c r="L203" s="35" t="s">
        <v>353</v>
      </c>
      <c r="M203" s="35" t="s">
        <v>17</v>
      </c>
      <c r="N203" s="35" t="s">
        <v>17</v>
      </c>
    </row>
    <row r="204" spans="1:14">
      <c r="A204" s="31" t="s">
        <v>14</v>
      </c>
      <c r="B204" s="31" t="s">
        <v>15</v>
      </c>
      <c r="C204" s="32">
        <v>1300000</v>
      </c>
      <c r="D204" s="32">
        <v>1300000</v>
      </c>
      <c r="E204" s="33">
        <v>1072678599</v>
      </c>
      <c r="F204" s="34">
        <v>44403.849050925899</v>
      </c>
      <c r="G204" s="31" t="s">
        <v>16</v>
      </c>
      <c r="H204" s="33">
        <v>2539</v>
      </c>
      <c r="I204" s="31" t="s">
        <v>17</v>
      </c>
      <c r="J204" s="31" t="s">
        <v>354</v>
      </c>
      <c r="K204" s="31" t="s">
        <v>39</v>
      </c>
      <c r="L204" s="31" t="s">
        <v>355</v>
      </c>
      <c r="M204" s="31" t="s">
        <v>17</v>
      </c>
      <c r="N204" s="31" t="s">
        <v>17</v>
      </c>
    </row>
    <row r="205" spans="1:14">
      <c r="A205" s="35" t="s">
        <v>14</v>
      </c>
      <c r="B205" s="35" t="s">
        <v>15</v>
      </c>
      <c r="C205" s="36">
        <v>51708</v>
      </c>
      <c r="D205" s="36">
        <v>51708</v>
      </c>
      <c r="E205" s="37">
        <v>1072768286</v>
      </c>
      <c r="F205" s="38">
        <v>44403.915925925903</v>
      </c>
      <c r="G205" s="35" t="s">
        <v>16</v>
      </c>
      <c r="H205" s="37">
        <v>2540</v>
      </c>
      <c r="I205" s="35" t="s">
        <v>17</v>
      </c>
      <c r="J205" s="35" t="s">
        <v>18</v>
      </c>
      <c r="K205" s="35" t="s">
        <v>19</v>
      </c>
      <c r="L205" s="35" t="s">
        <v>356</v>
      </c>
      <c r="M205" s="35" t="s">
        <v>17</v>
      </c>
      <c r="N205" s="35" t="s">
        <v>17</v>
      </c>
    </row>
    <row r="206" spans="1:14">
      <c r="A206" s="31" t="s">
        <v>14</v>
      </c>
      <c r="B206" s="31" t="s">
        <v>15</v>
      </c>
      <c r="C206" s="32">
        <v>5900</v>
      </c>
      <c r="D206" s="32">
        <v>5900</v>
      </c>
      <c r="E206" s="33">
        <v>1073067702</v>
      </c>
      <c r="F206" s="34">
        <v>44404.430879629603</v>
      </c>
      <c r="G206" s="31" t="s">
        <v>16</v>
      </c>
      <c r="H206" s="33">
        <v>2541</v>
      </c>
      <c r="I206" s="31" t="s">
        <v>17</v>
      </c>
      <c r="J206" s="31" t="s">
        <v>357</v>
      </c>
      <c r="K206" s="31" t="s">
        <v>45</v>
      </c>
      <c r="L206" s="31" t="s">
        <v>358</v>
      </c>
      <c r="M206" s="31" t="s">
        <v>17</v>
      </c>
      <c r="N206" s="31" t="s">
        <v>17</v>
      </c>
    </row>
    <row r="207" spans="1:14">
      <c r="A207" s="35" t="s">
        <v>14</v>
      </c>
      <c r="B207" s="35" t="s">
        <v>15</v>
      </c>
      <c r="C207" s="36">
        <v>2909101</v>
      </c>
      <c r="D207" s="36">
        <v>2909101</v>
      </c>
      <c r="E207" s="37">
        <v>1073070879</v>
      </c>
      <c r="F207" s="38">
        <v>44404.432314814803</v>
      </c>
      <c r="G207" s="35" t="s">
        <v>16</v>
      </c>
      <c r="H207" s="37">
        <v>2542</v>
      </c>
      <c r="I207" s="35" t="s">
        <v>17</v>
      </c>
      <c r="J207" s="35" t="s">
        <v>359</v>
      </c>
      <c r="K207" s="35" t="s">
        <v>20</v>
      </c>
      <c r="L207" s="35" t="s">
        <v>360</v>
      </c>
      <c r="M207" s="35" t="s">
        <v>17</v>
      </c>
      <c r="N207" s="35" t="s">
        <v>17</v>
      </c>
    </row>
    <row r="208" spans="1:14">
      <c r="A208" s="31" t="s">
        <v>14</v>
      </c>
      <c r="B208" s="31" t="s">
        <v>15</v>
      </c>
      <c r="C208" s="32">
        <v>51708</v>
      </c>
      <c r="D208" s="32">
        <v>51708</v>
      </c>
      <c r="E208" s="33">
        <v>1073085059</v>
      </c>
      <c r="F208" s="34">
        <v>44404.438865740703</v>
      </c>
      <c r="G208" s="31" t="s">
        <v>16</v>
      </c>
      <c r="H208" s="33">
        <v>2546</v>
      </c>
      <c r="I208" s="31" t="s">
        <v>17</v>
      </c>
      <c r="J208" s="31" t="s">
        <v>18</v>
      </c>
      <c r="K208" s="31" t="s">
        <v>19</v>
      </c>
      <c r="L208" s="31" t="s">
        <v>361</v>
      </c>
      <c r="M208" s="31" t="s">
        <v>17</v>
      </c>
      <c r="N208" s="31" t="s">
        <v>17</v>
      </c>
    </row>
    <row r="209" spans="1:14">
      <c r="A209" s="35" t="s">
        <v>14</v>
      </c>
      <c r="B209" s="35" t="s">
        <v>15</v>
      </c>
      <c r="C209" s="36">
        <v>415000</v>
      </c>
      <c r="D209" s="36">
        <v>415000</v>
      </c>
      <c r="E209" s="37">
        <v>1073090597</v>
      </c>
      <c r="F209" s="38">
        <v>44404.441400463002</v>
      </c>
      <c r="G209" s="35" t="s">
        <v>16</v>
      </c>
      <c r="H209" s="37">
        <v>2547</v>
      </c>
      <c r="I209" s="35" t="s">
        <v>17</v>
      </c>
      <c r="J209" s="35" t="s">
        <v>362</v>
      </c>
      <c r="K209" s="35" t="s">
        <v>36</v>
      </c>
      <c r="L209" s="35" t="s">
        <v>363</v>
      </c>
      <c r="M209" s="35" t="s">
        <v>17</v>
      </c>
      <c r="N209" s="35" t="s">
        <v>17</v>
      </c>
    </row>
    <row r="210" spans="1:14">
      <c r="A210" s="31" t="s">
        <v>14</v>
      </c>
      <c r="B210" s="31" t="s">
        <v>15</v>
      </c>
      <c r="C210" s="32">
        <v>51708</v>
      </c>
      <c r="D210" s="32">
        <v>51708</v>
      </c>
      <c r="E210" s="33">
        <v>1073145943</v>
      </c>
      <c r="F210" s="34">
        <v>44404.466724537</v>
      </c>
      <c r="G210" s="31" t="s">
        <v>16</v>
      </c>
      <c r="H210" s="33">
        <v>2549</v>
      </c>
      <c r="I210" s="31" t="s">
        <v>17</v>
      </c>
      <c r="J210" s="31" t="s">
        <v>37</v>
      </c>
      <c r="K210" s="31" t="s">
        <v>19</v>
      </c>
      <c r="L210" s="31" t="s">
        <v>364</v>
      </c>
      <c r="M210" s="31" t="s">
        <v>17</v>
      </c>
      <c r="N210" s="31" t="s">
        <v>17</v>
      </c>
    </row>
    <row r="211" spans="1:14">
      <c r="A211" s="35" t="s">
        <v>14</v>
      </c>
      <c r="B211" s="35" t="s">
        <v>15</v>
      </c>
      <c r="C211" s="36">
        <v>51708</v>
      </c>
      <c r="D211" s="36">
        <v>51708</v>
      </c>
      <c r="E211" s="37">
        <v>1073177734</v>
      </c>
      <c r="F211" s="38">
        <v>44404.480925925898</v>
      </c>
      <c r="G211" s="35" t="s">
        <v>16</v>
      </c>
      <c r="H211" s="37">
        <v>2550</v>
      </c>
      <c r="I211" s="35" t="s">
        <v>17</v>
      </c>
      <c r="J211" s="35" t="s">
        <v>37</v>
      </c>
      <c r="K211" s="35" t="s">
        <v>19</v>
      </c>
      <c r="L211" s="35" t="s">
        <v>365</v>
      </c>
      <c r="M211" s="35" t="s">
        <v>17</v>
      </c>
      <c r="N211" s="35" t="s">
        <v>17</v>
      </c>
    </row>
    <row r="212" spans="1:14">
      <c r="A212" s="31" t="s">
        <v>14</v>
      </c>
      <c r="B212" s="31" t="s">
        <v>15</v>
      </c>
      <c r="C212" s="32">
        <v>40171907</v>
      </c>
      <c r="D212" s="32">
        <v>40171907</v>
      </c>
      <c r="E212" s="33">
        <v>1073191915</v>
      </c>
      <c r="F212" s="34">
        <v>44404.487395833297</v>
      </c>
      <c r="G212" s="31" t="s">
        <v>16</v>
      </c>
      <c r="H212" s="33">
        <v>2551</v>
      </c>
      <c r="I212" s="31" t="s">
        <v>17</v>
      </c>
      <c r="J212" s="31" t="s">
        <v>366</v>
      </c>
      <c r="K212" s="31" t="s">
        <v>36</v>
      </c>
      <c r="L212" s="31" t="s">
        <v>367</v>
      </c>
      <c r="M212" s="31" t="s">
        <v>17</v>
      </c>
      <c r="N212" s="31" t="s">
        <v>17</v>
      </c>
    </row>
    <row r="213" spans="1:14">
      <c r="A213" s="35" t="s">
        <v>14</v>
      </c>
      <c r="B213" s="35" t="s">
        <v>15</v>
      </c>
      <c r="C213" s="36">
        <v>51708</v>
      </c>
      <c r="D213" s="36">
        <v>51708</v>
      </c>
      <c r="E213" s="37">
        <v>1073241056</v>
      </c>
      <c r="F213" s="38">
        <v>44404.5108680556</v>
      </c>
      <c r="G213" s="35" t="s">
        <v>16</v>
      </c>
      <c r="H213" s="37">
        <v>2552</v>
      </c>
      <c r="I213" s="35" t="s">
        <v>17</v>
      </c>
      <c r="J213" s="35" t="s">
        <v>18</v>
      </c>
      <c r="K213" s="35" t="s">
        <v>19</v>
      </c>
      <c r="L213" s="35" t="s">
        <v>368</v>
      </c>
      <c r="M213" s="35" t="s">
        <v>17</v>
      </c>
      <c r="N213" s="35" t="s">
        <v>17</v>
      </c>
    </row>
    <row r="214" spans="1:14">
      <c r="A214" s="31" t="s">
        <v>14</v>
      </c>
      <c r="B214" s="31" t="s">
        <v>15</v>
      </c>
      <c r="C214" s="32">
        <v>51708</v>
      </c>
      <c r="D214" s="32">
        <v>51708</v>
      </c>
      <c r="E214" s="33">
        <v>1073300508</v>
      </c>
      <c r="F214" s="34">
        <v>44404.544525463003</v>
      </c>
      <c r="G214" s="31" t="s">
        <v>16</v>
      </c>
      <c r="H214" s="33">
        <v>2553</v>
      </c>
      <c r="I214" s="31" t="s">
        <v>17</v>
      </c>
      <c r="J214" s="31" t="s">
        <v>369</v>
      </c>
      <c r="K214" s="31" t="s">
        <v>19</v>
      </c>
      <c r="L214" s="31" t="s">
        <v>370</v>
      </c>
      <c r="M214" s="31" t="s">
        <v>17</v>
      </c>
      <c r="N214" s="31" t="s">
        <v>17</v>
      </c>
    </row>
    <row r="215" spans="1:14">
      <c r="A215" s="35" t="s">
        <v>14</v>
      </c>
      <c r="B215" s="35" t="s">
        <v>15</v>
      </c>
      <c r="C215" s="36">
        <v>51708</v>
      </c>
      <c r="D215" s="36">
        <v>51708</v>
      </c>
      <c r="E215" s="37">
        <v>1073617923</v>
      </c>
      <c r="F215" s="38">
        <v>44404.714780092603</v>
      </c>
      <c r="G215" s="35" t="s">
        <v>16</v>
      </c>
      <c r="H215" s="37">
        <v>2555</v>
      </c>
      <c r="I215" s="35" t="s">
        <v>17</v>
      </c>
      <c r="J215" s="35" t="s">
        <v>371</v>
      </c>
      <c r="K215" s="35" t="s">
        <v>19</v>
      </c>
      <c r="L215" s="35" t="s">
        <v>372</v>
      </c>
      <c r="M215" s="35" t="s">
        <v>17</v>
      </c>
      <c r="N215" s="35" t="s">
        <v>17</v>
      </c>
    </row>
    <row r="216" spans="1:14">
      <c r="A216" s="31" t="s">
        <v>14</v>
      </c>
      <c r="B216" s="31" t="s">
        <v>15</v>
      </c>
      <c r="C216" s="32">
        <v>800000</v>
      </c>
      <c r="D216" s="32">
        <v>800000</v>
      </c>
      <c r="E216" s="33">
        <v>1073913021</v>
      </c>
      <c r="F216" s="34">
        <v>44404.925844907397</v>
      </c>
      <c r="G216" s="31" t="s">
        <v>16</v>
      </c>
      <c r="H216" s="33">
        <v>2558</v>
      </c>
      <c r="I216" s="31" t="s">
        <v>17</v>
      </c>
      <c r="J216" s="31" t="s">
        <v>373</v>
      </c>
      <c r="K216" s="31" t="s">
        <v>68</v>
      </c>
      <c r="L216" s="31" t="s">
        <v>117</v>
      </c>
      <c r="M216" s="31" t="s">
        <v>17</v>
      </c>
      <c r="N216" s="31" t="s">
        <v>17</v>
      </c>
    </row>
    <row r="217" spans="1:14">
      <c r="A217" s="35" t="s">
        <v>14</v>
      </c>
      <c r="B217" s="35" t="s">
        <v>15</v>
      </c>
      <c r="C217" s="36">
        <v>51800</v>
      </c>
      <c r="D217" s="36">
        <v>51800</v>
      </c>
      <c r="E217" s="37">
        <v>1074173997</v>
      </c>
      <c r="F217" s="38">
        <v>44405.421574074098</v>
      </c>
      <c r="G217" s="35" t="s">
        <v>16</v>
      </c>
      <c r="H217" s="37">
        <v>2561</v>
      </c>
      <c r="I217" s="35" t="s">
        <v>17</v>
      </c>
      <c r="J217" s="35" t="s">
        <v>374</v>
      </c>
      <c r="K217" s="35" t="s">
        <v>19</v>
      </c>
      <c r="L217" s="35" t="s">
        <v>375</v>
      </c>
      <c r="M217" s="35" t="s">
        <v>17</v>
      </c>
      <c r="N217" s="35" t="s">
        <v>17</v>
      </c>
    </row>
    <row r="218" spans="1:14">
      <c r="A218" s="31" t="s">
        <v>14</v>
      </c>
      <c r="B218" s="31" t="s">
        <v>15</v>
      </c>
      <c r="C218" s="32">
        <v>51708</v>
      </c>
      <c r="D218" s="32">
        <v>51708</v>
      </c>
      <c r="E218" s="33">
        <v>1074188424</v>
      </c>
      <c r="F218" s="34">
        <v>44405.428634259297</v>
      </c>
      <c r="G218" s="31" t="s">
        <v>16</v>
      </c>
      <c r="H218" s="33">
        <v>2562</v>
      </c>
      <c r="I218" s="31" t="s">
        <v>17</v>
      </c>
      <c r="J218" s="31" t="s">
        <v>310</v>
      </c>
      <c r="K218" s="31" t="s">
        <v>19</v>
      </c>
      <c r="L218" s="31" t="s">
        <v>376</v>
      </c>
      <c r="M218" s="31" t="s">
        <v>17</v>
      </c>
      <c r="N218" s="31" t="s">
        <v>17</v>
      </c>
    </row>
    <row r="219" spans="1:14">
      <c r="A219" s="35" t="s">
        <v>14</v>
      </c>
      <c r="B219" s="35" t="s">
        <v>15</v>
      </c>
      <c r="C219" s="36">
        <v>30000</v>
      </c>
      <c r="D219" s="36">
        <v>30000</v>
      </c>
      <c r="E219" s="37">
        <v>1074199654</v>
      </c>
      <c r="F219" s="38">
        <v>44405.434004629598</v>
      </c>
      <c r="G219" s="35" t="s">
        <v>16</v>
      </c>
      <c r="H219" s="37">
        <v>2567</v>
      </c>
      <c r="I219" s="35" t="s">
        <v>17</v>
      </c>
      <c r="J219" s="35" t="s">
        <v>377</v>
      </c>
      <c r="K219" s="35" t="s">
        <v>20</v>
      </c>
      <c r="L219" s="35" t="s">
        <v>378</v>
      </c>
      <c r="M219" s="35" t="s">
        <v>17</v>
      </c>
      <c r="N219" s="35" t="s">
        <v>17</v>
      </c>
    </row>
    <row r="220" spans="1:14">
      <c r="A220" s="31" t="s">
        <v>14</v>
      </c>
      <c r="B220" s="31" t="s">
        <v>15</v>
      </c>
      <c r="C220" s="32">
        <v>24450</v>
      </c>
      <c r="D220" s="32">
        <v>24450</v>
      </c>
      <c r="E220" s="33">
        <v>1074307065</v>
      </c>
      <c r="F220" s="34">
        <v>44405.484895833302</v>
      </c>
      <c r="G220" s="31" t="s">
        <v>16</v>
      </c>
      <c r="H220" s="33">
        <v>2573</v>
      </c>
      <c r="I220" s="31" t="s">
        <v>17</v>
      </c>
      <c r="J220" s="31" t="s">
        <v>379</v>
      </c>
      <c r="K220" s="31" t="s">
        <v>20</v>
      </c>
      <c r="L220" s="31" t="s">
        <v>380</v>
      </c>
      <c r="M220" s="31" t="s">
        <v>17</v>
      </c>
      <c r="N220" s="31" t="s">
        <v>17</v>
      </c>
    </row>
    <row r="221" spans="1:14">
      <c r="A221" s="35" t="s">
        <v>14</v>
      </c>
      <c r="B221" s="35" t="s">
        <v>15</v>
      </c>
      <c r="C221" s="36">
        <v>120000000</v>
      </c>
      <c r="D221" s="36">
        <v>120000000</v>
      </c>
      <c r="E221" s="37">
        <v>1074319498</v>
      </c>
      <c r="F221" s="38">
        <v>44405.491122685198</v>
      </c>
      <c r="G221" s="35" t="s">
        <v>16</v>
      </c>
      <c r="H221" s="37">
        <v>2574</v>
      </c>
      <c r="I221" s="35" t="s">
        <v>17</v>
      </c>
      <c r="J221" s="35" t="s">
        <v>381</v>
      </c>
      <c r="K221" s="35" t="s">
        <v>382</v>
      </c>
      <c r="L221" s="35" t="s">
        <v>383</v>
      </c>
      <c r="M221" s="35" t="s">
        <v>17</v>
      </c>
      <c r="N221" s="35" t="s">
        <v>17</v>
      </c>
    </row>
    <row r="222" spans="1:14">
      <c r="A222" s="31" t="s">
        <v>14</v>
      </c>
      <c r="B222" s="31" t="s">
        <v>15</v>
      </c>
      <c r="C222" s="32">
        <v>18533930</v>
      </c>
      <c r="D222" s="32">
        <v>18533930</v>
      </c>
      <c r="E222" s="33">
        <v>1074333034</v>
      </c>
      <c r="F222" s="34">
        <v>44405.497581018499</v>
      </c>
      <c r="G222" s="31" t="s">
        <v>16</v>
      </c>
      <c r="H222" s="33">
        <v>2575</v>
      </c>
      <c r="I222" s="31" t="s">
        <v>17</v>
      </c>
      <c r="J222" s="31" t="s">
        <v>384</v>
      </c>
      <c r="K222" s="31" t="s">
        <v>27</v>
      </c>
      <c r="L222" s="31" t="s">
        <v>41</v>
      </c>
      <c r="M222" s="31" t="s">
        <v>17</v>
      </c>
      <c r="N222" s="31" t="s">
        <v>17</v>
      </c>
    </row>
    <row r="223" spans="1:14">
      <c r="A223" s="35" t="s">
        <v>14</v>
      </c>
      <c r="B223" s="35" t="s">
        <v>15</v>
      </c>
      <c r="C223" s="36">
        <v>51708</v>
      </c>
      <c r="D223" s="36">
        <v>51708</v>
      </c>
      <c r="E223" s="37">
        <v>1074422280</v>
      </c>
      <c r="F223" s="38">
        <v>44405.547893518502</v>
      </c>
      <c r="G223" s="35" t="s">
        <v>16</v>
      </c>
      <c r="H223" s="37">
        <v>2580</v>
      </c>
      <c r="I223" s="35" t="s">
        <v>17</v>
      </c>
      <c r="J223" s="35" t="s">
        <v>385</v>
      </c>
      <c r="K223" s="35" t="s">
        <v>19</v>
      </c>
      <c r="L223" s="35" t="s">
        <v>386</v>
      </c>
      <c r="M223" s="35" t="s">
        <v>17</v>
      </c>
      <c r="N223" s="35" t="s">
        <v>17</v>
      </c>
    </row>
    <row r="224" spans="1:14">
      <c r="A224" s="31" t="s">
        <v>14</v>
      </c>
      <c r="B224" s="31" t="s">
        <v>15</v>
      </c>
      <c r="C224" s="32">
        <v>1400000</v>
      </c>
      <c r="D224" s="32">
        <v>1400000</v>
      </c>
      <c r="E224" s="33">
        <v>1074553270</v>
      </c>
      <c r="F224" s="34">
        <v>44405.621909722198</v>
      </c>
      <c r="G224" s="31" t="s">
        <v>16</v>
      </c>
      <c r="H224" s="33">
        <v>2581</v>
      </c>
      <c r="I224" s="31" t="s">
        <v>17</v>
      </c>
      <c r="J224" s="31" t="s">
        <v>387</v>
      </c>
      <c r="K224" s="31" t="s">
        <v>43</v>
      </c>
      <c r="L224" s="31" t="s">
        <v>388</v>
      </c>
      <c r="M224" s="31" t="s">
        <v>17</v>
      </c>
      <c r="N224" s="31" t="s">
        <v>17</v>
      </c>
    </row>
    <row r="225" spans="1:14">
      <c r="A225" s="35" t="s">
        <v>14</v>
      </c>
      <c r="B225" s="35" t="s">
        <v>15</v>
      </c>
      <c r="C225" s="36">
        <v>210515</v>
      </c>
      <c r="D225" s="36">
        <v>210515</v>
      </c>
      <c r="E225" s="37">
        <v>1074611243</v>
      </c>
      <c r="F225" s="38">
        <v>44405.650601851798</v>
      </c>
      <c r="G225" s="35" t="s">
        <v>16</v>
      </c>
      <c r="H225" s="37">
        <v>2582</v>
      </c>
      <c r="I225" s="35" t="s">
        <v>17</v>
      </c>
      <c r="J225" s="35" t="s">
        <v>389</v>
      </c>
      <c r="K225" s="35" t="s">
        <v>20</v>
      </c>
      <c r="L225" s="35" t="s">
        <v>28</v>
      </c>
      <c r="M225" s="35" t="s">
        <v>17</v>
      </c>
      <c r="N225" s="35" t="s">
        <v>17</v>
      </c>
    </row>
    <row r="226" spans="1:14">
      <c r="A226" s="31" t="s">
        <v>14</v>
      </c>
      <c r="B226" s="31" t="s">
        <v>15</v>
      </c>
      <c r="C226" s="32">
        <v>2115000</v>
      </c>
      <c r="D226" s="32">
        <v>2115000</v>
      </c>
      <c r="E226" s="33">
        <v>1075244792</v>
      </c>
      <c r="F226" s="34">
        <v>44406.391863425903</v>
      </c>
      <c r="G226" s="31" t="s">
        <v>16</v>
      </c>
      <c r="H226" s="33">
        <v>2583</v>
      </c>
      <c r="I226" s="31" t="s">
        <v>17</v>
      </c>
      <c r="J226" s="31" t="s">
        <v>390</v>
      </c>
      <c r="K226" s="31" t="s">
        <v>20</v>
      </c>
      <c r="L226" s="31" t="s">
        <v>226</v>
      </c>
      <c r="M226" s="31" t="s">
        <v>17</v>
      </c>
      <c r="N226" s="31" t="s">
        <v>17</v>
      </c>
    </row>
    <row r="227" spans="1:14">
      <c r="A227" s="35" t="s">
        <v>14</v>
      </c>
      <c r="B227" s="35" t="s">
        <v>15</v>
      </c>
      <c r="C227" s="36">
        <v>145450</v>
      </c>
      <c r="D227" s="36">
        <v>145450</v>
      </c>
      <c r="E227" s="37">
        <v>1075252620</v>
      </c>
      <c r="F227" s="38">
        <v>44406.395983796298</v>
      </c>
      <c r="G227" s="35" t="s">
        <v>16</v>
      </c>
      <c r="H227" s="37">
        <v>2584</v>
      </c>
      <c r="I227" s="35" t="s">
        <v>17</v>
      </c>
      <c r="J227" s="35" t="s">
        <v>391</v>
      </c>
      <c r="K227" s="35" t="s">
        <v>22</v>
      </c>
      <c r="L227" s="35" t="s">
        <v>145</v>
      </c>
      <c r="M227" s="35" t="s">
        <v>17</v>
      </c>
      <c r="N227" s="35" t="s">
        <v>17</v>
      </c>
    </row>
    <row r="228" spans="1:14">
      <c r="A228" s="31" t="s">
        <v>14</v>
      </c>
      <c r="B228" s="31" t="s">
        <v>15</v>
      </c>
      <c r="C228" s="32">
        <v>8996680</v>
      </c>
      <c r="D228" s="32">
        <v>8996680</v>
      </c>
      <c r="E228" s="33">
        <v>1075416955</v>
      </c>
      <c r="F228" s="34">
        <v>44406.475983796299</v>
      </c>
      <c r="G228" s="31" t="s">
        <v>16</v>
      </c>
      <c r="H228" s="33">
        <v>2585</v>
      </c>
      <c r="I228" s="31" t="s">
        <v>17</v>
      </c>
      <c r="J228" s="31" t="s">
        <v>253</v>
      </c>
      <c r="K228" s="31" t="s">
        <v>39</v>
      </c>
      <c r="L228" s="31" t="s">
        <v>392</v>
      </c>
      <c r="M228" s="31" t="s">
        <v>17</v>
      </c>
      <c r="N228" s="31" t="s">
        <v>17</v>
      </c>
    </row>
    <row r="229" spans="1:14">
      <c r="A229" s="35" t="s">
        <v>14</v>
      </c>
      <c r="B229" s="35" t="s">
        <v>15</v>
      </c>
      <c r="C229" s="36">
        <v>30000</v>
      </c>
      <c r="D229" s="36">
        <v>30000</v>
      </c>
      <c r="E229" s="37">
        <v>1075585261</v>
      </c>
      <c r="F229" s="38">
        <v>44406.563078703701</v>
      </c>
      <c r="G229" s="35" t="s">
        <v>16</v>
      </c>
      <c r="H229" s="37">
        <v>2589</v>
      </c>
      <c r="I229" s="35" t="s">
        <v>17</v>
      </c>
      <c r="J229" s="35" t="s">
        <v>393</v>
      </c>
      <c r="K229" s="35" t="s">
        <v>20</v>
      </c>
      <c r="L229" s="35" t="s">
        <v>394</v>
      </c>
      <c r="M229" s="35" t="s">
        <v>17</v>
      </c>
      <c r="N229" s="35" t="s">
        <v>17</v>
      </c>
    </row>
    <row r="230" spans="1:14">
      <c r="A230" s="31" t="s">
        <v>14</v>
      </c>
      <c r="B230" s="31" t="s">
        <v>15</v>
      </c>
      <c r="C230" s="32">
        <v>30000</v>
      </c>
      <c r="D230" s="32">
        <v>30000</v>
      </c>
      <c r="E230" s="33">
        <v>1075637011</v>
      </c>
      <c r="F230" s="34">
        <v>44406.591203703698</v>
      </c>
      <c r="G230" s="31" t="s">
        <v>16</v>
      </c>
      <c r="H230" s="33">
        <v>2590</v>
      </c>
      <c r="I230" s="31" t="s">
        <v>17</v>
      </c>
      <c r="J230" s="31" t="s">
        <v>395</v>
      </c>
      <c r="K230" s="31" t="s">
        <v>20</v>
      </c>
      <c r="L230" s="31" t="s">
        <v>396</v>
      </c>
      <c r="M230" s="31" t="s">
        <v>17</v>
      </c>
      <c r="N230" s="31" t="s">
        <v>17</v>
      </c>
    </row>
    <row r="231" spans="1:14">
      <c r="A231" s="35" t="s">
        <v>14</v>
      </c>
      <c r="B231" s="35" t="s">
        <v>15</v>
      </c>
      <c r="C231" s="36">
        <v>2484348</v>
      </c>
      <c r="D231" s="36">
        <v>2484348</v>
      </c>
      <c r="E231" s="37">
        <v>1075647657</v>
      </c>
      <c r="F231" s="38">
        <v>44406.596608796302</v>
      </c>
      <c r="G231" s="35" t="s">
        <v>16</v>
      </c>
      <c r="H231" s="37">
        <v>2591</v>
      </c>
      <c r="I231" s="35" t="s">
        <v>17</v>
      </c>
      <c r="J231" s="35" t="s">
        <v>397</v>
      </c>
      <c r="K231" s="35" t="s">
        <v>36</v>
      </c>
      <c r="L231" s="35" t="s">
        <v>398</v>
      </c>
      <c r="M231" s="35" t="s">
        <v>17</v>
      </c>
      <c r="N231" s="35" t="s">
        <v>17</v>
      </c>
    </row>
    <row r="232" spans="1:14">
      <c r="A232" s="31" t="s">
        <v>14</v>
      </c>
      <c r="B232" s="31" t="s">
        <v>15</v>
      </c>
      <c r="C232" s="32">
        <v>30000</v>
      </c>
      <c r="D232" s="32">
        <v>30000</v>
      </c>
      <c r="E232" s="33">
        <v>1075654053</v>
      </c>
      <c r="F232" s="34">
        <v>44406.599837962996</v>
      </c>
      <c r="G232" s="31" t="s">
        <v>16</v>
      </c>
      <c r="H232" s="33">
        <v>2592</v>
      </c>
      <c r="I232" s="31" t="s">
        <v>17</v>
      </c>
      <c r="J232" s="31" t="s">
        <v>399</v>
      </c>
      <c r="K232" s="31" t="s">
        <v>20</v>
      </c>
      <c r="L232" s="31" t="s">
        <v>400</v>
      </c>
      <c r="M232" s="31" t="s">
        <v>17</v>
      </c>
      <c r="N232" s="31" t="s">
        <v>17</v>
      </c>
    </row>
    <row r="233" spans="1:14">
      <c r="A233" s="35" t="s">
        <v>14</v>
      </c>
      <c r="B233" s="35" t="s">
        <v>15</v>
      </c>
      <c r="C233" s="36">
        <v>3906210</v>
      </c>
      <c r="D233" s="36">
        <v>3906210</v>
      </c>
      <c r="E233" s="37">
        <v>1076427170</v>
      </c>
      <c r="F233" s="38">
        <v>44407.386365740698</v>
      </c>
      <c r="G233" s="35" t="s">
        <v>16</v>
      </c>
      <c r="H233" s="37">
        <v>2594</v>
      </c>
      <c r="I233" s="35" t="s">
        <v>17</v>
      </c>
      <c r="J233" s="35" t="s">
        <v>401</v>
      </c>
      <c r="K233" s="35" t="s">
        <v>36</v>
      </c>
      <c r="L233" s="35" t="s">
        <v>402</v>
      </c>
      <c r="M233" s="35" t="s">
        <v>17</v>
      </c>
      <c r="N233" s="35" t="s">
        <v>17</v>
      </c>
    </row>
    <row r="234" spans="1:14">
      <c r="A234" s="31" t="s">
        <v>14</v>
      </c>
      <c r="B234" s="31" t="s">
        <v>15</v>
      </c>
      <c r="C234" s="32">
        <v>7024337</v>
      </c>
      <c r="D234" s="32">
        <v>7024337</v>
      </c>
      <c r="E234" s="33">
        <v>1076565235</v>
      </c>
      <c r="F234" s="34">
        <v>44407.445393518501</v>
      </c>
      <c r="G234" s="31" t="s">
        <v>16</v>
      </c>
      <c r="H234" s="33">
        <v>2595</v>
      </c>
      <c r="I234" s="31" t="s">
        <v>17</v>
      </c>
      <c r="J234" s="31" t="s">
        <v>403</v>
      </c>
      <c r="K234" s="31" t="s">
        <v>38</v>
      </c>
      <c r="L234" s="31" t="s">
        <v>46</v>
      </c>
      <c r="M234" s="31" t="s">
        <v>17</v>
      </c>
      <c r="N234" s="31" t="s">
        <v>17</v>
      </c>
    </row>
    <row r="235" spans="1:14">
      <c r="A235" s="35" t="s">
        <v>14</v>
      </c>
      <c r="B235" s="35" t="s">
        <v>15</v>
      </c>
      <c r="C235" s="36">
        <v>6448255</v>
      </c>
      <c r="D235" s="36">
        <v>6448255</v>
      </c>
      <c r="E235" s="37">
        <v>1076577979</v>
      </c>
      <c r="F235" s="38">
        <v>44407.450624999998</v>
      </c>
      <c r="G235" s="35" t="s">
        <v>16</v>
      </c>
      <c r="H235" s="37">
        <v>2596</v>
      </c>
      <c r="I235" s="35" t="s">
        <v>17</v>
      </c>
      <c r="J235" s="35" t="s">
        <v>404</v>
      </c>
      <c r="K235" s="35" t="s">
        <v>38</v>
      </c>
      <c r="L235" s="35" t="s">
        <v>46</v>
      </c>
      <c r="M235" s="35" t="s">
        <v>17</v>
      </c>
      <c r="N235" s="35" t="s">
        <v>17</v>
      </c>
    </row>
    <row r="236" spans="1:14">
      <c r="A236" s="31" t="s">
        <v>14</v>
      </c>
      <c r="B236" s="31" t="s">
        <v>15</v>
      </c>
      <c r="C236" s="32">
        <v>15874989.84</v>
      </c>
      <c r="D236" s="32">
        <v>15874989.84</v>
      </c>
      <c r="E236" s="33">
        <v>1076591086</v>
      </c>
      <c r="F236" s="34">
        <v>44407.455671296302</v>
      </c>
      <c r="G236" s="31" t="s">
        <v>16</v>
      </c>
      <c r="H236" s="33">
        <v>2597</v>
      </c>
      <c r="I236" s="31" t="s">
        <v>17</v>
      </c>
      <c r="J236" s="31" t="s">
        <v>405</v>
      </c>
      <c r="K236" s="31" t="s">
        <v>34</v>
      </c>
      <c r="L236" s="31" t="s">
        <v>406</v>
      </c>
      <c r="M236" s="31" t="s">
        <v>17</v>
      </c>
      <c r="N236" s="31" t="s">
        <v>17</v>
      </c>
    </row>
    <row r="237" spans="1:14">
      <c r="A237" s="35" t="s">
        <v>14</v>
      </c>
      <c r="B237" s="35" t="s">
        <v>15</v>
      </c>
      <c r="C237" s="36">
        <v>51708</v>
      </c>
      <c r="D237" s="36">
        <v>51708</v>
      </c>
      <c r="E237" s="37">
        <v>1076659918</v>
      </c>
      <c r="F237" s="38">
        <v>44407.482407407399</v>
      </c>
      <c r="G237" s="35" t="s">
        <v>16</v>
      </c>
      <c r="H237" s="37">
        <v>2598</v>
      </c>
      <c r="I237" s="35" t="s">
        <v>17</v>
      </c>
      <c r="J237" s="35" t="s">
        <v>18</v>
      </c>
      <c r="K237" s="35" t="s">
        <v>19</v>
      </c>
      <c r="L237" s="35" t="s">
        <v>407</v>
      </c>
      <c r="M237" s="35" t="s">
        <v>17</v>
      </c>
      <c r="N237" s="35" t="s">
        <v>17</v>
      </c>
    </row>
    <row r="238" spans="1:14">
      <c r="A238" s="31" t="s">
        <v>14</v>
      </c>
      <c r="B238" s="31" t="s">
        <v>15</v>
      </c>
      <c r="C238" s="32">
        <v>217964</v>
      </c>
      <c r="D238" s="32">
        <v>217964</v>
      </c>
      <c r="E238" s="33">
        <v>1076748863</v>
      </c>
      <c r="F238" s="34">
        <v>44407.519872685203</v>
      </c>
      <c r="G238" s="31" t="s">
        <v>16</v>
      </c>
      <c r="H238" s="33">
        <v>2599</v>
      </c>
      <c r="I238" s="31" t="s">
        <v>17</v>
      </c>
      <c r="J238" s="31" t="s">
        <v>408</v>
      </c>
      <c r="K238" s="31" t="s">
        <v>21</v>
      </c>
      <c r="L238" s="31" t="s">
        <v>23</v>
      </c>
      <c r="M238" s="31" t="s">
        <v>17</v>
      </c>
      <c r="N238" s="31" t="s">
        <v>17</v>
      </c>
    </row>
    <row r="239" spans="1:14">
      <c r="A239" s="35" t="s">
        <v>14</v>
      </c>
      <c r="B239" s="35" t="s">
        <v>15</v>
      </c>
      <c r="C239" s="36">
        <v>3895830.84</v>
      </c>
      <c r="D239" s="36">
        <v>3895830.84</v>
      </c>
      <c r="E239" s="37">
        <v>1076826442</v>
      </c>
      <c r="F239" s="38">
        <v>44407.5563078704</v>
      </c>
      <c r="G239" s="35" t="s">
        <v>16</v>
      </c>
      <c r="H239" s="37">
        <v>2600</v>
      </c>
      <c r="I239" s="35" t="s">
        <v>17</v>
      </c>
      <c r="J239" s="35" t="s">
        <v>409</v>
      </c>
      <c r="K239" s="35" t="s">
        <v>34</v>
      </c>
      <c r="L239" s="35" t="s">
        <v>46</v>
      </c>
      <c r="M239" s="35" t="s">
        <v>17</v>
      </c>
      <c r="N239" s="35" t="s">
        <v>17</v>
      </c>
    </row>
    <row r="240" spans="1:14">
      <c r="A240" s="31" t="s">
        <v>14</v>
      </c>
      <c r="B240" s="31" t="s">
        <v>15</v>
      </c>
      <c r="C240" s="32">
        <v>11520825.960000001</v>
      </c>
      <c r="D240" s="32">
        <v>11520825.960000001</v>
      </c>
      <c r="E240" s="33">
        <v>1076836547</v>
      </c>
      <c r="F240" s="34">
        <v>44407.560798611099</v>
      </c>
      <c r="G240" s="31" t="s">
        <v>16</v>
      </c>
      <c r="H240" s="33">
        <v>2601</v>
      </c>
      <c r="I240" s="31" t="s">
        <v>17</v>
      </c>
      <c r="J240" s="31" t="s">
        <v>410</v>
      </c>
      <c r="K240" s="31" t="s">
        <v>34</v>
      </c>
      <c r="L240" s="31" t="s">
        <v>46</v>
      </c>
      <c r="M240" s="31" t="s">
        <v>17</v>
      </c>
      <c r="N240" s="31" t="s">
        <v>17</v>
      </c>
    </row>
    <row r="241" spans="1:14">
      <c r="A241" s="35" t="s">
        <v>14</v>
      </c>
      <c r="B241" s="35" t="s">
        <v>15</v>
      </c>
      <c r="C241" s="36">
        <v>167597.16</v>
      </c>
      <c r="D241" s="36">
        <v>167597.16</v>
      </c>
      <c r="E241" s="37">
        <v>1076838352</v>
      </c>
      <c r="F241" s="38">
        <v>44407.561620370398</v>
      </c>
      <c r="G241" s="35" t="s">
        <v>16</v>
      </c>
      <c r="H241" s="37">
        <v>2602</v>
      </c>
      <c r="I241" s="35" t="s">
        <v>17</v>
      </c>
      <c r="J241" s="35" t="s">
        <v>411</v>
      </c>
      <c r="K241" s="35" t="s">
        <v>39</v>
      </c>
      <c r="L241" s="35" t="s">
        <v>62</v>
      </c>
      <c r="M241" s="35" t="s">
        <v>17</v>
      </c>
      <c r="N241" s="35" t="s">
        <v>17</v>
      </c>
    </row>
    <row r="242" spans="1:14">
      <c r="A242" s="31" t="s">
        <v>14</v>
      </c>
      <c r="B242" s="31" t="s">
        <v>15</v>
      </c>
      <c r="C242" s="32">
        <v>335194.32</v>
      </c>
      <c r="D242" s="32">
        <v>335194.32</v>
      </c>
      <c r="E242" s="33">
        <v>1076844056</v>
      </c>
      <c r="F242" s="34">
        <v>44407.564224537004</v>
      </c>
      <c r="G242" s="31" t="s">
        <v>16</v>
      </c>
      <c r="H242" s="33">
        <v>2603</v>
      </c>
      <c r="I242" s="31" t="s">
        <v>17</v>
      </c>
      <c r="J242" s="31" t="s">
        <v>412</v>
      </c>
      <c r="K242" s="31" t="s">
        <v>39</v>
      </c>
      <c r="L242" s="31" t="s">
        <v>62</v>
      </c>
      <c r="M242" s="31" t="s">
        <v>17</v>
      </c>
      <c r="N242" s="31" t="s">
        <v>17</v>
      </c>
    </row>
    <row r="243" spans="1:14">
      <c r="A243" s="35" t="s">
        <v>14</v>
      </c>
      <c r="B243" s="35" t="s">
        <v>15</v>
      </c>
      <c r="C243" s="36">
        <v>938556</v>
      </c>
      <c r="D243" s="36">
        <v>938556</v>
      </c>
      <c r="E243" s="37">
        <v>1076875785</v>
      </c>
      <c r="F243" s="38">
        <v>44407.578182870398</v>
      </c>
      <c r="G243" s="35" t="s">
        <v>16</v>
      </c>
      <c r="H243" s="37">
        <v>2605</v>
      </c>
      <c r="I243" s="35" t="s">
        <v>17</v>
      </c>
      <c r="J243" s="35" t="s">
        <v>413</v>
      </c>
      <c r="K243" s="35" t="s">
        <v>45</v>
      </c>
      <c r="L243" s="35" t="s">
        <v>414</v>
      </c>
      <c r="M243" s="35" t="s">
        <v>17</v>
      </c>
      <c r="N243" s="35" t="s">
        <v>17</v>
      </c>
    </row>
    <row r="244" spans="1:14" s="43" customFormat="1">
      <c r="A244" s="39" t="s">
        <v>14</v>
      </c>
      <c r="B244" s="39" t="s">
        <v>15</v>
      </c>
      <c r="C244" s="40">
        <v>400000</v>
      </c>
      <c r="D244" s="40">
        <v>400000</v>
      </c>
      <c r="E244" s="41">
        <v>1076883670</v>
      </c>
      <c r="F244" s="42">
        <v>44407.581458333298</v>
      </c>
      <c r="G244" s="39" t="s">
        <v>16</v>
      </c>
      <c r="H244" s="41">
        <v>2607</v>
      </c>
      <c r="I244" s="39" t="s">
        <v>17</v>
      </c>
      <c r="J244" s="39" t="s">
        <v>138</v>
      </c>
      <c r="K244" s="39" t="s">
        <v>415</v>
      </c>
      <c r="L244" s="39" t="s">
        <v>139</v>
      </c>
      <c r="M244" s="39" t="s">
        <v>17</v>
      </c>
      <c r="N244" s="39" t="s">
        <v>17</v>
      </c>
    </row>
    <row r="245" spans="1:14">
      <c r="A245" s="35" t="s">
        <v>14</v>
      </c>
      <c r="B245" s="35" t="s">
        <v>15</v>
      </c>
      <c r="C245" s="36">
        <v>1315000</v>
      </c>
      <c r="D245" s="36">
        <v>1315000</v>
      </c>
      <c r="E245" s="37">
        <v>1076907049</v>
      </c>
      <c r="F245" s="38">
        <v>44407.591030092597</v>
      </c>
      <c r="G245" s="35" t="s">
        <v>16</v>
      </c>
      <c r="H245" s="37">
        <v>2608</v>
      </c>
      <c r="I245" s="35" t="s">
        <v>17</v>
      </c>
      <c r="J245" s="35" t="s">
        <v>416</v>
      </c>
      <c r="K245" s="35" t="s">
        <v>34</v>
      </c>
      <c r="L245" s="35" t="s">
        <v>157</v>
      </c>
      <c r="M245" s="35" t="s">
        <v>17</v>
      </c>
      <c r="N245" s="35" t="s">
        <v>17</v>
      </c>
    </row>
    <row r="246" spans="1:14">
      <c r="A246" s="31" t="s">
        <v>14</v>
      </c>
      <c r="B246" s="31" t="s">
        <v>15</v>
      </c>
      <c r="C246" s="32">
        <v>134000</v>
      </c>
      <c r="D246" s="32">
        <v>134000</v>
      </c>
      <c r="E246" s="33">
        <v>1076926299</v>
      </c>
      <c r="F246" s="34">
        <v>44407.598414351902</v>
      </c>
      <c r="G246" s="31" t="s">
        <v>16</v>
      </c>
      <c r="H246" s="33">
        <v>2609</v>
      </c>
      <c r="I246" s="31" t="s">
        <v>17</v>
      </c>
      <c r="J246" s="31" t="s">
        <v>417</v>
      </c>
      <c r="K246" s="31" t="s">
        <v>34</v>
      </c>
      <c r="L246" s="31" t="s">
        <v>157</v>
      </c>
      <c r="M246" s="31" t="s">
        <v>17</v>
      </c>
      <c r="N246" s="31" t="s">
        <v>17</v>
      </c>
    </row>
    <row r="247" spans="1:14">
      <c r="A247" s="35" t="s">
        <v>14</v>
      </c>
      <c r="B247" s="35" t="s">
        <v>15</v>
      </c>
      <c r="C247" s="36">
        <v>270000</v>
      </c>
      <c r="D247" s="36">
        <v>270000</v>
      </c>
      <c r="E247" s="37">
        <v>1076944180</v>
      </c>
      <c r="F247" s="38">
        <v>44407.605312500003</v>
      </c>
      <c r="G247" s="35" t="s">
        <v>16</v>
      </c>
      <c r="H247" s="37">
        <v>2610</v>
      </c>
      <c r="I247" s="35" t="s">
        <v>17</v>
      </c>
      <c r="J247" s="35" t="s">
        <v>418</v>
      </c>
      <c r="K247" s="35" t="s">
        <v>34</v>
      </c>
      <c r="L247" s="35" t="s">
        <v>157</v>
      </c>
      <c r="M247" s="35" t="s">
        <v>17</v>
      </c>
      <c r="N247" s="35" t="s">
        <v>17</v>
      </c>
    </row>
    <row r="248" spans="1:14">
      <c r="A248" s="31" t="s">
        <v>14</v>
      </c>
      <c r="B248" s="31" t="s">
        <v>15</v>
      </c>
      <c r="C248" s="32">
        <v>140000</v>
      </c>
      <c r="D248" s="32">
        <v>140000</v>
      </c>
      <c r="E248" s="33">
        <v>1076949790</v>
      </c>
      <c r="F248" s="34">
        <v>44407.6074421296</v>
      </c>
      <c r="G248" s="31" t="s">
        <v>16</v>
      </c>
      <c r="H248" s="33">
        <v>2611</v>
      </c>
      <c r="I248" s="31" t="s">
        <v>17</v>
      </c>
      <c r="J248" s="31" t="s">
        <v>419</v>
      </c>
      <c r="K248" s="31" t="s">
        <v>34</v>
      </c>
      <c r="L248" s="31" t="s">
        <v>157</v>
      </c>
      <c r="M248" s="31" t="s">
        <v>17</v>
      </c>
      <c r="N248" s="31" t="s">
        <v>17</v>
      </c>
    </row>
    <row r="249" spans="1:14">
      <c r="A249" s="35" t="s">
        <v>14</v>
      </c>
      <c r="B249" s="35" t="s">
        <v>15</v>
      </c>
      <c r="C249" s="36">
        <v>65000</v>
      </c>
      <c r="D249" s="36">
        <v>65000</v>
      </c>
      <c r="E249" s="37">
        <v>1076954512</v>
      </c>
      <c r="F249" s="38">
        <v>44407.609212962998</v>
      </c>
      <c r="G249" s="35" t="s">
        <v>16</v>
      </c>
      <c r="H249" s="37">
        <v>2612</v>
      </c>
      <c r="I249" s="35" t="s">
        <v>17</v>
      </c>
      <c r="J249" s="35" t="s">
        <v>420</v>
      </c>
      <c r="K249" s="35" t="s">
        <v>34</v>
      </c>
      <c r="L249" s="35" t="s">
        <v>157</v>
      </c>
      <c r="M249" s="35" t="s">
        <v>17</v>
      </c>
      <c r="N249" s="35" t="s">
        <v>17</v>
      </c>
    </row>
    <row r="250" spans="1:14">
      <c r="A250" s="31" t="s">
        <v>14</v>
      </c>
      <c r="B250" s="31" t="s">
        <v>15</v>
      </c>
      <c r="C250" s="32">
        <v>250000</v>
      </c>
      <c r="D250" s="32">
        <v>250000</v>
      </c>
      <c r="E250" s="33">
        <v>1076960279</v>
      </c>
      <c r="F250" s="34">
        <v>44407.611319444397</v>
      </c>
      <c r="G250" s="31" t="s">
        <v>16</v>
      </c>
      <c r="H250" s="33">
        <v>2613</v>
      </c>
      <c r="I250" s="31" t="s">
        <v>17</v>
      </c>
      <c r="J250" s="31" t="s">
        <v>421</v>
      </c>
      <c r="K250" s="31" t="s">
        <v>34</v>
      </c>
      <c r="L250" s="31" t="s">
        <v>422</v>
      </c>
      <c r="M250" s="31" t="s">
        <v>17</v>
      </c>
      <c r="N250" s="31" t="s">
        <v>17</v>
      </c>
    </row>
    <row r="251" spans="1:14">
      <c r="A251" s="35" t="s">
        <v>14</v>
      </c>
      <c r="B251" s="35" t="s">
        <v>15</v>
      </c>
      <c r="C251" s="36">
        <v>300000</v>
      </c>
      <c r="D251" s="36">
        <v>300000</v>
      </c>
      <c r="E251" s="37">
        <v>1076967534</v>
      </c>
      <c r="F251" s="38">
        <v>44407.614016203697</v>
      </c>
      <c r="G251" s="35" t="s">
        <v>16</v>
      </c>
      <c r="H251" s="37">
        <v>2614</v>
      </c>
      <c r="I251" s="35" t="s">
        <v>17</v>
      </c>
      <c r="J251" s="35" t="s">
        <v>423</v>
      </c>
      <c r="K251" s="35" t="s">
        <v>34</v>
      </c>
      <c r="L251" s="35" t="s">
        <v>157</v>
      </c>
      <c r="M251" s="35" t="s">
        <v>17</v>
      </c>
      <c r="N251" s="35" t="s">
        <v>17</v>
      </c>
    </row>
    <row r="252" spans="1:14">
      <c r="A252" s="31" t="s">
        <v>14</v>
      </c>
      <c r="B252" s="31" t="s">
        <v>15</v>
      </c>
      <c r="C252" s="32">
        <v>358574</v>
      </c>
      <c r="D252" s="32">
        <v>358574</v>
      </c>
      <c r="E252" s="33">
        <v>1076973891</v>
      </c>
      <c r="F252" s="34">
        <v>44407.616388888899</v>
      </c>
      <c r="G252" s="31" t="s">
        <v>16</v>
      </c>
      <c r="H252" s="33">
        <v>2615</v>
      </c>
      <c r="I252" s="31" t="s">
        <v>17</v>
      </c>
      <c r="J252" s="31" t="s">
        <v>424</v>
      </c>
      <c r="K252" s="31" t="s">
        <v>31</v>
      </c>
      <c r="L252" s="31" t="s">
        <v>248</v>
      </c>
      <c r="M252" s="31" t="s">
        <v>17</v>
      </c>
      <c r="N252" s="31" t="s">
        <v>17</v>
      </c>
    </row>
    <row r="253" spans="1:14">
      <c r="A253" s="35" t="s">
        <v>14</v>
      </c>
      <c r="B253" s="35" t="s">
        <v>15</v>
      </c>
      <c r="C253" s="36">
        <v>950000</v>
      </c>
      <c r="D253" s="36">
        <v>950000</v>
      </c>
      <c r="E253" s="37">
        <v>1077008543</v>
      </c>
      <c r="F253" s="38">
        <v>44407.629768518498</v>
      </c>
      <c r="G253" s="35" t="s">
        <v>16</v>
      </c>
      <c r="H253" s="37">
        <v>2616</v>
      </c>
      <c r="I253" s="35" t="s">
        <v>17</v>
      </c>
      <c r="J253" s="35" t="s">
        <v>425</v>
      </c>
      <c r="K253" s="35" t="s">
        <v>34</v>
      </c>
      <c r="L253" s="35" t="s">
        <v>157</v>
      </c>
      <c r="M253" s="35" t="s">
        <v>17</v>
      </c>
      <c r="N253" s="35" t="s">
        <v>17</v>
      </c>
    </row>
    <row r="254" spans="1:14">
      <c r="A254" s="31" t="s">
        <v>14</v>
      </c>
      <c r="B254" s="31" t="s">
        <v>15</v>
      </c>
      <c r="C254" s="32">
        <v>800000</v>
      </c>
      <c r="D254" s="32">
        <v>800000</v>
      </c>
      <c r="E254" s="33">
        <v>1077012559</v>
      </c>
      <c r="F254" s="34">
        <v>44407.631377314799</v>
      </c>
      <c r="G254" s="31" t="s">
        <v>16</v>
      </c>
      <c r="H254" s="33">
        <v>2617</v>
      </c>
      <c r="I254" s="31" t="s">
        <v>17</v>
      </c>
      <c r="J254" s="31" t="s">
        <v>426</v>
      </c>
      <c r="K254" s="31" t="s">
        <v>34</v>
      </c>
      <c r="L254" s="31" t="s">
        <v>157</v>
      </c>
      <c r="M254" s="31" t="s">
        <v>17</v>
      </c>
      <c r="N254" s="31" t="s">
        <v>17</v>
      </c>
    </row>
    <row r="255" spans="1:14">
      <c r="A255" s="35" t="s">
        <v>14</v>
      </c>
      <c r="B255" s="35" t="s">
        <v>15</v>
      </c>
      <c r="C255" s="36">
        <v>265000</v>
      </c>
      <c r="D255" s="36">
        <v>265000</v>
      </c>
      <c r="E255" s="37">
        <v>1077053064</v>
      </c>
      <c r="F255" s="38">
        <v>44407.646689814799</v>
      </c>
      <c r="G255" s="35" t="s">
        <v>16</v>
      </c>
      <c r="H255" s="37">
        <v>2618</v>
      </c>
      <c r="I255" s="35" t="s">
        <v>17</v>
      </c>
      <c r="J255" s="35" t="s">
        <v>427</v>
      </c>
      <c r="K255" s="35" t="s">
        <v>34</v>
      </c>
      <c r="L255" s="35" t="s">
        <v>157</v>
      </c>
      <c r="M255" s="35" t="s">
        <v>17</v>
      </c>
      <c r="N255" s="35" t="s">
        <v>17</v>
      </c>
    </row>
    <row r="256" spans="1:14">
      <c r="A256" s="31" t="s">
        <v>14</v>
      </c>
      <c r="B256" s="31" t="s">
        <v>15</v>
      </c>
      <c r="C256" s="32">
        <v>68000</v>
      </c>
      <c r="D256" s="32">
        <v>68000</v>
      </c>
      <c r="E256" s="33">
        <v>1077059376</v>
      </c>
      <c r="F256" s="34">
        <v>44407.649004629602</v>
      </c>
      <c r="G256" s="31" t="s">
        <v>16</v>
      </c>
      <c r="H256" s="33">
        <v>2619</v>
      </c>
      <c r="I256" s="31" t="s">
        <v>17</v>
      </c>
      <c r="J256" s="31" t="s">
        <v>428</v>
      </c>
      <c r="K256" s="31" t="s">
        <v>35</v>
      </c>
      <c r="L256" s="31" t="s">
        <v>157</v>
      </c>
      <c r="M256" s="31" t="s">
        <v>17</v>
      </c>
      <c r="N256" s="31" t="s">
        <v>17</v>
      </c>
    </row>
    <row r="257" spans="1:14">
      <c r="A257" s="35" t="s">
        <v>14</v>
      </c>
      <c r="B257" s="35" t="s">
        <v>15</v>
      </c>
      <c r="C257" s="36">
        <v>115000</v>
      </c>
      <c r="D257" s="36">
        <v>115000</v>
      </c>
      <c r="E257" s="37">
        <v>1077068274</v>
      </c>
      <c r="F257" s="38">
        <v>44407.652256944399</v>
      </c>
      <c r="G257" s="35" t="s">
        <v>16</v>
      </c>
      <c r="H257" s="37">
        <v>2620</v>
      </c>
      <c r="I257" s="35" t="s">
        <v>17</v>
      </c>
      <c r="J257" s="35" t="s">
        <v>429</v>
      </c>
      <c r="K257" s="35" t="s">
        <v>35</v>
      </c>
      <c r="L257" s="35" t="s">
        <v>157</v>
      </c>
      <c r="M257" s="35" t="s">
        <v>17</v>
      </c>
      <c r="N257" s="35" t="s">
        <v>17</v>
      </c>
    </row>
    <row r="258" spans="1:14">
      <c r="A258" s="31" t="s">
        <v>14</v>
      </c>
      <c r="B258" s="31" t="s">
        <v>15</v>
      </c>
      <c r="C258" s="32">
        <v>130000</v>
      </c>
      <c r="D258" s="32">
        <v>130000</v>
      </c>
      <c r="E258" s="33">
        <v>1077073660</v>
      </c>
      <c r="F258" s="34">
        <v>44407.654212963003</v>
      </c>
      <c r="G258" s="31" t="s">
        <v>16</v>
      </c>
      <c r="H258" s="33">
        <v>2621</v>
      </c>
      <c r="I258" s="31" t="s">
        <v>17</v>
      </c>
      <c r="J258" s="31" t="s">
        <v>430</v>
      </c>
      <c r="K258" s="31" t="s">
        <v>34</v>
      </c>
      <c r="L258" s="31" t="s">
        <v>157</v>
      </c>
      <c r="M258" s="31" t="s">
        <v>17</v>
      </c>
      <c r="N258" s="31" t="s">
        <v>17</v>
      </c>
    </row>
    <row r="259" spans="1:14">
      <c r="A259" s="35" t="s">
        <v>14</v>
      </c>
      <c r="B259" s="35" t="s">
        <v>15</v>
      </c>
      <c r="C259" s="36">
        <v>110000</v>
      </c>
      <c r="D259" s="36">
        <v>110000</v>
      </c>
      <c r="E259" s="37">
        <v>1077077910</v>
      </c>
      <c r="F259" s="38">
        <v>44407.6557060185</v>
      </c>
      <c r="G259" s="35" t="s">
        <v>16</v>
      </c>
      <c r="H259" s="37">
        <v>2622</v>
      </c>
      <c r="I259" s="35" t="s">
        <v>17</v>
      </c>
      <c r="J259" s="35" t="s">
        <v>431</v>
      </c>
      <c r="K259" s="35" t="s">
        <v>34</v>
      </c>
      <c r="L259" s="35" t="s">
        <v>157</v>
      </c>
      <c r="M259" s="35" t="s">
        <v>17</v>
      </c>
      <c r="N259" s="35" t="s">
        <v>17</v>
      </c>
    </row>
    <row r="260" spans="1:14">
      <c r="A260" s="31" t="s">
        <v>14</v>
      </c>
      <c r="B260" s="31" t="s">
        <v>15</v>
      </c>
      <c r="C260" s="32">
        <v>316589</v>
      </c>
      <c r="D260" s="32">
        <v>316589</v>
      </c>
      <c r="E260" s="33">
        <v>1077082491</v>
      </c>
      <c r="F260" s="34">
        <v>44407.657349537003</v>
      </c>
      <c r="G260" s="31" t="s">
        <v>16</v>
      </c>
      <c r="H260" s="33">
        <v>2623</v>
      </c>
      <c r="I260" s="31" t="s">
        <v>17</v>
      </c>
      <c r="J260" s="31" t="s">
        <v>432</v>
      </c>
      <c r="K260" s="31" t="s">
        <v>34</v>
      </c>
      <c r="L260" s="31" t="s">
        <v>157</v>
      </c>
      <c r="M260" s="31" t="s">
        <v>17</v>
      </c>
      <c r="N260" s="31" t="s">
        <v>17</v>
      </c>
    </row>
    <row r="261" spans="1:14">
      <c r="A261" s="35" t="s">
        <v>14</v>
      </c>
      <c r="B261" s="35" t="s">
        <v>15</v>
      </c>
      <c r="C261" s="36">
        <v>110000</v>
      </c>
      <c r="D261" s="36">
        <v>110000</v>
      </c>
      <c r="E261" s="37">
        <v>1077087686</v>
      </c>
      <c r="F261" s="38">
        <v>44407.659074074101</v>
      </c>
      <c r="G261" s="35" t="s">
        <v>16</v>
      </c>
      <c r="H261" s="37">
        <v>2624</v>
      </c>
      <c r="I261" s="35" t="s">
        <v>17</v>
      </c>
      <c r="J261" s="35" t="s">
        <v>433</v>
      </c>
      <c r="K261" s="35" t="s">
        <v>34</v>
      </c>
      <c r="L261" s="35" t="s">
        <v>157</v>
      </c>
      <c r="M261" s="35" t="s">
        <v>17</v>
      </c>
      <c r="N261" s="35" t="s">
        <v>17</v>
      </c>
    </row>
    <row r="262" spans="1:14">
      <c r="A262" s="31" t="s">
        <v>14</v>
      </c>
      <c r="B262" s="31" t="s">
        <v>15</v>
      </c>
      <c r="C262" s="32">
        <v>350000</v>
      </c>
      <c r="D262" s="32">
        <v>350000</v>
      </c>
      <c r="E262" s="33">
        <v>1077099229</v>
      </c>
      <c r="F262" s="34">
        <v>44407.663101851896</v>
      </c>
      <c r="G262" s="31" t="s">
        <v>16</v>
      </c>
      <c r="H262" s="33">
        <v>2625</v>
      </c>
      <c r="I262" s="31" t="s">
        <v>17</v>
      </c>
      <c r="J262" s="31" t="s">
        <v>434</v>
      </c>
      <c r="K262" s="31" t="s">
        <v>34</v>
      </c>
      <c r="L262" s="31" t="s">
        <v>157</v>
      </c>
      <c r="M262" s="31" t="s">
        <v>17</v>
      </c>
      <c r="N262" s="31" t="s">
        <v>17</v>
      </c>
    </row>
    <row r="263" spans="1:14">
      <c r="A263" s="35" t="s">
        <v>14</v>
      </c>
      <c r="B263" s="35" t="s">
        <v>15</v>
      </c>
      <c r="C263" s="36">
        <v>75000</v>
      </c>
      <c r="D263" s="36">
        <v>75000</v>
      </c>
      <c r="E263" s="37">
        <v>1077104191</v>
      </c>
      <c r="F263" s="38">
        <v>44407.6649189815</v>
      </c>
      <c r="G263" s="35" t="s">
        <v>16</v>
      </c>
      <c r="H263" s="37">
        <v>2626</v>
      </c>
      <c r="I263" s="35" t="s">
        <v>17</v>
      </c>
      <c r="J263" s="35" t="s">
        <v>435</v>
      </c>
      <c r="K263" s="35" t="s">
        <v>34</v>
      </c>
      <c r="L263" s="35" t="s">
        <v>157</v>
      </c>
      <c r="M263" s="35" t="s">
        <v>17</v>
      </c>
      <c r="N263" s="35" t="s">
        <v>17</v>
      </c>
    </row>
    <row r="264" spans="1:14">
      <c r="A264" s="31" t="s">
        <v>14</v>
      </c>
      <c r="B264" s="31" t="s">
        <v>15</v>
      </c>
      <c r="C264" s="32">
        <v>15470</v>
      </c>
      <c r="D264" s="32">
        <v>15470</v>
      </c>
      <c r="E264" s="33">
        <v>1077104597</v>
      </c>
      <c r="F264" s="34">
        <v>44407.665081018502</v>
      </c>
      <c r="G264" s="31" t="s">
        <v>16</v>
      </c>
      <c r="H264" s="33">
        <v>2627</v>
      </c>
      <c r="I264" s="31" t="s">
        <v>17</v>
      </c>
      <c r="J264" s="31" t="s">
        <v>436</v>
      </c>
      <c r="K264" s="31" t="s">
        <v>20</v>
      </c>
      <c r="L264" s="31" t="s">
        <v>437</v>
      </c>
      <c r="M264" s="31" t="s">
        <v>17</v>
      </c>
      <c r="N264" s="31" t="s">
        <v>17</v>
      </c>
    </row>
    <row r="265" spans="1:14">
      <c r="A265" s="35" t="s">
        <v>14</v>
      </c>
      <c r="B265" s="35" t="s">
        <v>15</v>
      </c>
      <c r="C265" s="36">
        <v>367682</v>
      </c>
      <c r="D265" s="36">
        <v>367682</v>
      </c>
      <c r="E265" s="37">
        <v>1077108845</v>
      </c>
      <c r="F265" s="38">
        <v>44407.666631944398</v>
      </c>
      <c r="G265" s="35" t="s">
        <v>16</v>
      </c>
      <c r="H265" s="37">
        <v>2628</v>
      </c>
      <c r="I265" s="35" t="s">
        <v>17</v>
      </c>
      <c r="J265" s="35" t="s">
        <v>438</v>
      </c>
      <c r="K265" s="35" t="s">
        <v>34</v>
      </c>
      <c r="L265" s="35" t="s">
        <v>157</v>
      </c>
      <c r="M265" s="35" t="s">
        <v>17</v>
      </c>
      <c r="N265" s="35" t="s">
        <v>17</v>
      </c>
    </row>
    <row r="266" spans="1:14">
      <c r="A266" s="31" t="s">
        <v>14</v>
      </c>
      <c r="B266" s="31" t="s">
        <v>15</v>
      </c>
      <c r="C266" s="32">
        <v>304096</v>
      </c>
      <c r="D266" s="32">
        <v>304096</v>
      </c>
      <c r="E266" s="33">
        <v>1077113836</v>
      </c>
      <c r="F266" s="34">
        <v>44407.668518518498</v>
      </c>
      <c r="G266" s="31" t="s">
        <v>16</v>
      </c>
      <c r="H266" s="33">
        <v>2629</v>
      </c>
      <c r="I266" s="31" t="s">
        <v>17</v>
      </c>
      <c r="J266" s="31" t="s">
        <v>439</v>
      </c>
      <c r="K266" s="31" t="s">
        <v>34</v>
      </c>
      <c r="L266" s="31" t="s">
        <v>157</v>
      </c>
      <c r="M266" s="31" t="s">
        <v>17</v>
      </c>
      <c r="N266" s="31" t="s">
        <v>17</v>
      </c>
    </row>
    <row r="267" spans="1:14">
      <c r="A267" s="35" t="s">
        <v>14</v>
      </c>
      <c r="B267" s="35" t="s">
        <v>15</v>
      </c>
      <c r="C267" s="36">
        <v>315000</v>
      </c>
      <c r="D267" s="36">
        <v>315000</v>
      </c>
      <c r="E267" s="37">
        <v>1077117799</v>
      </c>
      <c r="F267" s="38">
        <v>44407.6699884259</v>
      </c>
      <c r="G267" s="35" t="s">
        <v>16</v>
      </c>
      <c r="H267" s="37">
        <v>2630</v>
      </c>
      <c r="I267" s="35" t="s">
        <v>17</v>
      </c>
      <c r="J267" s="35" t="s">
        <v>440</v>
      </c>
      <c r="K267" s="35" t="s">
        <v>34</v>
      </c>
      <c r="L267" s="35" t="s">
        <v>157</v>
      </c>
      <c r="M267" s="35" t="s">
        <v>17</v>
      </c>
      <c r="N267" s="35" t="s">
        <v>17</v>
      </c>
    </row>
    <row r="268" spans="1:14">
      <c r="A268" s="31" t="s">
        <v>14</v>
      </c>
      <c r="B268" s="31" t="s">
        <v>15</v>
      </c>
      <c r="C268" s="32">
        <v>410000</v>
      </c>
      <c r="D268" s="32">
        <v>410000</v>
      </c>
      <c r="E268" s="33">
        <v>1077122543</v>
      </c>
      <c r="F268" s="34">
        <v>44407.6717361111</v>
      </c>
      <c r="G268" s="31" t="s">
        <v>16</v>
      </c>
      <c r="H268" s="33">
        <v>2631</v>
      </c>
      <c r="I268" s="31" t="s">
        <v>17</v>
      </c>
      <c r="J268" s="31" t="s">
        <v>441</v>
      </c>
      <c r="K268" s="31" t="s">
        <v>34</v>
      </c>
      <c r="L268" s="31" t="s">
        <v>157</v>
      </c>
      <c r="M268" s="31" t="s">
        <v>17</v>
      </c>
      <c r="N268" s="31" t="s">
        <v>17</v>
      </c>
    </row>
    <row r="269" spans="1:14">
      <c r="A269" s="35" t="s">
        <v>14</v>
      </c>
      <c r="B269" s="35" t="s">
        <v>15</v>
      </c>
      <c r="C269" s="36">
        <v>101000</v>
      </c>
      <c r="D269" s="36">
        <v>101000</v>
      </c>
      <c r="E269" s="37">
        <v>1077130608</v>
      </c>
      <c r="F269" s="38">
        <v>44407.674675925897</v>
      </c>
      <c r="G269" s="35" t="s">
        <v>16</v>
      </c>
      <c r="H269" s="37">
        <v>2632</v>
      </c>
      <c r="I269" s="35" t="s">
        <v>17</v>
      </c>
      <c r="J269" s="35" t="s">
        <v>442</v>
      </c>
      <c r="K269" s="35" t="s">
        <v>34</v>
      </c>
      <c r="L269" s="35" t="s">
        <v>157</v>
      </c>
      <c r="M269" s="35" t="s">
        <v>17</v>
      </c>
      <c r="N269" s="35" t="s">
        <v>17</v>
      </c>
    </row>
    <row r="270" spans="1:14">
      <c r="A270" s="31" t="s">
        <v>14</v>
      </c>
      <c r="B270" s="31" t="s">
        <v>15</v>
      </c>
      <c r="C270" s="32">
        <v>434024</v>
      </c>
      <c r="D270" s="32">
        <v>434024</v>
      </c>
      <c r="E270" s="33">
        <v>1077135453</v>
      </c>
      <c r="F270" s="34">
        <v>44407.676435185203</v>
      </c>
      <c r="G270" s="31" t="s">
        <v>16</v>
      </c>
      <c r="H270" s="33">
        <v>2634</v>
      </c>
      <c r="I270" s="31" t="s">
        <v>17</v>
      </c>
      <c r="J270" s="31" t="s">
        <v>443</v>
      </c>
      <c r="K270" s="31" t="s">
        <v>34</v>
      </c>
      <c r="L270" s="31" t="s">
        <v>157</v>
      </c>
      <c r="M270" s="31" t="s">
        <v>17</v>
      </c>
      <c r="N270" s="31" t="s">
        <v>17</v>
      </c>
    </row>
    <row r="271" spans="1:14" s="43" customFormat="1">
      <c r="A271" s="39" t="s">
        <v>14</v>
      </c>
      <c r="B271" s="39" t="s">
        <v>15</v>
      </c>
      <c r="C271" s="40">
        <v>30000</v>
      </c>
      <c r="D271" s="40">
        <v>30000</v>
      </c>
      <c r="E271" s="41">
        <v>1077172050</v>
      </c>
      <c r="F271" s="42">
        <v>44407.691134259301</v>
      </c>
      <c r="G271" s="39" t="s">
        <v>16</v>
      </c>
      <c r="H271" s="41">
        <v>2635</v>
      </c>
      <c r="I271" s="39" t="s">
        <v>17</v>
      </c>
      <c r="J271" s="39" t="s">
        <v>444</v>
      </c>
      <c r="K271" s="39" t="s">
        <v>445</v>
      </c>
      <c r="L271" s="39" t="s">
        <v>446</v>
      </c>
      <c r="M271" s="39" t="s">
        <v>17</v>
      </c>
      <c r="N271" s="39" t="s">
        <v>17</v>
      </c>
    </row>
    <row r="272" spans="1:14">
      <c r="B272" s="17" t="s">
        <v>48</v>
      </c>
      <c r="C272" s="45">
        <f>SUM(C194:C271)</f>
        <v>267163960.12</v>
      </c>
    </row>
    <row r="273" spans="2:5">
      <c r="B273" s="17" t="s">
        <v>49</v>
      </c>
      <c r="C273" s="45">
        <f>C193</f>
        <v>42140711</v>
      </c>
    </row>
    <row r="274" spans="2:5">
      <c r="B274" s="17" t="s">
        <v>50</v>
      </c>
      <c r="C274" s="45">
        <v>250423768</v>
      </c>
    </row>
    <row r="275" spans="2:5">
      <c r="B275" s="17" t="s">
        <v>47</v>
      </c>
      <c r="C275" s="10">
        <f>+C272+C273-C274</f>
        <v>58880903.120000005</v>
      </c>
      <c r="E275" s="10"/>
    </row>
    <row r="277" spans="2:5">
      <c r="B277" s="44"/>
      <c r="C277" t="s">
        <v>447</v>
      </c>
    </row>
    <row r="278" spans="2:5">
      <c r="B278" s="11"/>
      <c r="C278" t="s">
        <v>338</v>
      </c>
    </row>
  </sheetData>
  <autoFilter ref="A1:N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6" workbookViewId="0">
      <selection activeCell="G29" sqref="G29"/>
    </sheetView>
  </sheetViews>
  <sheetFormatPr baseColWidth="10" defaultRowHeight="15"/>
  <cols>
    <col min="2" max="2" width="15.140625" style="23" bestFit="1" customWidth="1"/>
    <col min="4" max="4" width="14.140625" style="23" bestFit="1" customWidth="1"/>
    <col min="6" max="6" width="14.140625" style="26" bestFit="1" customWidth="1"/>
    <col min="7" max="7" width="15.140625" style="29" bestFit="1" customWidth="1"/>
  </cols>
  <sheetData>
    <row r="1" spans="1:7">
      <c r="A1">
        <v>6</v>
      </c>
      <c r="B1" s="23">
        <v>6900120</v>
      </c>
      <c r="E1">
        <v>12</v>
      </c>
      <c r="F1" s="26">
        <v>2115000</v>
      </c>
    </row>
    <row r="2" spans="1:7">
      <c r="B2" s="23">
        <v>24873480</v>
      </c>
      <c r="F2" s="26">
        <v>30000</v>
      </c>
    </row>
    <row r="3" spans="1:7">
      <c r="B3" s="23">
        <v>67174096</v>
      </c>
      <c r="F3" s="26">
        <v>1008526</v>
      </c>
    </row>
    <row r="4" spans="1:7">
      <c r="B4" s="23">
        <v>212938572</v>
      </c>
      <c r="F4" s="26">
        <v>1822523</v>
      </c>
    </row>
    <row r="5" spans="1:7">
      <c r="B5" s="24">
        <f>SUM(B1:B4)</f>
        <v>311886268</v>
      </c>
      <c r="C5">
        <v>22</v>
      </c>
      <c r="F5" s="26">
        <v>3480360349</v>
      </c>
      <c r="G5" s="30" t="s">
        <v>284</v>
      </c>
    </row>
    <row r="6" spans="1:7">
      <c r="F6" s="28">
        <f>SUM(F1:F5)</f>
        <v>3485336398</v>
      </c>
      <c r="G6" s="29">
        <v>7</v>
      </c>
    </row>
    <row r="7" spans="1:7">
      <c r="A7">
        <v>7</v>
      </c>
      <c r="B7" s="23">
        <v>16543753</v>
      </c>
    </row>
    <row r="8" spans="1:7">
      <c r="B8" s="23">
        <v>9157942</v>
      </c>
    </row>
    <row r="9" spans="1:7">
      <c r="B9" s="24">
        <f>SUM(B7:B8)</f>
        <v>25701695</v>
      </c>
      <c r="C9">
        <v>6</v>
      </c>
      <c r="E9">
        <v>13</v>
      </c>
      <c r="F9" s="26">
        <v>1140000</v>
      </c>
    </row>
    <row r="10" spans="1:7">
      <c r="F10" s="26">
        <v>3942464</v>
      </c>
    </row>
    <row r="11" spans="1:7">
      <c r="A11">
        <v>8</v>
      </c>
      <c r="B11" s="23">
        <v>81708</v>
      </c>
      <c r="F11" s="26">
        <v>3159968</v>
      </c>
    </row>
    <row r="12" spans="1:7">
      <c r="B12" s="23">
        <v>123403</v>
      </c>
      <c r="F12" s="26">
        <v>883013580</v>
      </c>
    </row>
    <row r="13" spans="1:7">
      <c r="B13" s="23">
        <v>538372</v>
      </c>
      <c r="F13" s="28">
        <f>SUM(F9:F12)</f>
        <v>891256012</v>
      </c>
      <c r="G13" s="29">
        <v>5</v>
      </c>
    </row>
    <row r="14" spans="1:7">
      <c r="B14" s="23">
        <v>583813</v>
      </c>
    </row>
    <row r="15" spans="1:7">
      <c r="B15" s="24">
        <f>SUM(B11:B14)</f>
        <v>1327296</v>
      </c>
      <c r="C15">
        <v>6</v>
      </c>
      <c r="E15">
        <v>14</v>
      </c>
      <c r="F15" s="26">
        <v>179287</v>
      </c>
    </row>
    <row r="16" spans="1:7">
      <c r="F16" s="26">
        <v>116759147</v>
      </c>
    </row>
    <row r="17" spans="1:7">
      <c r="A17">
        <v>9</v>
      </c>
      <c r="B17" s="23">
        <v>30000</v>
      </c>
      <c r="F17" s="26">
        <v>12392715</v>
      </c>
    </row>
    <row r="18" spans="1:7">
      <c r="B18" s="23">
        <v>9203000</v>
      </c>
      <c r="F18" s="26">
        <v>30000</v>
      </c>
    </row>
    <row r="19" spans="1:7">
      <c r="B19" s="24">
        <f>SUM(B17:B18)</f>
        <v>9233000</v>
      </c>
      <c r="C19">
        <v>2</v>
      </c>
      <c r="F19" s="28">
        <f>SUM(F15:F18)</f>
        <v>129361149</v>
      </c>
      <c r="G19" s="29">
        <v>9</v>
      </c>
    </row>
    <row r="20" spans="1:7">
      <c r="C20">
        <f>SUM(C5:C19)</f>
        <v>36</v>
      </c>
    </row>
    <row r="21" spans="1:7">
      <c r="E21">
        <v>15</v>
      </c>
      <c r="F21" s="26">
        <v>26000</v>
      </c>
    </row>
    <row r="22" spans="1:7">
      <c r="F22" s="26">
        <v>154920071</v>
      </c>
    </row>
    <row r="23" spans="1:7">
      <c r="F23" s="26">
        <v>396708</v>
      </c>
    </row>
    <row r="24" spans="1:7">
      <c r="F24" s="26">
        <v>5656908</v>
      </c>
    </row>
    <row r="25" spans="1:7">
      <c r="F25" s="28">
        <f>SUM(F21:F24)</f>
        <v>160999687</v>
      </c>
      <c r="G25" s="29">
        <v>10</v>
      </c>
    </row>
    <row r="27" spans="1:7">
      <c r="E27">
        <v>16</v>
      </c>
      <c r="F27" s="26">
        <v>81708</v>
      </c>
    </row>
    <row r="28" spans="1:7">
      <c r="F28" s="26">
        <v>3626648</v>
      </c>
    </row>
    <row r="29" spans="1:7">
      <c r="F29" s="28">
        <f>SUM(F27:F28)</f>
        <v>3708356</v>
      </c>
      <c r="G29" s="29">
        <v>3</v>
      </c>
    </row>
    <row r="30" spans="1:7">
      <c r="G30" s="29">
        <f>SUM(G6:G29)</f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2021-06-08T13:45:09Z</dcterms:created>
  <dcterms:modified xsi:type="dcterms:W3CDTF">2022-01-24T17:35:32Z</dcterms:modified>
</cp:coreProperties>
</file>