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4 ABRIL\PSE\"/>
    </mc:Choice>
  </mc:AlternateContent>
  <bookViews>
    <workbookView xWindow="0" yWindow="0" windowWidth="20490" windowHeight="7320"/>
  </bookViews>
  <sheets>
    <sheet name="Facturas" sheetId="1" r:id="rId1"/>
  </sheets>
  <calcPr calcId="162913"/>
</workbook>
</file>

<file path=xl/calcChain.xml><?xml version="1.0" encoding="utf-8"?>
<calcChain xmlns="http://schemas.openxmlformats.org/spreadsheetml/2006/main">
  <c r="C169" i="1" l="1"/>
  <c r="C112" i="1" l="1"/>
  <c r="C81" i="1" l="1"/>
  <c r="C44" i="1" l="1"/>
  <c r="C45" i="1" l="1"/>
  <c r="C47" i="1" l="1"/>
  <c r="C82" i="1" s="1"/>
  <c r="C84" i="1" l="1"/>
  <c r="C113" i="1" s="1"/>
  <c r="C115" i="1" s="1"/>
  <c r="C170" i="1" s="1"/>
  <c r="C172" i="1" s="1"/>
</calcChain>
</file>

<file path=xl/sharedStrings.xml><?xml version="1.0" encoding="utf-8"?>
<sst xmlns="http://schemas.openxmlformats.org/spreadsheetml/2006/main" count="1401" uniqueCount="282">
  <si>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</si>
  <si>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</si>
  <si>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</si>
  <si>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</si>
  <si>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</si>
  <si>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</si>
  <si>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</si>
  <si>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</si>
  <si>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</si>
  <si>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</si>
  <si>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</si>
  <si>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</si>
  <si>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</si>
  <si>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</si>
  <si>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</si>
  <si>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</si>
  <si>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</si>
  <si>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</si>
  <si>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 xml:space="preserve">COPIA DEL PROCESO ADMINISTRATIVO  CORRESPONDIENTE A  SENTENCIA JUDICIAL </t>
  </si>
  <si>
    <t>287 del banco de la republica</t>
  </si>
  <si>
    <t>JAMINTON GUERRERO MOSQUERA</t>
  </si>
  <si>
    <t>150 copias</t>
  </si>
  <si>
    <t>287</t>
  </si>
  <si>
    <t>saray rivera</t>
  </si>
  <si>
    <t>Excursión de temperatura</t>
  </si>
  <si>
    <t>403</t>
  </si>
  <si>
    <t>Andrea Sánchez</t>
  </si>
  <si>
    <t>DUPLICADO CARNET FGN</t>
  </si>
  <si>
    <t>ALEXANDER VARGAS FERNANDEZ</t>
  </si>
  <si>
    <t>DTN RECAUDOS UGPP</t>
  </si>
  <si>
    <t>94395</t>
  </si>
  <si>
    <t>ELECTROJAPONESA SA</t>
  </si>
  <si>
    <t>Resolución 2217 del 27 de agosto /2019 correspondiente al FIVICOT</t>
  </si>
  <si>
    <t>377</t>
  </si>
  <si>
    <t>PRODENVASES SAS</t>
  </si>
  <si>
    <t>pago de carné</t>
  </si>
  <si>
    <t>David Alejandro Quintero Arevalo</t>
  </si>
  <si>
    <t>pago carnet</t>
  </si>
  <si>
    <t>angelica maria martinelli sanchez</t>
  </si>
  <si>
    <t>MULTA DIAN</t>
  </si>
  <si>
    <t>364</t>
  </si>
  <si>
    <t>EDUARDO MENDEZ</t>
  </si>
  <si>
    <t>pago por perdida de carnet</t>
  </si>
  <si>
    <t>101</t>
  </si>
  <si>
    <t>GUSTAVO ADOLFO PIÑEROS VEGA</t>
  </si>
  <si>
    <t xml:space="preserve">Pago por pérdida de carnet </t>
  </si>
  <si>
    <t xml:space="preserve">Jorge Ernesto Suárez González </t>
  </si>
  <si>
    <t>Liquidación de costas, radicado 05001 23 33 000 2016 01005 00</t>
  </si>
  <si>
    <t>275</t>
  </si>
  <si>
    <t>María Consuelo Moreno Orrego</t>
  </si>
  <si>
    <t>Cuota 4 de 12 ZFB</t>
  </si>
  <si>
    <t>333</t>
  </si>
  <si>
    <t>ZONA FRANCA DE BARRANQUILLA SA</t>
  </si>
  <si>
    <t>Indexacion cuota4 de 12 - MINCIT</t>
  </si>
  <si>
    <t>435-2021 (FIVICOT)</t>
  </si>
  <si>
    <t>Terapia Intensiva SAS</t>
  </si>
  <si>
    <t>Pago canon de arrendamiento 2do trimestre año 2021-Abril-Mayo-Junio</t>
  </si>
  <si>
    <t>ZONA FRANCA PERMANENTE PALMASECA S.A.</t>
  </si>
  <si>
    <t>Otras multas y tasas superfinanciera</t>
  </si>
  <si>
    <t>365</t>
  </si>
  <si>
    <t>Jorge Eduardo Silva Marín</t>
  </si>
  <si>
    <t>Cobro persuasivo 2-284-2020</t>
  </si>
  <si>
    <t>Lamar Optical SAS</t>
  </si>
  <si>
    <t>ARRIENDO ABRIL 2021</t>
  </si>
  <si>
    <t>100</t>
  </si>
  <si>
    <t>COMCEL SA</t>
  </si>
  <si>
    <t>sandra patricia pineda chaves</t>
  </si>
  <si>
    <t>pago cuota 4 DILEXPO</t>
  </si>
  <si>
    <t>DILEXPO Y CIA LTDA</t>
  </si>
  <si>
    <t>pago embargo registraduría nacional</t>
  </si>
  <si>
    <t>285</t>
  </si>
  <si>
    <t>Verónica Virginia Pastrana</t>
  </si>
  <si>
    <t>Pago de cuotas partes pensionales adeudadas a la Unidad de Gestión Pensional y P</t>
  </si>
  <si>
    <t>374</t>
  </si>
  <si>
    <t>POLITECNICO COLOMBIANO</t>
  </si>
  <si>
    <t>PAGO A FIVICOT</t>
  </si>
  <si>
    <t>300700011459</t>
  </si>
  <si>
    <t>ARQUITECTURA Y CONCRETO SAS</t>
  </si>
  <si>
    <t>PAGO RESOLUCIÓN N° 2058 DE 2021 REGISTRADURIA NACIONAL / LITISOFT 26610</t>
  </si>
  <si>
    <t>LA PREVISORA SA COMPAÑIA DE SEGUROS</t>
  </si>
  <si>
    <t>PAGO RESOLUCIÓN N° 2052 Y 2060 DE 2021 REGISTRADURIA NACIONAL / LITISOFT 26577</t>
  </si>
  <si>
    <t>PAGO RESOLUCION NO. 2056 DE 2021 REGISTRADURIA NACIONAL / LITISOFT 26587</t>
  </si>
  <si>
    <t>MULTA</t>
  </si>
  <si>
    <t>337</t>
  </si>
  <si>
    <t>INVERSIONES CARDONA RIOS</t>
  </si>
  <si>
    <t>PAGO COPIAS FISCALIA</t>
  </si>
  <si>
    <t>JAVIER ANDRES CHINGUAL GARCÍA</t>
  </si>
  <si>
    <t>capital mas intereses cuotas partes pensionales  CUENTA DE COBRO CP20210310971</t>
  </si>
  <si>
    <t>261</t>
  </si>
  <si>
    <t>MUNICIPIO DE FILADELFIA</t>
  </si>
  <si>
    <t>cta cobro 20210319281</t>
  </si>
  <si>
    <t xml:space="preserve">MUNICIPIO DE TOCAIMA </t>
  </si>
  <si>
    <t>CUARTAS PARTES PENSIONALES</t>
  </si>
  <si>
    <t>DISTRITO DE CARTAGENA</t>
  </si>
  <si>
    <t xml:space="preserve">Trimestre II 2021 - ZFB </t>
  </si>
  <si>
    <t>35% SERV COD RANGOS RES 38102020</t>
  </si>
  <si>
    <t>266</t>
  </si>
  <si>
    <t>MUNICIPIO DE PUERTO BERRIO</t>
  </si>
  <si>
    <t>35% SERV COD RANGOS RES 49322020</t>
  </si>
  <si>
    <t>Embargado</t>
  </si>
  <si>
    <t>DARIO WILLIAM CHAVEZ GARCIA</t>
  </si>
  <si>
    <t>35% SERV COD RANGOS RES 54622020</t>
  </si>
  <si>
    <t>35% SERV COD RANGOS RES 55052020</t>
  </si>
  <si>
    <t>SB</t>
  </si>
  <si>
    <t>SA</t>
  </si>
  <si>
    <t>DB</t>
  </si>
  <si>
    <t>TTL</t>
  </si>
  <si>
    <t>Otras multas y sanciones Superfinanciera</t>
  </si>
  <si>
    <t>Javier Fernando Ribero Espinosa</t>
  </si>
  <si>
    <t>Copias de expediente 4515</t>
  </si>
  <si>
    <t>Stalyn Guerrero Gomez</t>
  </si>
  <si>
    <t>CUOTAS PARTES PENSIONALES A CARGO DE LA ENTIDAD</t>
  </si>
  <si>
    <t>MUNICIPIO DE ACACIAS</t>
  </si>
  <si>
    <t xml:space="preserve">pago por perdida de carnet </t>
  </si>
  <si>
    <t>Araly torres ibarra</t>
  </si>
  <si>
    <t>RESOLUCION 1141- 30 DE AGOSTO 2019</t>
  </si>
  <si>
    <t>FINANCREDITOS SAS</t>
  </si>
  <si>
    <t>4 CUOTA PGO CANON ALIVIO ARR MIN OTRO SI N6 Y PGO INC IPC</t>
  </si>
  <si>
    <t>ZOFRANCA SA</t>
  </si>
  <si>
    <t xml:space="preserve"> resolu No 2219 del 27-08 de 2019, corresponde a FIVICOT</t>
  </si>
  <si>
    <t>CARLOS ALBERTO LOPEZ MAESTRE</t>
  </si>
  <si>
    <t>PAGO ARR 2DO TRIM AÑO 2021-ZOFRANCA SA</t>
  </si>
  <si>
    <t>0335 del 17 de febrero de 2020</t>
  </si>
  <si>
    <t>COMERCIALIAZADORA M.E. S.A.S.</t>
  </si>
  <si>
    <t>Copias Caso José Jaiver Escobar</t>
  </si>
  <si>
    <t>Angie López Orozco</t>
  </si>
  <si>
    <t>CUOTA PARTE SEGÚN CUENTA DE COBRO CPT20210319295 JUAN JOSE LOPEZ CC 19075710</t>
  </si>
  <si>
    <t>MUNICIPIO DE VENTAQUEMADA</t>
  </si>
  <si>
    <t>Credencial Senado</t>
  </si>
  <si>
    <t xml:space="preserve">Andres Mauricio Medina Ramirez </t>
  </si>
  <si>
    <t>Multa SYRTECT Pago Fac.FB7 y FB8. Resol. No. 541 del 13-09-19</t>
  </si>
  <si>
    <t>PROCURADURIA GENERAL DE LA NACION</t>
  </si>
  <si>
    <t>Arriendo Abril 2021</t>
  </si>
  <si>
    <t>INNSTORE SAS</t>
  </si>
  <si>
    <t>PROCESO 2-99-2021 FONDO FORTALECIMIENTO</t>
  </si>
  <si>
    <t>INNOVACION ARQUITECTURA SAS</t>
  </si>
  <si>
    <t>Resolucion118 del 26 de octubre 2020</t>
  </si>
  <si>
    <t xml:space="preserve">TAX COLOMBIA ASDOS SAS </t>
  </si>
  <si>
    <t>PERDIDA DE CARNE</t>
  </si>
  <si>
    <t>JULIO CESAR GONZALEZ GONZALEZ</t>
  </si>
  <si>
    <t>Pago cuotas partes pensionales CAPRECOM febrero 2021</t>
  </si>
  <si>
    <t>Municipio de Bucaramanga</t>
  </si>
  <si>
    <t>PAGO DE COPIAS EXP ADMIISTRATIVO</t>
  </si>
  <si>
    <t>JESUS ABEL QUINTERO RAMIREZ</t>
  </si>
  <si>
    <t>PAGO EXPEDIENTE HISTORIA LABORAL</t>
  </si>
  <si>
    <t>MARIA FERNANDA ROSERO FERREIRA</t>
  </si>
  <si>
    <t>CUOTAS PARTES DIC NELSON</t>
  </si>
  <si>
    <t>MUNICIPIO DE LA PLAYA</t>
  </si>
  <si>
    <t>CUOTAS PARTES ENE NELSON</t>
  </si>
  <si>
    <t>CUOTAS PARTES EXCE ENE Y FEB  NELSON</t>
  </si>
  <si>
    <t>indemnización reclamo</t>
  </si>
  <si>
    <t>503</t>
  </si>
  <si>
    <t>SBS SEGUROS COLOMBIA S.A.</t>
  </si>
  <si>
    <t>MULTA UT BIO LIMPIEZA</t>
  </si>
  <si>
    <t>284</t>
  </si>
  <si>
    <t>UT BIOLIMPIEZA</t>
  </si>
  <si>
    <t>Multa</t>
  </si>
  <si>
    <t>150</t>
  </si>
  <si>
    <t>LUIS EDUARDO ORTEGA</t>
  </si>
  <si>
    <t>Caso 129992</t>
  </si>
  <si>
    <t>277</t>
  </si>
  <si>
    <t>SERVICIOS POSTALES NACIONALES</t>
  </si>
  <si>
    <t>CUOTAS PARTES MENSIONALESE</t>
  </si>
  <si>
    <t>MUNICIPIO DE CHINACOTA</t>
  </si>
  <si>
    <t xml:space="preserve">Cta Cobro CPT20210118476 </t>
  </si>
  <si>
    <t xml:space="preserve">Municipio de Socota </t>
  </si>
  <si>
    <t>Cta Cobro CPT20210218873 Enero 2021</t>
  </si>
  <si>
    <t>Cta Cobro CPT20210319271 Febrero 2021</t>
  </si>
  <si>
    <t>Reposición Carnet</t>
  </si>
  <si>
    <t>Jesus Angel Villalba Izquierdo</t>
  </si>
  <si>
    <t>Caso 131606</t>
  </si>
  <si>
    <t>Energia 05 a 09 2020</t>
  </si>
  <si>
    <t>PAGO CUENTA DE COBRO No. CCOP 2021-00377 MES DE MARZO DE 2021</t>
  </si>
  <si>
    <t>MUNICIPIO DE TURMEQUE</t>
  </si>
  <si>
    <t>Reposición Carné F.G.N.</t>
  </si>
  <si>
    <t>Henry Mauricio Vásquez</t>
  </si>
  <si>
    <t>cuotas partes pensionales cuenta de cobro numero CP20210311019</t>
  </si>
  <si>
    <t>Alcaldía Municipal de San Pablo Nariño</t>
  </si>
  <si>
    <t>Sanción UGPP RESOLUCIÓN No. RDC-2021-00503 30/03/2021 RDO-2019-01639 2019/06/07</t>
  </si>
  <si>
    <t>EPS SOS</t>
  </si>
  <si>
    <t>Duplicado carne por perdida FGN</t>
  </si>
  <si>
    <t>DIEGO ALBERTO GIRALDO PEREZ</t>
  </si>
  <si>
    <t>Pago por pérdida del carnet</t>
  </si>
  <si>
    <t>Daniel Felipe Navas Castillo</t>
  </si>
  <si>
    <t>PAGO RESOLUCIÓN N° 2054 DE 2021 REGISTRADURIA NACIONAL / LITISOFT 26573</t>
  </si>
  <si>
    <t>PAGO RESOLUCIÓN N° 2051 DE 2021 REGISTRADURIA NACIONAL / LITISOFT 26592</t>
  </si>
  <si>
    <t>PAGO RESOLUCIÓN N° 2055 DE 2021 REGISTRADURIA NACIONAL / LITISOFT 26583</t>
  </si>
  <si>
    <t>PAGO RESOLUCIÓN N° 2059 DE 2021 REGISTRADURIA NACIONAL / LITISOFT 26614</t>
  </si>
  <si>
    <t>Cuotas partes pensionales Ortiz Bohórquez Hernando enero 2021</t>
  </si>
  <si>
    <t>Acuerdo de pago coactivo abril 2021</t>
  </si>
  <si>
    <t>129</t>
  </si>
  <si>
    <t>MERY LOZANO PINILLA</t>
  </si>
  <si>
    <t>PAGO DE COPIAS</t>
  </si>
  <si>
    <t>MANUEL SEGUNDO ESTRADA ROMAN</t>
  </si>
  <si>
    <t>Sanción Disciplinaria Impuesta - DIAN</t>
  </si>
  <si>
    <t>Gloria Nancy Jara Beltrán</t>
  </si>
  <si>
    <t>Fiscalía General de la Nacion No. 287 del Banco de la República</t>
  </si>
  <si>
    <t>Nordvital IPS</t>
  </si>
  <si>
    <t>CANON DE ARRENDAMIENTO RESTAURANTE BUNKER DE LA FISCALIA MEDELLIN</t>
  </si>
  <si>
    <t>ASOCIACION DE MUJERES DE ANTIOQUIA</t>
  </si>
  <si>
    <t>REPOSICION CARNE F.G.N</t>
  </si>
  <si>
    <t>MARIA ALEJANDRA RIVERA GONZALEZ</t>
  </si>
  <si>
    <t>Pago coactivo marzo abril mayo</t>
  </si>
  <si>
    <t>José Rubén Rivas López</t>
  </si>
  <si>
    <t>FACILIDAD DE PAGO DIAN</t>
  </si>
  <si>
    <t>IRENE ROBLEDO STRAUSS</t>
  </si>
  <si>
    <t>HILDA STRAUSS CORTISSOZ</t>
  </si>
  <si>
    <t xml:space="preserve">INTERESES SANCIÓN PROCESO DISCIPLINARIO </t>
  </si>
  <si>
    <t>MARTHA HELENA TOBON JARAMILLO</t>
  </si>
  <si>
    <t>MULTA DISIPLINARIA EMPLEADOS</t>
  </si>
  <si>
    <t>PATRICIA RICO ROJAS</t>
  </si>
  <si>
    <t>perdida de carné fiscalia general de la nacion</t>
  </si>
  <si>
    <t>buendi johanna zorro devia</t>
  </si>
  <si>
    <t>Reint capital e intereses cred vvda Secc Cordoba CC34996500</t>
  </si>
  <si>
    <t>Fiscalía General de la Nación - Noroccidental</t>
  </si>
  <si>
    <t>VACUNACION COVID19 HOGARSALUD IPS</t>
  </si>
  <si>
    <t>HOGARSALUD IPS SAS</t>
  </si>
  <si>
    <t>REPOSICIÓN CARNÉ F.G.N.</t>
  </si>
  <si>
    <t>ANGELO FRANCO VARGAS</t>
  </si>
  <si>
    <t>3304 2019</t>
  </si>
  <si>
    <t>Luis Fernando Velasquez Arenas</t>
  </si>
  <si>
    <t>Desc.nom.abr sr Aníbal Mayorga cc 11342263</t>
  </si>
  <si>
    <t>156</t>
  </si>
  <si>
    <t>Cremil</t>
  </si>
  <si>
    <t>Desc.nom.abr sr Edgar Pitre cc 19613801</t>
  </si>
  <si>
    <t>Desc.Luis Fdo Sanchez cc 6319857</t>
  </si>
  <si>
    <t>Desc.nom.abr sr John Rincon cc 14252213</t>
  </si>
  <si>
    <t>Desc.Leandro Yaluzan cc 5262781</t>
  </si>
  <si>
    <t>Desc.nom.abr sr Henry Salazar cc 79500565</t>
  </si>
  <si>
    <t>Desc.nom.abr sr Carlos Torres cc 83231473</t>
  </si>
  <si>
    <t>Desc.nom.abr sr Guerrero Jairo cc 18125854</t>
  </si>
  <si>
    <t>Depósitos Judiciales generados por Cobro Coactivo</t>
  </si>
  <si>
    <t>MINISTERIO DE COMERCIO INDUSTRIA Y TURISMO</t>
  </si>
  <si>
    <t>Desc.nom.abr sr Reinaldo Ardila cc 91362271</t>
  </si>
  <si>
    <t>Desc.nom.abr sr Luis Malaver cc 80540618</t>
  </si>
  <si>
    <t>Cermil</t>
  </si>
  <si>
    <t>Depositos Judiciales OAJ-2021-000184 de 05/04/2021</t>
  </si>
  <si>
    <t>Desc.nom.abr sr Plinio Garcia cc 79293270</t>
  </si>
  <si>
    <t>157</t>
  </si>
  <si>
    <t>Desc.nom.abr Jose Martinez cc 14252317</t>
  </si>
  <si>
    <t>Desc.nom.abr sr Lucio Rincon cc 17655780</t>
  </si>
  <si>
    <t>acuerdo de pago</t>
  </si>
  <si>
    <t>IVÁN GERARDO JÁCOME GUTIÉRREZ</t>
  </si>
  <si>
    <t>Pago perdida de carnet</t>
  </si>
  <si>
    <t>Oscar Javier Poveda Cely</t>
  </si>
  <si>
    <t>Acuerdo de pago Juan D. Ahumada - Minrelex</t>
  </si>
  <si>
    <t>Juan David Ahumada Cardozo</t>
  </si>
  <si>
    <t>Jorge Andrés Barreto Cardona</t>
  </si>
  <si>
    <t>Resolucion 1903 de 2019</t>
  </si>
  <si>
    <t>CAMFive Corporation Colombia</t>
  </si>
  <si>
    <t>Desc.nom.abr sr John Bedoya cc 15338778</t>
  </si>
  <si>
    <t>Desc.nom.abr sr Antonio Ruiz cc 72236435</t>
  </si>
  <si>
    <t>Desc.nom.abr sr Juan Cabrera cc 79052312</t>
  </si>
  <si>
    <t>Desc.nom.abr sr Robert Otalvaro cc 10004272</t>
  </si>
  <si>
    <t>Desc.nom.abr sr Luis Salamanca cc 91445108</t>
  </si>
  <si>
    <t>Desc.nom.abr sr Jair Alban cc 7252564</t>
  </si>
  <si>
    <t>Desc.nom.abr sr Martin Rocha cc 12602770</t>
  </si>
  <si>
    <t>Desc.nom.abr sr Jaime Calderon cc 80365074</t>
  </si>
  <si>
    <t>Carné</t>
  </si>
  <si>
    <t>Juan Edicson Vanegas Hernandez</t>
  </si>
  <si>
    <t>Pago carnet fiscalia</t>
  </si>
  <si>
    <t xml:space="preserve">LUIS CHARLY PARRA RINCÓN </t>
  </si>
  <si>
    <t>pago folio expediente</t>
  </si>
  <si>
    <t>WILLIAM BUITRAGO</t>
  </si>
  <si>
    <t xml:space="preserve">REINTEGRO RENDIMIENTOS </t>
  </si>
  <si>
    <t>300700011442</t>
  </si>
  <si>
    <t xml:space="preserve">ESE HOSPITAL SAN JORGE </t>
  </si>
  <si>
    <t>Multa Proceso 15001129000020210004600</t>
  </si>
  <si>
    <t>13474</t>
  </si>
  <si>
    <t>Acuerdo pago expediente No.6023 cobro coactivo</t>
  </si>
  <si>
    <t>DNT REINTEGROS DE GASTOS DE INVERSION</t>
  </si>
  <si>
    <t>Maria Margarita Diaz Sanchez</t>
  </si>
  <si>
    <t>CUOTA PARTE MES DE ABRIL 21</t>
  </si>
  <si>
    <t>176</t>
  </si>
  <si>
    <t>ESE HOSPITAL INTEGRADO SABANA DE TORRES</t>
  </si>
  <si>
    <t>Caso 132039</t>
  </si>
  <si>
    <t>capital mas intereses cuotas partes pensionales  CUENTA DE COBRO CP20210411132</t>
  </si>
  <si>
    <t>INDEMNIZACION SOLDADOS,DECRETO 1793 DEL 2000</t>
  </si>
  <si>
    <t>EJERCITO NACIONAL CONTADURIA PRINCIPAL DEL COMANDO DEL EJERCITO</t>
  </si>
  <si>
    <t>REINTEGRO A ORDEN DE PAGO 26555221 POR MAYOR VALOR PAGADO TN-ST(YUDIRIS MARTINEZ</t>
  </si>
  <si>
    <t>113</t>
  </si>
  <si>
    <t>YUDIRIS ISABEL MARTINEZ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</si>
</sst>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#,##0.00_ ;\-#,##0.00\ "/>
    <numFmt numFmtId="168" formatCode="_-&quot;$&quot;\ * #,##0.00_-;\-&quot;$&quot;\ * #,##0.00_-;_-&quot;$&quot;\ * &quot;-&quot;_-;_-@_-"/>
  </numFmts>
  <fonts count="8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8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42" fontId="0" fillId="0" borderId="0" xfId="1" applyFont="1"/>
    <xf numFmtId="39" fontId="4" fillId="3" borderId="2" xfId="2" applyNumberFormat="1" applyFont="1" applyFill="1" applyBorder="1"/>
    <xf numFmtId="167" fontId="0" fillId="0" borderId="0" xfId="0" applyNumberFormat="1" applyFont="1"/>
    <xf numFmtId="164" fontId="0" fillId="0" borderId="0" xfId="0" applyNumberFormat="1" applyFont="1"/>
    <xf numFmtId="42" fontId="0" fillId="0" borderId="0" xfId="0" applyNumberFormat="1" applyFont="1"/>
    <xf numFmtId="0" fontId="5" fillId="0" borderId="1" xfId="0" applyNumberFormat="1" applyFont="1" applyBorder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0" fontId="0" fillId="4" borderId="0" xfId="0" applyNumberFormat="1" applyFont="1" applyFill="1"/>
    <xf numFmtId="0" fontId="6" fillId="0" borderId="1" xfId="0" applyNumberFormat="1" applyFont="1" applyBorder="1"/>
    <xf numFmtId="164" fontId="6" fillId="0" borderId="1" xfId="0" applyNumberFormat="1" applyFont="1" applyBorder="1"/>
    <xf numFmtId="165" fontId="6" fillId="0" borderId="1" xfId="0" applyNumberFormat="1" applyFont="1" applyBorder="1"/>
    <xf numFmtId="166" fontId="6" fillId="0" borderId="1" xfId="0" applyNumberFormat="1" applyFont="1" applyBorder="1"/>
    <xf numFmtId="0" fontId="6" fillId="2" borderId="1" xfId="0" applyNumberFormat="1" applyFont="1" applyFill="1" applyBorder="1"/>
    <xf numFmtId="164" fontId="6" fillId="2" borderId="1" xfId="0" applyNumberFormat="1" applyFont="1" applyFill="1" applyBorder="1"/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168" fontId="0" fillId="0" borderId="0" xfId="1" applyNumberFormat="1" applyFont="1"/>
    <xf numFmtId="44" fontId="0" fillId="0" borderId="0" xfId="0" applyNumberFormat="1" applyFont="1"/>
    <xf numFmtId="168" fontId="0" fillId="0" borderId="0" xfId="0" applyNumberFormat="1" applyFont="1"/>
    <xf numFmtId="0" fontId="6" fillId="5" borderId="1" xfId="0" applyNumberFormat="1" applyFont="1" applyFill="1" applyBorder="1"/>
    <xf numFmtId="164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0" fillId="5" borderId="0" xfId="0" applyNumberFormat="1" applyFont="1" applyFill="1"/>
    <xf numFmtId="0" fontId="7" fillId="0" borderId="1" xfId="0" applyNumberFormat="1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166" fontId="7" fillId="0" borderId="1" xfId="0" applyNumberFormat="1" applyFont="1" applyBorder="1"/>
    <xf numFmtId="0" fontId="7" fillId="2" borderId="1" xfId="0" applyNumberFormat="1" applyFont="1" applyFill="1" applyBorder="1"/>
    <xf numFmtId="164" fontId="7" fillId="2" borderId="1" xfId="0" applyNumberFormat="1" applyFont="1" applyFill="1" applyBorder="1"/>
    <xf numFmtId="165" fontId="7" fillId="2" borderId="1" xfId="0" applyNumberFormat="1" applyFont="1" applyFill="1" applyBorder="1"/>
    <xf numFmtId="166" fontId="7" fillId="2" borderId="1" xfId="0" applyNumberFormat="1" applyFont="1" applyFill="1" applyBorder="1"/>
    <xf numFmtId="0" fontId="7" fillId="4" borderId="1" xfId="0" applyNumberFormat="1" applyFont="1" applyFill="1" applyBorder="1"/>
    <xf numFmtId="164" fontId="7" fillId="4" borderId="1" xfId="0" applyNumberFormat="1" applyFont="1" applyFill="1" applyBorder="1"/>
    <xf numFmtId="165" fontId="7" fillId="4" borderId="1" xfId="0" applyNumberFormat="1" applyFont="1" applyFill="1" applyBorder="1"/>
    <xf numFmtId="166" fontId="7" fillId="4" borderId="1" xfId="0" applyNumberFormat="1" applyFont="1" applyFill="1" applyBorder="1"/>
    <xf numFmtId="0" fontId="7" fillId="6" borderId="1" xfId="0" applyNumberFormat="1" applyFont="1" applyFill="1" applyBorder="1"/>
    <xf numFmtId="164" fontId="7" fillId="6" borderId="1" xfId="0" applyNumberFormat="1" applyFont="1" applyFill="1" applyBorder="1"/>
    <xf numFmtId="165" fontId="7" fillId="6" borderId="1" xfId="0" applyNumberFormat="1" applyFont="1" applyFill="1" applyBorder="1"/>
    <xf numFmtId="166" fontId="7" fillId="6" borderId="1" xfId="0" applyNumberFormat="1" applyFont="1" applyFill="1" applyBorder="1"/>
    <xf numFmtId="0" fontId="0" fillId="6" borderId="0" xfId="0" applyNumberFormat="1" applyFont="1" applyFill="1"/>
    <xf numFmtId="0" fontId="5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7" fillId="7" borderId="1" xfId="0" applyNumberFormat="1" applyFont="1" applyFill="1" applyBorder="1"/>
    <xf numFmtId="164" fontId="7" fillId="7" borderId="1" xfId="0" applyNumberFormat="1" applyFont="1" applyFill="1" applyBorder="1"/>
    <xf numFmtId="165" fontId="7" fillId="7" borderId="1" xfId="0" applyNumberFormat="1" applyFont="1" applyFill="1" applyBorder="1"/>
    <xf numFmtId="166" fontId="7" fillId="7" borderId="1" xfId="0" applyNumberFormat="1" applyFont="1" applyFill="1" applyBorder="1"/>
    <xf numFmtId="0" fontId="0" fillId="7" borderId="0" xfId="0" applyNumberFormat="1" applyFont="1" applyFill="1"/>
  </cellXfs>
  <cellStyles count="3">
    <cellStyle name="Millares" xfId="2" builtinId="3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173</xdr:row>
      <xdr:rowOff>95250</xdr:rowOff>
    </xdr:from>
    <xdr:to>
      <xdr:col>6</xdr:col>
      <xdr:colOff>1246773</xdr:colOff>
      <xdr:row>182</xdr:row>
      <xdr:rowOff>152179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42250"/>
          <a:ext cx="7523748" cy="1771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3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4.5703125" bestFit="1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6.5703125" customWidth="1"/>
    <col min="11" max="11" width="27" customWidth="1"/>
    <col min="12" max="12" width="46.425781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t="s">
        <v>103</v>
      </c>
      <c r="C2" s="10">
        <v>72477546.560000002</v>
      </c>
    </row>
    <row r="3" spans="1:14">
      <c r="B3" t="s">
        <v>104</v>
      </c>
      <c r="C3" s="10">
        <v>5630196</v>
      </c>
    </row>
    <row r="4" spans="1:14">
      <c r="B4" t="s">
        <v>105</v>
      </c>
      <c r="C4" s="10">
        <v>76470887.560000002</v>
      </c>
    </row>
    <row r="5" spans="1:14">
      <c r="B5" t="s">
        <v>106</v>
      </c>
      <c r="C5" s="10">
        <v>1636855</v>
      </c>
    </row>
    <row r="6" spans="1:14">
      <c r="A6" s="2" t="s">
        <v>14</v>
      </c>
      <c r="B6" s="2" t="s">
        <v>15</v>
      </c>
      <c r="C6" s="4">
        <v>18900</v>
      </c>
      <c r="D6" s="4">
        <v>18900</v>
      </c>
      <c r="E6" s="6">
        <v>941662413</v>
      </c>
      <c r="F6" s="8">
        <v>44287.4396180556</v>
      </c>
      <c r="G6" s="2" t="s">
        <v>16</v>
      </c>
      <c r="H6" s="6">
        <v>1771</v>
      </c>
      <c r="I6" s="2" t="s">
        <v>17</v>
      </c>
      <c r="J6" s="2" t="s">
        <v>18</v>
      </c>
      <c r="K6" s="15" t="s">
        <v>19</v>
      </c>
      <c r="L6" s="2" t="s">
        <v>20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22500</v>
      </c>
      <c r="D7" s="5">
        <v>22500</v>
      </c>
      <c r="E7" s="7">
        <v>942426369</v>
      </c>
      <c r="F7" s="9">
        <v>44288.558437500003</v>
      </c>
      <c r="G7" s="3" t="s">
        <v>16</v>
      </c>
      <c r="H7" s="7">
        <v>1772</v>
      </c>
      <c r="I7" s="3" t="s">
        <v>17</v>
      </c>
      <c r="J7" s="3" t="s">
        <v>21</v>
      </c>
      <c r="K7" s="3" t="s">
        <v>22</v>
      </c>
      <c r="L7" s="3" t="s">
        <v>23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4">
        <v>772740</v>
      </c>
      <c r="D8" s="4">
        <v>772740</v>
      </c>
      <c r="E8" s="6">
        <v>943228441</v>
      </c>
      <c r="F8" s="8">
        <v>44289.733506944402</v>
      </c>
      <c r="G8" s="2" t="s">
        <v>16</v>
      </c>
      <c r="H8" s="6">
        <v>1773</v>
      </c>
      <c r="I8" s="2" t="s">
        <v>17</v>
      </c>
      <c r="J8" s="2" t="s">
        <v>24</v>
      </c>
      <c r="K8" s="2" t="s">
        <v>25</v>
      </c>
      <c r="L8" s="2" t="s">
        <v>26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30000</v>
      </c>
      <c r="D9" s="5">
        <v>30000</v>
      </c>
      <c r="E9" s="7">
        <v>944447157</v>
      </c>
      <c r="F9" s="9">
        <v>44291.456886574102</v>
      </c>
      <c r="G9" s="3" t="s">
        <v>16</v>
      </c>
      <c r="H9" s="7">
        <v>1774</v>
      </c>
      <c r="I9" s="3" t="s">
        <v>17</v>
      </c>
      <c r="J9" s="3" t="s">
        <v>27</v>
      </c>
      <c r="K9" s="3" t="s">
        <v>22</v>
      </c>
      <c r="L9" s="3" t="s">
        <v>28</v>
      </c>
      <c r="M9" s="3" t="s">
        <v>17</v>
      </c>
      <c r="N9" s="3" t="s">
        <v>17</v>
      </c>
    </row>
    <row r="10" spans="1:14" s="20" customFormat="1">
      <c r="A10" s="16" t="s">
        <v>14</v>
      </c>
      <c r="B10" s="16" t="s">
        <v>15</v>
      </c>
      <c r="C10" s="17">
        <v>10018322</v>
      </c>
      <c r="D10" s="17">
        <v>10018322</v>
      </c>
      <c r="E10" s="18">
        <v>944460813</v>
      </c>
      <c r="F10" s="19">
        <v>44291.460972222201</v>
      </c>
      <c r="G10" s="16" t="s">
        <v>16</v>
      </c>
      <c r="H10" s="18">
        <v>1775</v>
      </c>
      <c r="I10" s="16" t="s">
        <v>17</v>
      </c>
      <c r="J10" s="16" t="s">
        <v>29</v>
      </c>
      <c r="K10" s="54" t="s">
        <v>30</v>
      </c>
      <c r="L10" s="16" t="s">
        <v>31</v>
      </c>
      <c r="M10" s="16" t="s">
        <v>17</v>
      </c>
      <c r="N10" s="16" t="s">
        <v>17</v>
      </c>
    </row>
    <row r="11" spans="1:14">
      <c r="A11" s="3" t="s">
        <v>14</v>
      </c>
      <c r="B11" s="3" t="s">
        <v>15</v>
      </c>
      <c r="C11" s="5">
        <v>14906088</v>
      </c>
      <c r="D11" s="5">
        <v>14906088</v>
      </c>
      <c r="E11" s="7">
        <v>944643988</v>
      </c>
      <c r="F11" s="9">
        <v>44291.516828703701</v>
      </c>
      <c r="G11" s="3" t="s">
        <v>16</v>
      </c>
      <c r="H11" s="7">
        <v>1776</v>
      </c>
      <c r="I11" s="3" t="s">
        <v>17</v>
      </c>
      <c r="J11" s="3" t="s">
        <v>32</v>
      </c>
      <c r="K11" s="3" t="s">
        <v>33</v>
      </c>
      <c r="L11" s="3" t="s">
        <v>34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4">
        <v>30000</v>
      </c>
      <c r="D12" s="4">
        <v>30000</v>
      </c>
      <c r="E12" s="6">
        <v>944843027</v>
      </c>
      <c r="F12" s="8">
        <v>44291.587233796301</v>
      </c>
      <c r="G12" s="2" t="s">
        <v>16</v>
      </c>
      <c r="H12" s="6">
        <v>1777</v>
      </c>
      <c r="I12" s="2" t="s">
        <v>17</v>
      </c>
      <c r="J12" s="2" t="s">
        <v>35</v>
      </c>
      <c r="K12" s="2" t="s">
        <v>22</v>
      </c>
      <c r="L12" s="2" t="s">
        <v>36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30000</v>
      </c>
      <c r="D13" s="5">
        <v>30000</v>
      </c>
      <c r="E13" s="7">
        <v>945652414</v>
      </c>
      <c r="F13" s="9">
        <v>44291.879374999997</v>
      </c>
      <c r="G13" s="3" t="s">
        <v>16</v>
      </c>
      <c r="H13" s="7">
        <v>1780</v>
      </c>
      <c r="I13" s="3" t="s">
        <v>17</v>
      </c>
      <c r="J13" s="3" t="s">
        <v>37</v>
      </c>
      <c r="K13" s="3" t="s">
        <v>22</v>
      </c>
      <c r="L13" s="3" t="s">
        <v>38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300000</v>
      </c>
      <c r="D14" s="4">
        <v>300000</v>
      </c>
      <c r="E14" s="6">
        <v>946156783</v>
      </c>
      <c r="F14" s="8">
        <v>44292.442210648202</v>
      </c>
      <c r="G14" s="2" t="s">
        <v>16</v>
      </c>
      <c r="H14" s="6">
        <v>1783</v>
      </c>
      <c r="I14" s="2" t="s">
        <v>17</v>
      </c>
      <c r="J14" s="2" t="s">
        <v>39</v>
      </c>
      <c r="K14" s="2" t="s">
        <v>40</v>
      </c>
      <c r="L14" s="2" t="s">
        <v>41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5">
        <v>51708</v>
      </c>
      <c r="D15" s="5">
        <v>51708</v>
      </c>
      <c r="E15" s="7">
        <v>946240199</v>
      </c>
      <c r="F15" s="9">
        <v>44292.468171296299</v>
      </c>
      <c r="G15" s="3" t="s">
        <v>16</v>
      </c>
      <c r="H15" s="7">
        <v>1785</v>
      </c>
      <c r="I15" s="3" t="s">
        <v>17</v>
      </c>
      <c r="J15" s="3" t="s">
        <v>42</v>
      </c>
      <c r="K15" s="3" t="s">
        <v>43</v>
      </c>
      <c r="L15" s="3" t="s">
        <v>44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51708</v>
      </c>
      <c r="D16" s="4">
        <v>51708</v>
      </c>
      <c r="E16" s="6">
        <v>946258465</v>
      </c>
      <c r="F16" s="8">
        <v>44292.473020833299</v>
      </c>
      <c r="G16" s="2" t="s">
        <v>16</v>
      </c>
      <c r="H16" s="6">
        <v>1790</v>
      </c>
      <c r="I16" s="2" t="s">
        <v>17</v>
      </c>
      <c r="J16" s="2" t="s">
        <v>45</v>
      </c>
      <c r="K16" s="2" t="s">
        <v>43</v>
      </c>
      <c r="L16" s="2" t="s">
        <v>46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2068365</v>
      </c>
      <c r="D17" s="5">
        <v>2068365</v>
      </c>
      <c r="E17" s="7">
        <v>946940436</v>
      </c>
      <c r="F17" s="9">
        <v>44292.643831018497</v>
      </c>
      <c r="G17" s="3" t="s">
        <v>16</v>
      </c>
      <c r="H17" s="7">
        <v>1795</v>
      </c>
      <c r="I17" s="3" t="s">
        <v>17</v>
      </c>
      <c r="J17" s="3" t="s">
        <v>47</v>
      </c>
      <c r="K17" s="3" t="s">
        <v>48</v>
      </c>
      <c r="L17" s="3" t="s">
        <v>49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4">
        <v>467428405</v>
      </c>
      <c r="D18" s="4">
        <v>467428405</v>
      </c>
      <c r="E18" s="6">
        <v>946950253</v>
      </c>
      <c r="F18" s="8">
        <v>44292.646111111098</v>
      </c>
      <c r="G18" s="2" t="s">
        <v>16</v>
      </c>
      <c r="H18" s="6">
        <v>1796</v>
      </c>
      <c r="I18" s="2" t="s">
        <v>17</v>
      </c>
      <c r="J18" s="2" t="s">
        <v>50</v>
      </c>
      <c r="K18" s="2" t="s">
        <v>51</v>
      </c>
      <c r="L18" s="2" t="s">
        <v>52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8955461</v>
      </c>
      <c r="D19" s="5">
        <v>8955461</v>
      </c>
      <c r="E19" s="7">
        <v>946984098</v>
      </c>
      <c r="F19" s="9">
        <v>44292.653842592597</v>
      </c>
      <c r="G19" s="3" t="s">
        <v>16</v>
      </c>
      <c r="H19" s="7">
        <v>1798</v>
      </c>
      <c r="I19" s="3" t="s">
        <v>17</v>
      </c>
      <c r="J19" s="3" t="s">
        <v>53</v>
      </c>
      <c r="K19" s="3" t="s">
        <v>51</v>
      </c>
      <c r="L19" s="3" t="s">
        <v>52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1817052</v>
      </c>
      <c r="D20" s="4">
        <v>1817052</v>
      </c>
      <c r="E20" s="6">
        <v>947144216</v>
      </c>
      <c r="F20" s="8">
        <v>44292.695011574098</v>
      </c>
      <c r="G20" s="2" t="s">
        <v>16</v>
      </c>
      <c r="H20" s="6">
        <v>1804</v>
      </c>
      <c r="I20" s="2" t="s">
        <v>17</v>
      </c>
      <c r="J20" s="2" t="s">
        <v>54</v>
      </c>
      <c r="K20" s="2" t="s">
        <v>33</v>
      </c>
      <c r="L20" s="2" t="s">
        <v>55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5">
        <v>205532003</v>
      </c>
      <c r="D21" s="5">
        <v>205532003</v>
      </c>
      <c r="E21" s="7">
        <v>947186095</v>
      </c>
      <c r="F21" s="9">
        <v>44292.7090046296</v>
      </c>
      <c r="G21" s="3" t="s">
        <v>16</v>
      </c>
      <c r="H21" s="7">
        <v>1805</v>
      </c>
      <c r="I21" s="3" t="s">
        <v>17</v>
      </c>
      <c r="J21" s="3" t="s">
        <v>56</v>
      </c>
      <c r="K21" s="3" t="s">
        <v>51</v>
      </c>
      <c r="L21" s="3" t="s">
        <v>57</v>
      </c>
      <c r="M21" s="3" t="s">
        <v>17</v>
      </c>
      <c r="N21" s="3" t="s">
        <v>17</v>
      </c>
    </row>
    <row r="22" spans="1:14">
      <c r="A22" s="2" t="s">
        <v>14</v>
      </c>
      <c r="B22" s="2" t="s">
        <v>15</v>
      </c>
      <c r="C22" s="4">
        <v>820000</v>
      </c>
      <c r="D22" s="4">
        <v>820000</v>
      </c>
      <c r="E22" s="6">
        <v>947222538</v>
      </c>
      <c r="F22" s="8">
        <v>44292.722199074102</v>
      </c>
      <c r="G22" s="2" t="s">
        <v>16</v>
      </c>
      <c r="H22" s="6">
        <v>1806</v>
      </c>
      <c r="I22" s="2" t="s">
        <v>17</v>
      </c>
      <c r="J22" s="2" t="s">
        <v>58</v>
      </c>
      <c r="K22" s="2" t="s">
        <v>59</v>
      </c>
      <c r="L22" s="2" t="s">
        <v>60</v>
      </c>
      <c r="M22" s="2" t="s">
        <v>17</v>
      </c>
      <c r="N22" s="2" t="s">
        <v>17</v>
      </c>
    </row>
    <row r="23" spans="1:14">
      <c r="A23" s="3" t="s">
        <v>14</v>
      </c>
      <c r="B23" s="3" t="s">
        <v>15</v>
      </c>
      <c r="C23" s="5">
        <v>877803</v>
      </c>
      <c r="D23" s="5">
        <v>877803</v>
      </c>
      <c r="E23" s="7">
        <v>948289509</v>
      </c>
      <c r="F23" s="9">
        <v>44293.505810185197</v>
      </c>
      <c r="G23" s="3" t="s">
        <v>16</v>
      </c>
      <c r="H23" s="7">
        <v>1808</v>
      </c>
      <c r="I23" s="3" t="s">
        <v>17</v>
      </c>
      <c r="J23" s="3" t="s">
        <v>61</v>
      </c>
      <c r="K23" s="3" t="s">
        <v>33</v>
      </c>
      <c r="L23" s="3" t="s">
        <v>62</v>
      </c>
      <c r="M23" s="3" t="s">
        <v>17</v>
      </c>
      <c r="N23" s="3" t="s">
        <v>17</v>
      </c>
    </row>
    <row r="24" spans="1:14">
      <c r="A24" s="2" t="s">
        <v>14</v>
      </c>
      <c r="B24" s="2" t="s">
        <v>15</v>
      </c>
      <c r="C24" s="4">
        <v>10320977</v>
      </c>
      <c r="D24" s="4">
        <v>10320977</v>
      </c>
      <c r="E24" s="6">
        <v>948543554</v>
      </c>
      <c r="F24" s="8">
        <v>44293.612557870401</v>
      </c>
      <c r="G24" s="2" t="s">
        <v>16</v>
      </c>
      <c r="H24" s="6">
        <v>1809</v>
      </c>
      <c r="I24" s="2" t="s">
        <v>17</v>
      </c>
      <c r="J24" s="2" t="s">
        <v>63</v>
      </c>
      <c r="K24" s="2" t="s">
        <v>64</v>
      </c>
      <c r="L24" s="2" t="s">
        <v>65</v>
      </c>
      <c r="M24" s="2" t="s">
        <v>17</v>
      </c>
      <c r="N24" s="2" t="s">
        <v>17</v>
      </c>
    </row>
    <row r="25" spans="1:14">
      <c r="A25" s="3" t="s">
        <v>14</v>
      </c>
      <c r="B25" s="3" t="s">
        <v>15</v>
      </c>
      <c r="C25" s="5">
        <v>30000</v>
      </c>
      <c r="D25" s="5">
        <v>30000</v>
      </c>
      <c r="E25" s="7">
        <v>948556712</v>
      </c>
      <c r="F25" s="9">
        <v>44293.6175462963</v>
      </c>
      <c r="G25" s="3" t="s">
        <v>16</v>
      </c>
      <c r="H25" s="7">
        <v>1810</v>
      </c>
      <c r="I25" s="3" t="s">
        <v>17</v>
      </c>
      <c r="J25" s="3" t="s">
        <v>37</v>
      </c>
      <c r="K25" s="3" t="s">
        <v>22</v>
      </c>
      <c r="L25" s="3" t="s">
        <v>66</v>
      </c>
      <c r="M25" s="3" t="s">
        <v>17</v>
      </c>
      <c r="N25" s="3" t="s">
        <v>17</v>
      </c>
    </row>
    <row r="26" spans="1:14">
      <c r="A26" s="2" t="s">
        <v>14</v>
      </c>
      <c r="B26" s="2" t="s">
        <v>15</v>
      </c>
      <c r="C26" s="4">
        <v>544000</v>
      </c>
      <c r="D26" s="4">
        <v>544000</v>
      </c>
      <c r="E26" s="6">
        <v>948565175</v>
      </c>
      <c r="F26" s="8">
        <v>44293.620659722197</v>
      </c>
      <c r="G26" s="2" t="s">
        <v>16</v>
      </c>
      <c r="H26" s="6">
        <v>1811</v>
      </c>
      <c r="I26" s="2" t="s">
        <v>17</v>
      </c>
      <c r="J26" s="2" t="s">
        <v>67</v>
      </c>
      <c r="K26" s="2" t="s">
        <v>51</v>
      </c>
      <c r="L26" s="2" t="s">
        <v>68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595036</v>
      </c>
      <c r="D27" s="5">
        <v>595036</v>
      </c>
      <c r="E27" s="7">
        <v>948656571</v>
      </c>
      <c r="F27" s="9">
        <v>44293.654826388898</v>
      </c>
      <c r="G27" s="3" t="s">
        <v>16</v>
      </c>
      <c r="H27" s="7">
        <v>1812</v>
      </c>
      <c r="I27" s="3" t="s">
        <v>17</v>
      </c>
      <c r="J27" s="3" t="s">
        <v>69</v>
      </c>
      <c r="K27" s="3" t="s">
        <v>70</v>
      </c>
      <c r="L27" s="3" t="s">
        <v>71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385313</v>
      </c>
      <c r="D28" s="4">
        <v>385313</v>
      </c>
      <c r="E28" s="6">
        <v>948729671</v>
      </c>
      <c r="F28" s="8">
        <v>44293.681747685201</v>
      </c>
      <c r="G28" s="2" t="s">
        <v>16</v>
      </c>
      <c r="H28" s="6">
        <v>1813</v>
      </c>
      <c r="I28" s="2" t="s">
        <v>17</v>
      </c>
      <c r="J28" s="2" t="s">
        <v>72</v>
      </c>
      <c r="K28" s="2" t="s">
        <v>73</v>
      </c>
      <c r="L28" s="2" t="s">
        <v>74</v>
      </c>
      <c r="M28" s="2" t="s">
        <v>17</v>
      </c>
      <c r="N28" s="2" t="s">
        <v>17</v>
      </c>
    </row>
    <row r="29" spans="1:14" s="20" customFormat="1">
      <c r="A29" s="16" t="s">
        <v>14</v>
      </c>
      <c r="B29" s="16" t="s">
        <v>15</v>
      </c>
      <c r="C29" s="17">
        <v>5451151</v>
      </c>
      <c r="D29" s="17">
        <v>5451151</v>
      </c>
      <c r="E29" s="18">
        <v>949368541</v>
      </c>
      <c r="F29" s="19">
        <v>44294.376412037003</v>
      </c>
      <c r="G29" s="16" t="s">
        <v>16</v>
      </c>
      <c r="H29" s="18">
        <v>1814</v>
      </c>
      <c r="I29" s="16" t="s">
        <v>17</v>
      </c>
      <c r="J29" s="16" t="s">
        <v>75</v>
      </c>
      <c r="K29" s="54" t="s">
        <v>76</v>
      </c>
      <c r="L29" s="16" t="s">
        <v>77</v>
      </c>
      <c r="M29" s="16" t="s">
        <v>17</v>
      </c>
      <c r="N29" s="16" t="s">
        <v>17</v>
      </c>
    </row>
    <row r="30" spans="1:14">
      <c r="A30" s="2" t="s">
        <v>14</v>
      </c>
      <c r="B30" s="2" t="s">
        <v>15</v>
      </c>
      <c r="C30" s="4">
        <v>82811600</v>
      </c>
      <c r="D30" s="4">
        <v>82811600</v>
      </c>
      <c r="E30" s="6">
        <v>949423544</v>
      </c>
      <c r="F30" s="8">
        <v>44294.4007291667</v>
      </c>
      <c r="G30" s="2" t="s">
        <v>16</v>
      </c>
      <c r="H30" s="6">
        <v>1819</v>
      </c>
      <c r="I30" s="2" t="s">
        <v>17</v>
      </c>
      <c r="J30" s="2" t="s">
        <v>78</v>
      </c>
      <c r="K30" s="2" t="s">
        <v>70</v>
      </c>
      <c r="L30" s="2" t="s">
        <v>79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5">
        <v>12421740</v>
      </c>
      <c r="D31" s="5">
        <v>12421740</v>
      </c>
      <c r="E31" s="7">
        <v>949432807</v>
      </c>
      <c r="F31" s="9">
        <v>44294.404606481497</v>
      </c>
      <c r="G31" s="3" t="s">
        <v>16</v>
      </c>
      <c r="H31" s="7">
        <v>1820</v>
      </c>
      <c r="I31" s="3" t="s">
        <v>17</v>
      </c>
      <c r="J31" s="3" t="s">
        <v>80</v>
      </c>
      <c r="K31" s="3" t="s">
        <v>70</v>
      </c>
      <c r="L31" s="3" t="s">
        <v>79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12421470</v>
      </c>
      <c r="D32" s="4">
        <v>12421470</v>
      </c>
      <c r="E32" s="6">
        <v>949448611</v>
      </c>
      <c r="F32" s="8">
        <v>44294.411030092597</v>
      </c>
      <c r="G32" s="2" t="s">
        <v>16</v>
      </c>
      <c r="H32" s="6">
        <v>1821</v>
      </c>
      <c r="I32" s="2" t="s">
        <v>17</v>
      </c>
      <c r="J32" s="2" t="s">
        <v>81</v>
      </c>
      <c r="K32" s="2" t="s">
        <v>70</v>
      </c>
      <c r="L32" s="2" t="s">
        <v>79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3312464</v>
      </c>
      <c r="D33" s="5">
        <v>3312464</v>
      </c>
      <c r="E33" s="7">
        <v>949709286</v>
      </c>
      <c r="F33" s="9">
        <v>44294.5093865741</v>
      </c>
      <c r="G33" s="3" t="s">
        <v>16</v>
      </c>
      <c r="H33" s="7">
        <v>1822</v>
      </c>
      <c r="I33" s="3" t="s">
        <v>17</v>
      </c>
      <c r="J33" s="3" t="s">
        <v>82</v>
      </c>
      <c r="K33" s="3" t="s">
        <v>83</v>
      </c>
      <c r="L33" s="3" t="s">
        <v>84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34800</v>
      </c>
      <c r="D34" s="4">
        <v>34800</v>
      </c>
      <c r="E34" s="6">
        <v>950134643</v>
      </c>
      <c r="F34" s="8">
        <v>44294.691111111097</v>
      </c>
      <c r="G34" s="2" t="s">
        <v>16</v>
      </c>
      <c r="H34" s="6">
        <v>1826</v>
      </c>
      <c r="I34" s="2" t="s">
        <v>17</v>
      </c>
      <c r="J34" s="2" t="s">
        <v>85</v>
      </c>
      <c r="K34" s="2" t="s">
        <v>22</v>
      </c>
      <c r="L34" s="2" t="s">
        <v>86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179287</v>
      </c>
      <c r="D35" s="5">
        <v>179287</v>
      </c>
      <c r="E35" s="7">
        <v>950218954</v>
      </c>
      <c r="F35" s="9">
        <v>44294.733020833301</v>
      </c>
      <c r="G35" s="3" t="s">
        <v>16</v>
      </c>
      <c r="H35" s="7">
        <v>1827</v>
      </c>
      <c r="I35" s="3" t="s">
        <v>17</v>
      </c>
      <c r="J35" s="3" t="s">
        <v>87</v>
      </c>
      <c r="K35" s="3" t="s">
        <v>88</v>
      </c>
      <c r="L35" s="3" t="s">
        <v>89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610044</v>
      </c>
      <c r="D36" s="4">
        <v>610044</v>
      </c>
      <c r="E36" s="6">
        <v>950998445</v>
      </c>
      <c r="F36" s="8">
        <v>44295.489791666703</v>
      </c>
      <c r="G36" s="2" t="s">
        <v>16</v>
      </c>
      <c r="H36" s="6">
        <v>1829</v>
      </c>
      <c r="I36" s="2" t="s">
        <v>17</v>
      </c>
      <c r="J36" s="2" t="s">
        <v>90</v>
      </c>
      <c r="K36" s="2" t="s">
        <v>88</v>
      </c>
      <c r="L36" s="2" t="s">
        <v>91</v>
      </c>
      <c r="M36" s="2" t="s">
        <v>17</v>
      </c>
      <c r="N36" s="2" t="s">
        <v>17</v>
      </c>
    </row>
    <row r="37" spans="1:14" s="36" customFormat="1">
      <c r="A37" s="59" t="s">
        <v>14</v>
      </c>
      <c r="B37" s="59" t="s">
        <v>15</v>
      </c>
      <c r="C37" s="60">
        <v>49339582</v>
      </c>
      <c r="D37" s="60">
        <v>49339582</v>
      </c>
      <c r="E37" s="61">
        <v>951135179</v>
      </c>
      <c r="F37" s="62">
        <v>44295.550868055601</v>
      </c>
      <c r="G37" s="59" t="s">
        <v>16</v>
      </c>
      <c r="H37" s="61">
        <v>1830</v>
      </c>
      <c r="I37" s="59" t="s">
        <v>17</v>
      </c>
      <c r="J37" s="59" t="s">
        <v>92</v>
      </c>
      <c r="K37" s="59" t="s">
        <v>73</v>
      </c>
      <c r="L37" s="59" t="s">
        <v>93</v>
      </c>
      <c r="M37" s="59" t="s">
        <v>17</v>
      </c>
      <c r="N37" s="59" t="s">
        <v>17</v>
      </c>
    </row>
    <row r="38" spans="1:14">
      <c r="A38" s="2" t="s">
        <v>14</v>
      </c>
      <c r="B38" s="2" t="s">
        <v>15</v>
      </c>
      <c r="C38" s="4">
        <v>2495825</v>
      </c>
      <c r="D38" s="4">
        <v>2495825</v>
      </c>
      <c r="E38" s="6">
        <v>951143928</v>
      </c>
      <c r="F38" s="8">
        <v>44295.555208333302</v>
      </c>
      <c r="G38" s="2" t="s">
        <v>16</v>
      </c>
      <c r="H38" s="6">
        <v>1831</v>
      </c>
      <c r="I38" s="2" t="s">
        <v>17</v>
      </c>
      <c r="J38" s="2" t="s">
        <v>92</v>
      </c>
      <c r="K38" s="2" t="s">
        <v>73</v>
      </c>
      <c r="L38" s="2" t="s">
        <v>93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2590665</v>
      </c>
      <c r="D39" s="5">
        <v>2590665</v>
      </c>
      <c r="E39" s="7">
        <v>951151917</v>
      </c>
      <c r="F39" s="9">
        <v>44295.559259259302</v>
      </c>
      <c r="G39" s="3" t="s">
        <v>16</v>
      </c>
      <c r="H39" s="7">
        <v>1832</v>
      </c>
      <c r="I39" s="3" t="s">
        <v>17</v>
      </c>
      <c r="J39" s="3" t="s">
        <v>92</v>
      </c>
      <c r="K39" s="3" t="s">
        <v>73</v>
      </c>
      <c r="L39" s="3" t="s">
        <v>93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4991650</v>
      </c>
      <c r="D40" s="4">
        <v>4991650</v>
      </c>
      <c r="E40" s="6">
        <v>951157387</v>
      </c>
      <c r="F40" s="8">
        <v>44295.562129629601</v>
      </c>
      <c r="G40" s="2" t="s">
        <v>16</v>
      </c>
      <c r="H40" s="6">
        <v>1833</v>
      </c>
      <c r="I40" s="2" t="s">
        <v>17</v>
      </c>
      <c r="J40" s="2" t="s">
        <v>92</v>
      </c>
      <c r="K40" s="2" t="s">
        <v>73</v>
      </c>
      <c r="L40" s="2" t="s">
        <v>93</v>
      </c>
      <c r="M40" s="2" t="s">
        <v>17</v>
      </c>
      <c r="N40" s="2" t="s">
        <v>17</v>
      </c>
    </row>
    <row r="41" spans="1:14">
      <c r="A41" s="59" t="s">
        <v>14</v>
      </c>
      <c r="B41" s="59" t="s">
        <v>15</v>
      </c>
      <c r="C41" s="60">
        <v>59400930.509999998</v>
      </c>
      <c r="D41" s="60">
        <v>59400930.509999998</v>
      </c>
      <c r="E41" s="61">
        <v>951165072</v>
      </c>
      <c r="F41" s="62">
        <v>44295.565960648099</v>
      </c>
      <c r="G41" s="59" t="s">
        <v>16</v>
      </c>
      <c r="H41" s="61">
        <v>1834</v>
      </c>
      <c r="I41" s="59" t="s">
        <v>17</v>
      </c>
      <c r="J41" s="59" t="s">
        <v>92</v>
      </c>
      <c r="K41" s="59" t="s">
        <v>73</v>
      </c>
      <c r="L41" s="59" t="s">
        <v>93</v>
      </c>
      <c r="M41" s="59" t="s">
        <v>17</v>
      </c>
      <c r="N41" s="59" t="s">
        <v>17</v>
      </c>
    </row>
    <row r="42" spans="1:14">
      <c r="A42" s="2" t="s">
        <v>14</v>
      </c>
      <c r="B42" s="2" t="s">
        <v>15</v>
      </c>
      <c r="C42" s="4">
        <v>4209414</v>
      </c>
      <c r="D42" s="4">
        <v>4209414</v>
      </c>
      <c r="E42" s="6">
        <v>951171050</v>
      </c>
      <c r="F42" s="8">
        <v>44295.568946759297</v>
      </c>
      <c r="G42" s="2" t="s">
        <v>16</v>
      </c>
      <c r="H42" s="6">
        <v>1835</v>
      </c>
      <c r="I42" s="2" t="s">
        <v>17</v>
      </c>
      <c r="J42" s="2" t="s">
        <v>92</v>
      </c>
      <c r="K42" s="2" t="s">
        <v>73</v>
      </c>
      <c r="L42" s="2" t="s">
        <v>93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3403852831</v>
      </c>
      <c r="D43" s="5">
        <v>3403852831</v>
      </c>
      <c r="E43" s="7">
        <v>951265251</v>
      </c>
      <c r="F43" s="9">
        <v>44295.6116203704</v>
      </c>
      <c r="G43" s="3" t="s">
        <v>16</v>
      </c>
      <c r="H43" s="7">
        <v>1837</v>
      </c>
      <c r="I43" s="3" t="s">
        <v>17</v>
      </c>
      <c r="J43" s="3" t="s">
        <v>94</v>
      </c>
      <c r="K43" s="3" t="s">
        <v>51</v>
      </c>
      <c r="L43" s="3" t="s">
        <v>52</v>
      </c>
      <c r="M43" s="3" t="s">
        <v>17</v>
      </c>
      <c r="N43" s="3" t="s">
        <v>17</v>
      </c>
    </row>
    <row r="44" spans="1:14">
      <c r="B44" t="s">
        <v>103</v>
      </c>
      <c r="C44" s="13">
        <f>SUM(C6:C43)</f>
        <v>4369729834.5100002</v>
      </c>
    </row>
    <row r="45" spans="1:14">
      <c r="B45" t="s">
        <v>104</v>
      </c>
      <c r="C45" s="14">
        <f>C5</f>
        <v>1636855</v>
      </c>
    </row>
    <row r="46" spans="1:14">
      <c r="B46" t="s">
        <v>105</v>
      </c>
      <c r="C46" s="11">
        <v>843696461</v>
      </c>
    </row>
    <row r="47" spans="1:14">
      <c r="B47" t="s">
        <v>106</v>
      </c>
      <c r="C47" s="12">
        <f>C44+C45-C46</f>
        <v>3527670228.5100002</v>
      </c>
      <c r="E47" s="12"/>
    </row>
    <row r="48" spans="1:14" s="20" customFormat="1">
      <c r="A48" s="16" t="s">
        <v>14</v>
      </c>
      <c r="B48" s="16" t="s">
        <v>15</v>
      </c>
      <c r="C48" s="17">
        <v>2135760</v>
      </c>
      <c r="D48" s="17">
        <v>2135760</v>
      </c>
      <c r="E48" s="18">
        <v>951654642</v>
      </c>
      <c r="F48" s="19">
        <v>44295.792800925898</v>
      </c>
      <c r="G48" s="16" t="s">
        <v>16</v>
      </c>
      <c r="H48" s="18">
        <v>1838</v>
      </c>
      <c r="I48" s="16" t="s">
        <v>17</v>
      </c>
      <c r="J48" s="16" t="s">
        <v>95</v>
      </c>
      <c r="K48" s="16" t="s">
        <v>96</v>
      </c>
      <c r="L48" s="16" t="s">
        <v>97</v>
      </c>
      <c r="M48" s="16" t="s">
        <v>17</v>
      </c>
      <c r="N48" s="16" t="s">
        <v>17</v>
      </c>
    </row>
    <row r="49" spans="1:14" s="20" customFormat="1">
      <c r="A49" s="16" t="s">
        <v>14</v>
      </c>
      <c r="B49" s="16" t="s">
        <v>15</v>
      </c>
      <c r="C49" s="17">
        <v>3743625</v>
      </c>
      <c r="D49" s="17">
        <v>3743625</v>
      </c>
      <c r="E49" s="18">
        <v>951660692</v>
      </c>
      <c r="F49" s="19">
        <v>44295.796504629601</v>
      </c>
      <c r="G49" s="16" t="s">
        <v>16</v>
      </c>
      <c r="H49" s="18">
        <v>1839</v>
      </c>
      <c r="I49" s="16" t="s">
        <v>17</v>
      </c>
      <c r="J49" s="16" t="s">
        <v>98</v>
      </c>
      <c r="K49" s="16" t="s">
        <v>96</v>
      </c>
      <c r="L49" s="16" t="s">
        <v>97</v>
      </c>
      <c r="M49" s="16" t="s">
        <v>17</v>
      </c>
      <c r="N49" s="16" t="s">
        <v>17</v>
      </c>
    </row>
    <row r="50" spans="1:14" s="20" customFormat="1">
      <c r="A50" s="16" t="s">
        <v>14</v>
      </c>
      <c r="B50" s="16" t="s">
        <v>15</v>
      </c>
      <c r="C50" s="17">
        <v>154086</v>
      </c>
      <c r="D50" s="17">
        <v>154086</v>
      </c>
      <c r="E50" s="18">
        <v>951668374</v>
      </c>
      <c r="F50" s="19">
        <v>44295.801064814797</v>
      </c>
      <c r="G50" s="16" t="s">
        <v>16</v>
      </c>
      <c r="H50" s="18">
        <v>1840</v>
      </c>
      <c r="I50" s="16" t="s">
        <v>17</v>
      </c>
      <c r="J50" s="16" t="s">
        <v>99</v>
      </c>
      <c r="K50" s="16" t="s">
        <v>70</v>
      </c>
      <c r="L50" s="16" t="s">
        <v>100</v>
      </c>
      <c r="M50" s="16" t="s">
        <v>17</v>
      </c>
      <c r="N50" s="16" t="s">
        <v>17</v>
      </c>
    </row>
    <row r="51" spans="1:14" s="20" customFormat="1">
      <c r="A51" s="16" t="s">
        <v>14</v>
      </c>
      <c r="B51" s="16" t="s">
        <v>15</v>
      </c>
      <c r="C51" s="17">
        <v>4491358</v>
      </c>
      <c r="D51" s="17">
        <v>4491358</v>
      </c>
      <c r="E51" s="18">
        <v>951668555</v>
      </c>
      <c r="F51" s="19">
        <v>44295.801168981503</v>
      </c>
      <c r="G51" s="16" t="s">
        <v>16</v>
      </c>
      <c r="H51" s="18">
        <v>1841</v>
      </c>
      <c r="I51" s="16" t="s">
        <v>17</v>
      </c>
      <c r="J51" s="16" t="s">
        <v>101</v>
      </c>
      <c r="K51" s="16" t="s">
        <v>96</v>
      </c>
      <c r="L51" s="16" t="s">
        <v>97</v>
      </c>
      <c r="M51" s="16" t="s">
        <v>17</v>
      </c>
      <c r="N51" s="16" t="s">
        <v>17</v>
      </c>
    </row>
    <row r="52" spans="1:14" s="20" customFormat="1">
      <c r="A52" s="16" t="s">
        <v>14</v>
      </c>
      <c r="B52" s="16" t="s">
        <v>15</v>
      </c>
      <c r="C52" s="17">
        <v>3451665</v>
      </c>
      <c r="D52" s="17">
        <v>3451665</v>
      </c>
      <c r="E52" s="18">
        <v>951674557</v>
      </c>
      <c r="F52" s="19">
        <v>44295.804837962998</v>
      </c>
      <c r="G52" s="16" t="s">
        <v>16</v>
      </c>
      <c r="H52" s="18">
        <v>1842</v>
      </c>
      <c r="I52" s="16" t="s">
        <v>17</v>
      </c>
      <c r="J52" s="16" t="s">
        <v>102</v>
      </c>
      <c r="K52" s="16" t="s">
        <v>96</v>
      </c>
      <c r="L52" s="16" t="s">
        <v>97</v>
      </c>
      <c r="M52" s="16" t="s">
        <v>17</v>
      </c>
      <c r="N52" s="16" t="s">
        <v>17</v>
      </c>
    </row>
    <row r="53" spans="1:14">
      <c r="A53" s="21" t="s">
        <v>14</v>
      </c>
      <c r="B53" s="21" t="s">
        <v>15</v>
      </c>
      <c r="C53" s="22">
        <v>2312000</v>
      </c>
      <c r="D53" s="22">
        <v>2312000</v>
      </c>
      <c r="E53" s="23">
        <v>952163994</v>
      </c>
      <c r="F53" s="24">
        <v>44296.502650463</v>
      </c>
      <c r="G53" s="21" t="s">
        <v>16</v>
      </c>
      <c r="H53" s="23">
        <v>1845</v>
      </c>
      <c r="I53" s="21" t="s">
        <v>17</v>
      </c>
      <c r="J53" s="21" t="s">
        <v>107</v>
      </c>
      <c r="K53" s="21" t="s">
        <v>59</v>
      </c>
      <c r="L53" s="21" t="s">
        <v>108</v>
      </c>
      <c r="M53" s="21" t="s">
        <v>17</v>
      </c>
      <c r="N53" s="21" t="s">
        <v>17</v>
      </c>
    </row>
    <row r="54" spans="1:14" s="36" customFormat="1">
      <c r="A54" s="32" t="s">
        <v>14</v>
      </c>
      <c r="B54" s="32" t="s">
        <v>15</v>
      </c>
      <c r="C54" s="33">
        <v>7208</v>
      </c>
      <c r="D54" s="33">
        <v>7208</v>
      </c>
      <c r="E54" s="34">
        <v>952303842</v>
      </c>
      <c r="F54" s="35">
        <v>44296.5945601852</v>
      </c>
      <c r="G54" s="32" t="s">
        <v>16</v>
      </c>
      <c r="H54" s="34">
        <v>1846</v>
      </c>
      <c r="I54" s="32" t="s">
        <v>17</v>
      </c>
      <c r="J54" s="32" t="s">
        <v>109</v>
      </c>
      <c r="K54" s="32">
        <v>375</v>
      </c>
      <c r="L54" s="32" t="s">
        <v>110</v>
      </c>
      <c r="M54" s="32" t="s">
        <v>17</v>
      </c>
      <c r="N54" s="32" t="s">
        <v>17</v>
      </c>
    </row>
    <row r="55" spans="1:14">
      <c r="A55" s="21" t="s">
        <v>14</v>
      </c>
      <c r="B55" s="21" t="s">
        <v>15</v>
      </c>
      <c r="C55" s="22">
        <v>198993</v>
      </c>
      <c r="D55" s="22">
        <v>198993</v>
      </c>
      <c r="E55" s="23">
        <v>953592566</v>
      </c>
      <c r="F55" s="24">
        <v>44298.479594907403</v>
      </c>
      <c r="G55" s="21" t="s">
        <v>16</v>
      </c>
      <c r="H55" s="23">
        <v>1847</v>
      </c>
      <c r="I55" s="21" t="s">
        <v>17</v>
      </c>
      <c r="J55" s="21" t="s">
        <v>111</v>
      </c>
      <c r="K55" s="21" t="s">
        <v>88</v>
      </c>
      <c r="L55" s="21" t="s">
        <v>112</v>
      </c>
      <c r="M55" s="21" t="s">
        <v>17</v>
      </c>
      <c r="N55" s="21" t="s">
        <v>17</v>
      </c>
    </row>
    <row r="56" spans="1:14">
      <c r="A56" s="25" t="s">
        <v>14</v>
      </c>
      <c r="B56" s="25" t="s">
        <v>15</v>
      </c>
      <c r="C56" s="26">
        <v>51708</v>
      </c>
      <c r="D56" s="26">
        <v>51708</v>
      </c>
      <c r="E56" s="27">
        <v>953688464</v>
      </c>
      <c r="F56" s="28">
        <v>44298.5161226852</v>
      </c>
      <c r="G56" s="25" t="s">
        <v>16</v>
      </c>
      <c r="H56" s="27">
        <v>1848</v>
      </c>
      <c r="I56" s="25" t="s">
        <v>17</v>
      </c>
      <c r="J56" s="25" t="s">
        <v>113</v>
      </c>
      <c r="K56" s="25" t="s">
        <v>64</v>
      </c>
      <c r="L56" s="25" t="s">
        <v>114</v>
      </c>
      <c r="M56" s="25" t="s">
        <v>17</v>
      </c>
      <c r="N56" s="25" t="s">
        <v>17</v>
      </c>
    </row>
    <row r="57" spans="1:14">
      <c r="A57" s="21" t="s">
        <v>14</v>
      </c>
      <c r="B57" s="21" t="s">
        <v>15</v>
      </c>
      <c r="C57" s="22">
        <v>41405800</v>
      </c>
      <c r="D57" s="22">
        <v>41405800</v>
      </c>
      <c r="E57" s="23">
        <v>953878333</v>
      </c>
      <c r="F57" s="24">
        <v>44298.603819444397</v>
      </c>
      <c r="G57" s="21" t="s">
        <v>16</v>
      </c>
      <c r="H57" s="23">
        <v>1851</v>
      </c>
      <c r="I57" s="21" t="s">
        <v>17</v>
      </c>
      <c r="J57" s="21" t="s">
        <v>115</v>
      </c>
      <c r="K57" s="21" t="s">
        <v>33</v>
      </c>
      <c r="L57" s="21" t="s">
        <v>116</v>
      </c>
      <c r="M57" s="21" t="s">
        <v>17</v>
      </c>
      <c r="N57" s="21" t="s">
        <v>17</v>
      </c>
    </row>
    <row r="58" spans="1:14">
      <c r="A58" s="25" t="s">
        <v>14</v>
      </c>
      <c r="B58" s="25" t="s">
        <v>15</v>
      </c>
      <c r="C58" s="26">
        <v>109800032</v>
      </c>
      <c r="D58" s="26">
        <v>109800032</v>
      </c>
      <c r="E58" s="27">
        <v>953921747</v>
      </c>
      <c r="F58" s="28">
        <v>44298.621608796297</v>
      </c>
      <c r="G58" s="25" t="s">
        <v>16</v>
      </c>
      <c r="H58" s="27">
        <v>1854</v>
      </c>
      <c r="I58" s="25" t="s">
        <v>17</v>
      </c>
      <c r="J58" s="25" t="s">
        <v>117</v>
      </c>
      <c r="K58" s="25" t="s">
        <v>51</v>
      </c>
      <c r="L58" s="25" t="s">
        <v>118</v>
      </c>
      <c r="M58" s="25" t="s">
        <v>17</v>
      </c>
      <c r="N58" s="25" t="s">
        <v>17</v>
      </c>
    </row>
    <row r="59" spans="1:14">
      <c r="A59" s="21" t="s">
        <v>14</v>
      </c>
      <c r="B59" s="21" t="s">
        <v>15</v>
      </c>
      <c r="C59" s="22">
        <v>6624928</v>
      </c>
      <c r="D59" s="22">
        <v>6624928</v>
      </c>
      <c r="E59" s="23">
        <v>954802877</v>
      </c>
      <c r="F59" s="24">
        <v>44299.461458333302</v>
      </c>
      <c r="G59" s="21" t="s">
        <v>16</v>
      </c>
      <c r="H59" s="23">
        <v>1856</v>
      </c>
      <c r="I59" s="21" t="s">
        <v>17</v>
      </c>
      <c r="J59" s="21" t="s">
        <v>119</v>
      </c>
      <c r="K59" s="21" t="s">
        <v>33</v>
      </c>
      <c r="L59" s="21" t="s">
        <v>120</v>
      </c>
      <c r="M59" s="21" t="s">
        <v>17</v>
      </c>
      <c r="N59" s="21" t="s">
        <v>17</v>
      </c>
    </row>
    <row r="60" spans="1:14">
      <c r="A60" s="25" t="s">
        <v>14</v>
      </c>
      <c r="B60" s="25" t="s">
        <v>15</v>
      </c>
      <c r="C60" s="26">
        <v>752096919</v>
      </c>
      <c r="D60" s="26">
        <v>752096919</v>
      </c>
      <c r="E60" s="27">
        <v>954905470</v>
      </c>
      <c r="F60" s="28">
        <v>44299.507291666698</v>
      </c>
      <c r="G60" s="25" t="s">
        <v>16</v>
      </c>
      <c r="H60" s="27">
        <v>1857</v>
      </c>
      <c r="I60" s="25" t="s">
        <v>17</v>
      </c>
      <c r="J60" s="25" t="s">
        <v>121</v>
      </c>
      <c r="K60" s="25" t="s">
        <v>51</v>
      </c>
      <c r="L60" s="25" t="s">
        <v>118</v>
      </c>
      <c r="M60" s="25" t="s">
        <v>17</v>
      </c>
      <c r="N60" s="25" t="s">
        <v>17</v>
      </c>
    </row>
    <row r="61" spans="1:14">
      <c r="A61" s="21" t="s">
        <v>14</v>
      </c>
      <c r="B61" s="21" t="s">
        <v>15</v>
      </c>
      <c r="C61" s="22">
        <v>1755606</v>
      </c>
      <c r="D61" s="22">
        <v>1755606</v>
      </c>
      <c r="E61" s="23">
        <v>955184087</v>
      </c>
      <c r="F61" s="24">
        <v>44299.6495601852</v>
      </c>
      <c r="G61" s="21" t="s">
        <v>16</v>
      </c>
      <c r="H61" s="23">
        <v>1858</v>
      </c>
      <c r="I61" s="21" t="s">
        <v>17</v>
      </c>
      <c r="J61" s="21" t="s">
        <v>122</v>
      </c>
      <c r="K61" s="21" t="s">
        <v>33</v>
      </c>
      <c r="L61" s="21" t="s">
        <v>123</v>
      </c>
      <c r="M61" s="21" t="s">
        <v>17</v>
      </c>
      <c r="N61" s="21" t="s">
        <v>17</v>
      </c>
    </row>
    <row r="62" spans="1:14">
      <c r="A62" s="25" t="s">
        <v>14</v>
      </c>
      <c r="B62" s="25" t="s">
        <v>15</v>
      </c>
      <c r="C62" s="26">
        <v>23100</v>
      </c>
      <c r="D62" s="26">
        <v>23100</v>
      </c>
      <c r="E62" s="27">
        <v>955225661</v>
      </c>
      <c r="F62" s="28">
        <v>44299.669120370403</v>
      </c>
      <c r="G62" s="25" t="s">
        <v>16</v>
      </c>
      <c r="H62" s="27">
        <v>1859</v>
      </c>
      <c r="I62" s="25" t="s">
        <v>17</v>
      </c>
      <c r="J62" s="25" t="s">
        <v>124</v>
      </c>
      <c r="K62" s="25" t="s">
        <v>22</v>
      </c>
      <c r="L62" s="25" t="s">
        <v>125</v>
      </c>
      <c r="M62" s="25" t="s">
        <v>17</v>
      </c>
      <c r="N62" s="25" t="s">
        <v>17</v>
      </c>
    </row>
    <row r="63" spans="1:14">
      <c r="A63" s="21" t="s">
        <v>14</v>
      </c>
      <c r="B63" s="21" t="s">
        <v>15</v>
      </c>
      <c r="C63" s="22">
        <v>227885</v>
      </c>
      <c r="D63" s="22">
        <v>227885</v>
      </c>
      <c r="E63" s="23">
        <v>955312092</v>
      </c>
      <c r="F63" s="24">
        <v>44299.713379629597</v>
      </c>
      <c r="G63" s="21" t="s">
        <v>16</v>
      </c>
      <c r="H63" s="23">
        <v>1860</v>
      </c>
      <c r="I63" s="21" t="s">
        <v>17</v>
      </c>
      <c r="J63" s="21" t="s">
        <v>126</v>
      </c>
      <c r="K63" s="21" t="s">
        <v>88</v>
      </c>
      <c r="L63" s="21" t="s">
        <v>127</v>
      </c>
      <c r="M63" s="21" t="s">
        <v>17</v>
      </c>
      <c r="N63" s="21" t="s">
        <v>17</v>
      </c>
    </row>
    <row r="64" spans="1:14">
      <c r="A64" s="25" t="s">
        <v>14</v>
      </c>
      <c r="B64" s="25" t="s">
        <v>15</v>
      </c>
      <c r="C64" s="26">
        <v>51740</v>
      </c>
      <c r="D64" s="26">
        <v>51740</v>
      </c>
      <c r="E64" s="27">
        <v>956156178</v>
      </c>
      <c r="F64" s="28">
        <v>44300.564444444397</v>
      </c>
      <c r="G64" s="25" t="s">
        <v>16</v>
      </c>
      <c r="H64" s="27">
        <v>1862</v>
      </c>
      <c r="I64" s="25" t="s">
        <v>17</v>
      </c>
      <c r="J64" s="25" t="s">
        <v>128</v>
      </c>
      <c r="K64" s="25" t="s">
        <v>64</v>
      </c>
      <c r="L64" s="25" t="s">
        <v>129</v>
      </c>
      <c r="M64" s="25" t="s">
        <v>17</v>
      </c>
      <c r="N64" s="25" t="s">
        <v>17</v>
      </c>
    </row>
    <row r="65" spans="1:14">
      <c r="A65" s="21" t="s">
        <v>14</v>
      </c>
      <c r="B65" s="21" t="s">
        <v>15</v>
      </c>
      <c r="C65" s="22">
        <v>5026472.75</v>
      </c>
      <c r="D65" s="22">
        <v>5026472.75</v>
      </c>
      <c r="E65" s="23">
        <v>956197498</v>
      </c>
      <c r="F65" s="24">
        <v>44300.585057870398</v>
      </c>
      <c r="G65" s="21" t="s">
        <v>16</v>
      </c>
      <c r="H65" s="23">
        <v>1863</v>
      </c>
      <c r="I65" s="21" t="s">
        <v>17</v>
      </c>
      <c r="J65" s="21" t="s">
        <v>130</v>
      </c>
      <c r="K65" s="21" t="s">
        <v>48</v>
      </c>
      <c r="L65" s="21" t="s">
        <v>131</v>
      </c>
      <c r="M65" s="21" t="s">
        <v>17</v>
      </c>
      <c r="N65" s="21" t="s">
        <v>17</v>
      </c>
    </row>
    <row r="66" spans="1:14">
      <c r="A66" s="25" t="s">
        <v>14</v>
      </c>
      <c r="B66" s="25" t="s">
        <v>15</v>
      </c>
      <c r="C66" s="26">
        <v>596396</v>
      </c>
      <c r="D66" s="26">
        <v>596396</v>
      </c>
      <c r="E66" s="27">
        <v>956323849</v>
      </c>
      <c r="F66" s="28">
        <v>44300.644155092603</v>
      </c>
      <c r="G66" s="25" t="s">
        <v>16</v>
      </c>
      <c r="H66" s="27">
        <v>1864</v>
      </c>
      <c r="I66" s="25" t="s">
        <v>17</v>
      </c>
      <c r="J66" s="25" t="s">
        <v>132</v>
      </c>
      <c r="K66" s="25" t="s">
        <v>22</v>
      </c>
      <c r="L66" s="25" t="s">
        <v>133</v>
      </c>
      <c r="M66" s="25" t="s">
        <v>17</v>
      </c>
      <c r="N66" s="25" t="s">
        <v>17</v>
      </c>
    </row>
    <row r="67" spans="1:14">
      <c r="A67" s="21" t="s">
        <v>14</v>
      </c>
      <c r="B67" s="21" t="s">
        <v>15</v>
      </c>
      <c r="C67" s="22">
        <v>1755606</v>
      </c>
      <c r="D67" s="22">
        <v>1755606</v>
      </c>
      <c r="E67" s="23">
        <v>956569981</v>
      </c>
      <c r="F67" s="24">
        <v>44300.770439814798</v>
      </c>
      <c r="G67" s="21" t="s">
        <v>16</v>
      </c>
      <c r="H67" s="23">
        <v>1865</v>
      </c>
      <c r="I67" s="21" t="s">
        <v>17</v>
      </c>
      <c r="J67" s="21" t="s">
        <v>134</v>
      </c>
      <c r="K67" s="21" t="s">
        <v>33</v>
      </c>
      <c r="L67" s="21" t="s">
        <v>135</v>
      </c>
      <c r="M67" s="21" t="s">
        <v>17</v>
      </c>
      <c r="N67" s="21" t="s">
        <v>17</v>
      </c>
    </row>
    <row r="68" spans="1:14">
      <c r="A68" s="25" t="s">
        <v>14</v>
      </c>
      <c r="B68" s="25" t="s">
        <v>15</v>
      </c>
      <c r="C68" s="26">
        <v>3511212</v>
      </c>
      <c r="D68" s="26">
        <v>3511212</v>
      </c>
      <c r="E68" s="27">
        <v>956990448</v>
      </c>
      <c r="F68" s="28">
        <v>44301.390914351898</v>
      </c>
      <c r="G68" s="25" t="s">
        <v>16</v>
      </c>
      <c r="H68" s="27">
        <v>1866</v>
      </c>
      <c r="I68" s="25" t="s">
        <v>17</v>
      </c>
      <c r="J68" s="25" t="s">
        <v>136</v>
      </c>
      <c r="K68" s="25" t="s">
        <v>33</v>
      </c>
      <c r="L68" s="25" t="s">
        <v>137</v>
      </c>
      <c r="M68" s="25" t="s">
        <v>17</v>
      </c>
      <c r="N68" s="25" t="s">
        <v>17</v>
      </c>
    </row>
    <row r="69" spans="1:14">
      <c r="A69" s="21" t="s">
        <v>14</v>
      </c>
      <c r="B69" s="21" t="s">
        <v>15</v>
      </c>
      <c r="C69" s="22">
        <v>51708</v>
      </c>
      <c r="D69" s="22">
        <v>51708</v>
      </c>
      <c r="E69" s="23">
        <v>957158701</v>
      </c>
      <c r="F69" s="24">
        <v>44301.456481481502</v>
      </c>
      <c r="G69" s="21" t="s">
        <v>16</v>
      </c>
      <c r="H69" s="23">
        <v>1867</v>
      </c>
      <c r="I69" s="21" t="s">
        <v>17</v>
      </c>
      <c r="J69" s="21" t="s">
        <v>138</v>
      </c>
      <c r="K69" s="21" t="s">
        <v>64</v>
      </c>
      <c r="L69" s="21" t="s">
        <v>139</v>
      </c>
      <c r="M69" s="21" t="s">
        <v>17</v>
      </c>
      <c r="N69" s="21" t="s">
        <v>17</v>
      </c>
    </row>
    <row r="70" spans="1:14">
      <c r="A70" s="25" t="s">
        <v>14</v>
      </c>
      <c r="B70" s="25" t="s">
        <v>15</v>
      </c>
      <c r="C70" s="26">
        <v>3270339</v>
      </c>
      <c r="D70" s="26">
        <v>3270339</v>
      </c>
      <c r="E70" s="27">
        <v>957603714</v>
      </c>
      <c r="F70" s="28">
        <v>44301.631828703699</v>
      </c>
      <c r="G70" s="25" t="s">
        <v>16</v>
      </c>
      <c r="H70" s="27">
        <v>1868</v>
      </c>
      <c r="I70" s="25" t="s">
        <v>17</v>
      </c>
      <c r="J70" s="25" t="s">
        <v>140</v>
      </c>
      <c r="K70" s="25" t="s">
        <v>51</v>
      </c>
      <c r="L70" s="25" t="s">
        <v>141</v>
      </c>
      <c r="M70" s="25" t="s">
        <v>17</v>
      </c>
      <c r="N70" s="25" t="s">
        <v>17</v>
      </c>
    </row>
    <row r="71" spans="1:14">
      <c r="A71" s="21" t="s">
        <v>14</v>
      </c>
      <c r="B71" s="21" t="s">
        <v>15</v>
      </c>
      <c r="C71" s="22">
        <v>14550</v>
      </c>
      <c r="D71" s="22">
        <v>14550</v>
      </c>
      <c r="E71" s="23">
        <v>957660166</v>
      </c>
      <c r="F71" s="24">
        <v>44301.652037036998</v>
      </c>
      <c r="G71" s="21" t="s">
        <v>16</v>
      </c>
      <c r="H71" s="23">
        <v>1869</v>
      </c>
      <c r="I71" s="21" t="s">
        <v>17</v>
      </c>
      <c r="J71" s="21" t="s">
        <v>142</v>
      </c>
      <c r="K71" s="21" t="s">
        <v>22</v>
      </c>
      <c r="L71" s="21" t="s">
        <v>143</v>
      </c>
      <c r="M71" s="21" t="s">
        <v>17</v>
      </c>
      <c r="N71" s="21" t="s">
        <v>17</v>
      </c>
    </row>
    <row r="72" spans="1:14">
      <c r="A72" s="25" t="s">
        <v>14</v>
      </c>
      <c r="B72" s="25" t="s">
        <v>15</v>
      </c>
      <c r="C72" s="26">
        <v>4700</v>
      </c>
      <c r="D72" s="26">
        <v>4700</v>
      </c>
      <c r="E72" s="27">
        <v>957669522</v>
      </c>
      <c r="F72" s="28">
        <v>44301.655462962997</v>
      </c>
      <c r="G72" s="25" t="s">
        <v>16</v>
      </c>
      <c r="H72" s="27">
        <v>1870</v>
      </c>
      <c r="I72" s="25" t="s">
        <v>17</v>
      </c>
      <c r="J72" s="25" t="s">
        <v>144</v>
      </c>
      <c r="K72" s="25" t="s">
        <v>70</v>
      </c>
      <c r="L72" s="25" t="s">
        <v>145</v>
      </c>
      <c r="M72" s="25" t="s">
        <v>17</v>
      </c>
      <c r="N72" s="25" t="s">
        <v>17</v>
      </c>
    </row>
    <row r="73" spans="1:14">
      <c r="A73" s="21" t="s">
        <v>14</v>
      </c>
      <c r="B73" s="21" t="s">
        <v>15</v>
      </c>
      <c r="C73" s="22">
        <v>62977</v>
      </c>
      <c r="D73" s="22">
        <v>62977</v>
      </c>
      <c r="E73" s="23">
        <v>957753024</v>
      </c>
      <c r="F73" s="24">
        <v>44301.6883564815</v>
      </c>
      <c r="G73" s="21" t="s">
        <v>16</v>
      </c>
      <c r="H73" s="23">
        <v>1871</v>
      </c>
      <c r="I73" s="21" t="s">
        <v>17</v>
      </c>
      <c r="J73" s="21" t="s">
        <v>146</v>
      </c>
      <c r="K73" s="21" t="s">
        <v>88</v>
      </c>
      <c r="L73" s="21" t="s">
        <v>147</v>
      </c>
      <c r="M73" s="21" t="s">
        <v>17</v>
      </c>
      <c r="N73" s="21" t="s">
        <v>17</v>
      </c>
    </row>
    <row r="74" spans="1:14">
      <c r="A74" s="25" t="s">
        <v>14</v>
      </c>
      <c r="B74" s="25" t="s">
        <v>15</v>
      </c>
      <c r="C74" s="26">
        <v>62977</v>
      </c>
      <c r="D74" s="26">
        <v>62977</v>
      </c>
      <c r="E74" s="27">
        <v>957763667</v>
      </c>
      <c r="F74" s="28">
        <v>44301.693217592598</v>
      </c>
      <c r="G74" s="25" t="s">
        <v>16</v>
      </c>
      <c r="H74" s="27">
        <v>1872</v>
      </c>
      <c r="I74" s="25" t="s">
        <v>17</v>
      </c>
      <c r="J74" s="25" t="s">
        <v>148</v>
      </c>
      <c r="K74" s="25" t="s">
        <v>88</v>
      </c>
      <c r="L74" s="25" t="s">
        <v>147</v>
      </c>
      <c r="M74" s="25" t="s">
        <v>17</v>
      </c>
      <c r="N74" s="25" t="s">
        <v>17</v>
      </c>
    </row>
    <row r="75" spans="1:14">
      <c r="A75" s="21" t="s">
        <v>14</v>
      </c>
      <c r="B75" s="21" t="s">
        <v>15</v>
      </c>
      <c r="C75" s="22">
        <v>65005</v>
      </c>
      <c r="D75" s="22">
        <v>65005</v>
      </c>
      <c r="E75" s="23">
        <v>957771646</v>
      </c>
      <c r="F75" s="24">
        <v>44301.697037037004</v>
      </c>
      <c r="G75" s="21" t="s">
        <v>16</v>
      </c>
      <c r="H75" s="23">
        <v>1873</v>
      </c>
      <c r="I75" s="21" t="s">
        <v>17</v>
      </c>
      <c r="J75" s="21" t="s">
        <v>149</v>
      </c>
      <c r="K75" s="21" t="s">
        <v>88</v>
      </c>
      <c r="L75" s="21" t="s">
        <v>147</v>
      </c>
      <c r="M75" s="21" t="s">
        <v>17</v>
      </c>
      <c r="N75" s="21" t="s">
        <v>17</v>
      </c>
    </row>
    <row r="76" spans="1:14">
      <c r="A76" s="25" t="s">
        <v>14</v>
      </c>
      <c r="B76" s="25" t="s">
        <v>15</v>
      </c>
      <c r="C76" s="26">
        <v>352625</v>
      </c>
      <c r="D76" s="26">
        <v>352625</v>
      </c>
      <c r="E76" s="27">
        <v>958980932</v>
      </c>
      <c r="F76" s="28">
        <v>44302.529502314799</v>
      </c>
      <c r="G76" s="25" t="s">
        <v>16</v>
      </c>
      <c r="H76" s="27">
        <v>1874</v>
      </c>
      <c r="I76" s="25" t="s">
        <v>17</v>
      </c>
      <c r="J76" s="25" t="s">
        <v>150</v>
      </c>
      <c r="K76" s="25" t="s">
        <v>151</v>
      </c>
      <c r="L76" s="25" t="s">
        <v>152</v>
      </c>
      <c r="M76" s="25" t="s">
        <v>17</v>
      </c>
      <c r="N76" s="25" t="s">
        <v>17</v>
      </c>
    </row>
    <row r="77" spans="1:14">
      <c r="A77" s="21" t="s">
        <v>14</v>
      </c>
      <c r="B77" s="21" t="s">
        <v>15</v>
      </c>
      <c r="C77" s="22">
        <v>8422193</v>
      </c>
      <c r="D77" s="22">
        <v>8422193</v>
      </c>
      <c r="E77" s="23">
        <v>959134313</v>
      </c>
      <c r="F77" s="24">
        <v>44302.5950115741</v>
      </c>
      <c r="G77" s="21" t="s">
        <v>16</v>
      </c>
      <c r="H77" s="23">
        <v>1875</v>
      </c>
      <c r="I77" s="21" t="s">
        <v>17</v>
      </c>
      <c r="J77" s="21" t="s">
        <v>153</v>
      </c>
      <c r="K77" s="21" t="s">
        <v>154</v>
      </c>
      <c r="L77" s="21" t="s">
        <v>155</v>
      </c>
      <c r="M77" s="21" t="s">
        <v>17</v>
      </c>
      <c r="N77" s="21" t="s">
        <v>17</v>
      </c>
    </row>
    <row r="78" spans="1:14">
      <c r="A78" s="25" t="s">
        <v>14</v>
      </c>
      <c r="B78" s="25" t="s">
        <v>15</v>
      </c>
      <c r="C78" s="26">
        <v>1140000</v>
      </c>
      <c r="D78" s="26">
        <v>1140000</v>
      </c>
      <c r="E78" s="27">
        <v>959265655</v>
      </c>
      <c r="F78" s="28">
        <v>44302.645324074103</v>
      </c>
      <c r="G78" s="25" t="s">
        <v>16</v>
      </c>
      <c r="H78" s="27">
        <v>1876</v>
      </c>
      <c r="I78" s="25" t="s">
        <v>17</v>
      </c>
      <c r="J78" s="25" t="s">
        <v>156</v>
      </c>
      <c r="K78" s="25" t="s">
        <v>157</v>
      </c>
      <c r="L78" s="25" t="s">
        <v>158</v>
      </c>
      <c r="M78" s="25" t="s">
        <v>17</v>
      </c>
      <c r="N78" s="25" t="s">
        <v>17</v>
      </c>
    </row>
    <row r="79" spans="1:14">
      <c r="A79" s="21" t="s">
        <v>14</v>
      </c>
      <c r="B79" s="21" t="s">
        <v>15</v>
      </c>
      <c r="C79" s="22">
        <v>13000</v>
      </c>
      <c r="D79" s="22">
        <v>13000</v>
      </c>
      <c r="E79" s="23">
        <v>959329812</v>
      </c>
      <c r="F79" s="24">
        <v>44302.669120370403</v>
      </c>
      <c r="G79" s="21" t="s">
        <v>16</v>
      </c>
      <c r="H79" s="23">
        <v>1877</v>
      </c>
      <c r="I79" s="21" t="s">
        <v>17</v>
      </c>
      <c r="J79" s="21" t="s">
        <v>159</v>
      </c>
      <c r="K79" s="21" t="s">
        <v>160</v>
      </c>
      <c r="L79" s="21" t="s">
        <v>161</v>
      </c>
      <c r="M79" s="21" t="s">
        <v>17</v>
      </c>
      <c r="N79" s="21" t="s">
        <v>17</v>
      </c>
    </row>
    <row r="80" spans="1:14">
      <c r="A80" s="25" t="s">
        <v>14</v>
      </c>
      <c r="B80" s="25" t="s">
        <v>15</v>
      </c>
      <c r="C80" s="26">
        <v>7163211</v>
      </c>
      <c r="D80" s="26">
        <v>7163211</v>
      </c>
      <c r="E80" s="27">
        <v>959415363</v>
      </c>
      <c r="F80" s="28">
        <v>44302.702962962998</v>
      </c>
      <c r="G80" s="25" t="s">
        <v>16</v>
      </c>
      <c r="H80" s="27">
        <v>1878</v>
      </c>
      <c r="I80" s="25" t="s">
        <v>17</v>
      </c>
      <c r="J80" s="25" t="s">
        <v>162</v>
      </c>
      <c r="K80" s="25" t="s">
        <v>88</v>
      </c>
      <c r="L80" s="25" t="s">
        <v>163</v>
      </c>
      <c r="M80" s="25" t="s">
        <v>17</v>
      </c>
      <c r="N80" s="25" t="s">
        <v>17</v>
      </c>
    </row>
    <row r="81" spans="1:14">
      <c r="B81" t="s">
        <v>103</v>
      </c>
      <c r="C81" s="13">
        <f>SUM(C48:C80)</f>
        <v>960045384.75</v>
      </c>
    </row>
    <row r="82" spans="1:14">
      <c r="B82" t="s">
        <v>104</v>
      </c>
      <c r="C82" s="12">
        <f>C47</f>
        <v>3527670228.5100002</v>
      </c>
    </row>
    <row r="83" spans="1:14">
      <c r="B83" t="s">
        <v>105</v>
      </c>
      <c r="C83" s="11">
        <v>4470624584.2600002</v>
      </c>
    </row>
    <row r="84" spans="1:14">
      <c r="B84" t="s">
        <v>106</v>
      </c>
      <c r="C84" s="29">
        <f>C81+C82-C83</f>
        <v>17091029</v>
      </c>
      <c r="E84" s="30"/>
    </row>
    <row r="85" spans="1:14">
      <c r="A85" s="21" t="s">
        <v>14</v>
      </c>
      <c r="B85" s="21" t="s">
        <v>15</v>
      </c>
      <c r="C85" s="22">
        <v>66275</v>
      </c>
      <c r="D85" s="22">
        <v>66275</v>
      </c>
      <c r="E85" s="23">
        <v>961973561</v>
      </c>
      <c r="F85" s="24">
        <v>44305.653414351902</v>
      </c>
      <c r="G85" s="21" t="s">
        <v>16</v>
      </c>
      <c r="H85" s="23">
        <v>1883</v>
      </c>
      <c r="I85" s="21" t="s">
        <v>17</v>
      </c>
      <c r="J85" s="21" t="s">
        <v>164</v>
      </c>
      <c r="K85" s="21" t="s">
        <v>88</v>
      </c>
      <c r="L85" s="21" t="s">
        <v>165</v>
      </c>
      <c r="M85" s="21" t="s">
        <v>17</v>
      </c>
      <c r="N85" s="21" t="s">
        <v>17</v>
      </c>
    </row>
    <row r="86" spans="1:14">
      <c r="A86" s="25" t="s">
        <v>14</v>
      </c>
      <c r="B86" s="25" t="s">
        <v>15</v>
      </c>
      <c r="C86" s="26">
        <v>67342</v>
      </c>
      <c r="D86" s="26">
        <v>67342</v>
      </c>
      <c r="E86" s="27">
        <v>962020462</v>
      </c>
      <c r="F86" s="28">
        <v>44305.673298611102</v>
      </c>
      <c r="G86" s="25" t="s">
        <v>16</v>
      </c>
      <c r="H86" s="27">
        <v>1887</v>
      </c>
      <c r="I86" s="25" t="s">
        <v>17</v>
      </c>
      <c r="J86" s="25" t="s">
        <v>166</v>
      </c>
      <c r="K86" s="25" t="s">
        <v>88</v>
      </c>
      <c r="L86" s="25" t="s">
        <v>165</v>
      </c>
      <c r="M86" s="25" t="s">
        <v>17</v>
      </c>
      <c r="N86" s="25" t="s">
        <v>17</v>
      </c>
    </row>
    <row r="87" spans="1:14">
      <c r="A87" s="21" t="s">
        <v>14</v>
      </c>
      <c r="B87" s="21" t="s">
        <v>15</v>
      </c>
      <c r="C87" s="22">
        <v>67342</v>
      </c>
      <c r="D87" s="22">
        <v>67342</v>
      </c>
      <c r="E87" s="23">
        <v>962033331</v>
      </c>
      <c r="F87" s="24">
        <v>44305.678645833301</v>
      </c>
      <c r="G87" s="21" t="s">
        <v>16</v>
      </c>
      <c r="H87" s="23">
        <v>1888</v>
      </c>
      <c r="I87" s="21" t="s">
        <v>17</v>
      </c>
      <c r="J87" s="21" t="s">
        <v>167</v>
      </c>
      <c r="K87" s="21" t="s">
        <v>88</v>
      </c>
      <c r="L87" s="21" t="s">
        <v>165</v>
      </c>
      <c r="M87" s="21" t="s">
        <v>17</v>
      </c>
      <c r="N87" s="21" t="s">
        <v>17</v>
      </c>
    </row>
    <row r="88" spans="1:14">
      <c r="A88" s="25" t="s">
        <v>14</v>
      </c>
      <c r="B88" s="25" t="s">
        <v>15</v>
      </c>
      <c r="C88" s="26">
        <v>30000</v>
      </c>
      <c r="D88" s="26">
        <v>30000</v>
      </c>
      <c r="E88" s="27">
        <v>962317282</v>
      </c>
      <c r="F88" s="28">
        <v>44305.843194444402</v>
      </c>
      <c r="G88" s="25" t="s">
        <v>16</v>
      </c>
      <c r="H88" s="27">
        <v>1890</v>
      </c>
      <c r="I88" s="25" t="s">
        <v>17</v>
      </c>
      <c r="J88" s="25" t="s">
        <v>168</v>
      </c>
      <c r="K88" s="25" t="s">
        <v>22</v>
      </c>
      <c r="L88" s="25" t="s">
        <v>169</v>
      </c>
      <c r="M88" s="25" t="s">
        <v>17</v>
      </c>
      <c r="N88" s="25" t="s">
        <v>17</v>
      </c>
    </row>
    <row r="89" spans="1:14">
      <c r="A89" s="21" t="s">
        <v>14</v>
      </c>
      <c r="B89" s="21" t="s">
        <v>15</v>
      </c>
      <c r="C89" s="22">
        <v>52000</v>
      </c>
      <c r="D89" s="22">
        <v>52000</v>
      </c>
      <c r="E89" s="23">
        <v>962613495</v>
      </c>
      <c r="F89" s="24">
        <v>44306.384155092601</v>
      </c>
      <c r="G89" s="21" t="s">
        <v>16</v>
      </c>
      <c r="H89" s="23">
        <v>1891</v>
      </c>
      <c r="I89" s="21" t="s">
        <v>17</v>
      </c>
      <c r="J89" s="21" t="s">
        <v>170</v>
      </c>
      <c r="K89" s="21" t="s">
        <v>160</v>
      </c>
      <c r="L89" s="21" t="s">
        <v>161</v>
      </c>
      <c r="M89" s="21" t="s">
        <v>17</v>
      </c>
      <c r="N89" s="21" t="s">
        <v>17</v>
      </c>
    </row>
    <row r="90" spans="1:14">
      <c r="A90" s="25" t="s">
        <v>14</v>
      </c>
      <c r="B90" s="25" t="s">
        <v>15</v>
      </c>
      <c r="C90" s="26">
        <v>2775814</v>
      </c>
      <c r="D90" s="26">
        <v>2775814</v>
      </c>
      <c r="E90" s="27">
        <v>963216971</v>
      </c>
      <c r="F90" s="28">
        <v>44306.6649189815</v>
      </c>
      <c r="G90" s="25" t="s">
        <v>16</v>
      </c>
      <c r="H90" s="27">
        <v>1893</v>
      </c>
      <c r="I90" s="25" t="s">
        <v>17</v>
      </c>
      <c r="J90" s="25" t="s">
        <v>171</v>
      </c>
      <c r="K90" s="25" t="s">
        <v>22</v>
      </c>
      <c r="L90" s="25" t="s">
        <v>133</v>
      </c>
      <c r="M90" s="25" t="s">
        <v>17</v>
      </c>
      <c r="N90" s="25" t="s">
        <v>17</v>
      </c>
    </row>
    <row r="91" spans="1:14">
      <c r="A91" s="21" t="s">
        <v>14</v>
      </c>
      <c r="B91" s="21" t="s">
        <v>15</v>
      </c>
      <c r="C91" s="22">
        <v>44441</v>
      </c>
      <c r="D91" s="22">
        <v>44441</v>
      </c>
      <c r="E91" s="23">
        <v>963275778</v>
      </c>
      <c r="F91" s="24">
        <v>44306.690729166701</v>
      </c>
      <c r="G91" s="21" t="s">
        <v>16</v>
      </c>
      <c r="H91" s="23">
        <v>1895</v>
      </c>
      <c r="I91" s="21" t="s">
        <v>17</v>
      </c>
      <c r="J91" s="21" t="s">
        <v>172</v>
      </c>
      <c r="K91" s="21" t="s">
        <v>73</v>
      </c>
      <c r="L91" s="21" t="s">
        <v>173</v>
      </c>
      <c r="M91" s="21" t="s">
        <v>17</v>
      </c>
      <c r="N91" s="21" t="s">
        <v>17</v>
      </c>
    </row>
    <row r="92" spans="1:14">
      <c r="A92" s="25" t="s">
        <v>14</v>
      </c>
      <c r="B92" s="25" t="s">
        <v>15</v>
      </c>
      <c r="C92" s="26">
        <v>30000</v>
      </c>
      <c r="D92" s="26">
        <v>30000</v>
      </c>
      <c r="E92" s="27">
        <v>963826277</v>
      </c>
      <c r="F92" s="28">
        <v>44307.3750925926</v>
      </c>
      <c r="G92" s="25" t="s">
        <v>16</v>
      </c>
      <c r="H92" s="27">
        <v>1896</v>
      </c>
      <c r="I92" s="25" t="s">
        <v>17</v>
      </c>
      <c r="J92" s="25" t="s">
        <v>174</v>
      </c>
      <c r="K92" s="25" t="s">
        <v>22</v>
      </c>
      <c r="L92" s="25" t="s">
        <v>175</v>
      </c>
      <c r="M92" s="25" t="s">
        <v>17</v>
      </c>
      <c r="N92" s="25" t="s">
        <v>17</v>
      </c>
    </row>
    <row r="93" spans="1:14">
      <c r="A93" s="21" t="s">
        <v>14</v>
      </c>
      <c r="B93" s="21" t="s">
        <v>15</v>
      </c>
      <c r="C93" s="22">
        <v>181887</v>
      </c>
      <c r="D93" s="22">
        <v>181887</v>
      </c>
      <c r="E93" s="23">
        <v>963929311</v>
      </c>
      <c r="F93" s="24">
        <v>44307.428136574097</v>
      </c>
      <c r="G93" s="21" t="s">
        <v>16</v>
      </c>
      <c r="H93" s="23">
        <v>1897</v>
      </c>
      <c r="I93" s="21" t="s">
        <v>17</v>
      </c>
      <c r="J93" s="21" t="s">
        <v>176</v>
      </c>
      <c r="K93" s="21" t="s">
        <v>88</v>
      </c>
      <c r="L93" s="21" t="s">
        <v>177</v>
      </c>
      <c r="M93" s="21" t="s">
        <v>17</v>
      </c>
      <c r="N93" s="21" t="s">
        <v>17</v>
      </c>
    </row>
    <row r="94" spans="1:14">
      <c r="A94" s="25" t="s">
        <v>14</v>
      </c>
      <c r="B94" s="25" t="s">
        <v>15</v>
      </c>
      <c r="C94" s="26">
        <v>1911540</v>
      </c>
      <c r="D94" s="26">
        <v>1911540</v>
      </c>
      <c r="E94" s="27">
        <v>963947592</v>
      </c>
      <c r="F94" s="28">
        <v>44307.4369560185</v>
      </c>
      <c r="G94" s="25" t="s">
        <v>16</v>
      </c>
      <c r="H94" s="27">
        <v>1898</v>
      </c>
      <c r="I94" s="25" t="s">
        <v>17</v>
      </c>
      <c r="J94" s="25" t="s">
        <v>178</v>
      </c>
      <c r="K94" s="25" t="s">
        <v>73</v>
      </c>
      <c r="L94" s="25" t="s">
        <v>179</v>
      </c>
      <c r="M94" s="25" t="s">
        <v>17</v>
      </c>
      <c r="N94" s="25" t="s">
        <v>17</v>
      </c>
    </row>
    <row r="95" spans="1:14">
      <c r="A95" s="21" t="s">
        <v>14</v>
      </c>
      <c r="B95" s="21" t="s">
        <v>15</v>
      </c>
      <c r="C95" s="22">
        <v>30000</v>
      </c>
      <c r="D95" s="22">
        <v>30000</v>
      </c>
      <c r="E95" s="23">
        <v>964016729</v>
      </c>
      <c r="F95" s="24">
        <v>44307.468622685199</v>
      </c>
      <c r="G95" s="21" t="s">
        <v>16</v>
      </c>
      <c r="H95" s="23">
        <v>1899</v>
      </c>
      <c r="I95" s="21" t="s">
        <v>17</v>
      </c>
      <c r="J95" s="21" t="s">
        <v>180</v>
      </c>
      <c r="K95" s="21" t="s">
        <v>22</v>
      </c>
      <c r="L95" s="21" t="s">
        <v>181</v>
      </c>
      <c r="M95" s="21" t="s">
        <v>17</v>
      </c>
      <c r="N95" s="21" t="s">
        <v>17</v>
      </c>
    </row>
    <row r="96" spans="1:14">
      <c r="A96" s="25" t="s">
        <v>14</v>
      </c>
      <c r="B96" s="25" t="s">
        <v>15</v>
      </c>
      <c r="C96" s="26">
        <v>51708</v>
      </c>
      <c r="D96" s="26">
        <v>51708</v>
      </c>
      <c r="E96" s="27">
        <v>964719248</v>
      </c>
      <c r="F96" s="28">
        <v>44307.869803240697</v>
      </c>
      <c r="G96" s="25" t="s">
        <v>16</v>
      </c>
      <c r="H96" s="27">
        <v>1900</v>
      </c>
      <c r="I96" s="25" t="s">
        <v>17</v>
      </c>
      <c r="J96" s="25" t="s">
        <v>182</v>
      </c>
      <c r="K96" s="25" t="s">
        <v>64</v>
      </c>
      <c r="L96" s="25" t="s">
        <v>183</v>
      </c>
      <c r="M96" s="25" t="s">
        <v>17</v>
      </c>
      <c r="N96" s="25" t="s">
        <v>17</v>
      </c>
    </row>
    <row r="97" spans="1:14">
      <c r="A97" s="21" t="s">
        <v>14</v>
      </c>
      <c r="B97" s="21" t="s">
        <v>15</v>
      </c>
      <c r="C97" s="22">
        <v>12421740</v>
      </c>
      <c r="D97" s="22">
        <v>12421740</v>
      </c>
      <c r="E97" s="23">
        <v>964896546</v>
      </c>
      <c r="F97" s="24">
        <v>44308.349861111099</v>
      </c>
      <c r="G97" s="21" t="s">
        <v>16</v>
      </c>
      <c r="H97" s="23">
        <v>1901</v>
      </c>
      <c r="I97" s="21" t="s">
        <v>17</v>
      </c>
      <c r="J97" s="21" t="s">
        <v>184</v>
      </c>
      <c r="K97" s="21" t="s">
        <v>70</v>
      </c>
      <c r="L97" s="21" t="s">
        <v>79</v>
      </c>
      <c r="M97" s="21" t="s">
        <v>17</v>
      </c>
      <c r="N97" s="21" t="s">
        <v>17</v>
      </c>
    </row>
    <row r="98" spans="1:14">
      <c r="A98" s="25" t="s">
        <v>14</v>
      </c>
      <c r="B98" s="25" t="s">
        <v>15</v>
      </c>
      <c r="C98" s="26">
        <v>62108700</v>
      </c>
      <c r="D98" s="26">
        <v>62108700</v>
      </c>
      <c r="E98" s="27">
        <v>964903695</v>
      </c>
      <c r="F98" s="28">
        <v>44308.354988425897</v>
      </c>
      <c r="G98" s="25" t="s">
        <v>16</v>
      </c>
      <c r="H98" s="27">
        <v>1902</v>
      </c>
      <c r="I98" s="25" t="s">
        <v>17</v>
      </c>
      <c r="J98" s="25" t="s">
        <v>185</v>
      </c>
      <c r="K98" s="25" t="s">
        <v>70</v>
      </c>
      <c r="L98" s="25" t="s">
        <v>79</v>
      </c>
      <c r="M98" s="25" t="s">
        <v>17</v>
      </c>
      <c r="N98" s="25" t="s">
        <v>17</v>
      </c>
    </row>
    <row r="99" spans="1:14">
      <c r="A99" s="21" t="s">
        <v>14</v>
      </c>
      <c r="B99" s="21" t="s">
        <v>15</v>
      </c>
      <c r="C99" s="22">
        <v>41405800</v>
      </c>
      <c r="D99" s="22">
        <v>41405800</v>
      </c>
      <c r="E99" s="23">
        <v>964908869</v>
      </c>
      <c r="F99" s="24">
        <v>44308.358668981498</v>
      </c>
      <c r="G99" s="21" t="s">
        <v>16</v>
      </c>
      <c r="H99" s="23">
        <v>1903</v>
      </c>
      <c r="I99" s="21" t="s">
        <v>17</v>
      </c>
      <c r="J99" s="21" t="s">
        <v>186</v>
      </c>
      <c r="K99" s="21" t="s">
        <v>70</v>
      </c>
      <c r="L99" s="21" t="s">
        <v>79</v>
      </c>
      <c r="M99" s="21" t="s">
        <v>17</v>
      </c>
      <c r="N99" s="21" t="s">
        <v>17</v>
      </c>
    </row>
    <row r="100" spans="1:14">
      <c r="A100" s="25" t="s">
        <v>14</v>
      </c>
      <c r="B100" s="25" t="s">
        <v>15</v>
      </c>
      <c r="C100" s="26">
        <v>12421740</v>
      </c>
      <c r="D100" s="26">
        <v>12421740</v>
      </c>
      <c r="E100" s="27">
        <v>964913958</v>
      </c>
      <c r="F100" s="28">
        <v>44308.362164351798</v>
      </c>
      <c r="G100" s="25" t="s">
        <v>16</v>
      </c>
      <c r="H100" s="27">
        <v>1904</v>
      </c>
      <c r="I100" s="25" t="s">
        <v>17</v>
      </c>
      <c r="J100" s="25" t="s">
        <v>187</v>
      </c>
      <c r="K100" s="25" t="s">
        <v>70</v>
      </c>
      <c r="L100" s="25" t="s">
        <v>79</v>
      </c>
      <c r="M100" s="25" t="s">
        <v>17</v>
      </c>
      <c r="N100" s="25" t="s">
        <v>17</v>
      </c>
    </row>
    <row r="101" spans="1:14">
      <c r="A101" s="21" t="s">
        <v>14</v>
      </c>
      <c r="B101" s="21" t="s">
        <v>15</v>
      </c>
      <c r="C101" s="22">
        <v>135257</v>
      </c>
      <c r="D101" s="22">
        <v>135257</v>
      </c>
      <c r="E101" s="23">
        <v>965098321</v>
      </c>
      <c r="F101" s="24">
        <v>44308.462858796302</v>
      </c>
      <c r="G101" s="21" t="s">
        <v>16</v>
      </c>
      <c r="H101" s="23">
        <v>1905</v>
      </c>
      <c r="I101" s="21" t="s">
        <v>17</v>
      </c>
      <c r="J101" s="21" t="s">
        <v>188</v>
      </c>
      <c r="K101" s="21" t="s">
        <v>51</v>
      </c>
      <c r="L101" s="21" t="s">
        <v>141</v>
      </c>
      <c r="M101" s="21" t="s">
        <v>17</v>
      </c>
      <c r="N101" s="21" t="s">
        <v>17</v>
      </c>
    </row>
    <row r="102" spans="1:14">
      <c r="A102" s="25" t="s">
        <v>14</v>
      </c>
      <c r="B102" s="25" t="s">
        <v>15</v>
      </c>
      <c r="C102" s="26">
        <v>500000</v>
      </c>
      <c r="D102" s="26">
        <v>500000</v>
      </c>
      <c r="E102" s="27">
        <v>965207447</v>
      </c>
      <c r="F102" s="28">
        <v>44308.519467592603</v>
      </c>
      <c r="G102" s="25" t="s">
        <v>16</v>
      </c>
      <c r="H102" s="27">
        <v>1906</v>
      </c>
      <c r="I102" s="25" t="s">
        <v>17</v>
      </c>
      <c r="J102" s="25" t="s">
        <v>189</v>
      </c>
      <c r="K102" s="25" t="s">
        <v>190</v>
      </c>
      <c r="L102" s="25" t="s">
        <v>191</v>
      </c>
      <c r="M102" s="25" t="s">
        <v>17</v>
      </c>
      <c r="N102" s="25" t="s">
        <v>17</v>
      </c>
    </row>
    <row r="103" spans="1:14">
      <c r="A103" s="21" t="s">
        <v>14</v>
      </c>
      <c r="B103" s="21" t="s">
        <v>15</v>
      </c>
      <c r="C103" s="22">
        <v>49200</v>
      </c>
      <c r="D103" s="22">
        <v>49200</v>
      </c>
      <c r="E103" s="23">
        <v>965331683</v>
      </c>
      <c r="F103" s="24">
        <v>44308.597442129598</v>
      </c>
      <c r="G103" s="21" t="s">
        <v>16</v>
      </c>
      <c r="H103" s="23">
        <v>1907</v>
      </c>
      <c r="I103" s="21" t="s">
        <v>17</v>
      </c>
      <c r="J103" s="21" t="s">
        <v>192</v>
      </c>
      <c r="K103" s="21" t="s">
        <v>22</v>
      </c>
      <c r="L103" s="21" t="s">
        <v>193</v>
      </c>
      <c r="M103" s="21" t="s">
        <v>17</v>
      </c>
      <c r="N103" s="21" t="s">
        <v>17</v>
      </c>
    </row>
    <row r="104" spans="1:14">
      <c r="A104" s="25" t="s">
        <v>14</v>
      </c>
      <c r="B104" s="25" t="s">
        <v>15</v>
      </c>
      <c r="C104" s="26">
        <v>50000</v>
      </c>
      <c r="D104" s="26">
        <v>50000</v>
      </c>
      <c r="E104" s="27">
        <v>966109313</v>
      </c>
      <c r="F104" s="28">
        <v>44309.457488425898</v>
      </c>
      <c r="G104" s="25" t="s">
        <v>16</v>
      </c>
      <c r="H104" s="27">
        <v>1908</v>
      </c>
      <c r="I104" s="25" t="s">
        <v>17</v>
      </c>
      <c r="J104" s="25" t="s">
        <v>194</v>
      </c>
      <c r="K104" s="25" t="s">
        <v>157</v>
      </c>
      <c r="L104" s="25" t="s">
        <v>195</v>
      </c>
      <c r="M104" s="25" t="s">
        <v>17</v>
      </c>
      <c r="N104" s="25" t="s">
        <v>17</v>
      </c>
    </row>
    <row r="105" spans="1:14">
      <c r="A105" s="21" t="s">
        <v>14</v>
      </c>
      <c r="B105" s="21" t="s">
        <v>15</v>
      </c>
      <c r="C105" s="22">
        <v>54000</v>
      </c>
      <c r="D105" s="22">
        <v>54000</v>
      </c>
      <c r="E105" s="23">
        <v>966279032</v>
      </c>
      <c r="F105" s="24">
        <v>44309.5385648148</v>
      </c>
      <c r="G105" s="21" t="s">
        <v>16</v>
      </c>
      <c r="H105" s="23">
        <v>1909</v>
      </c>
      <c r="I105" s="21" t="s">
        <v>17</v>
      </c>
      <c r="J105" s="21" t="s">
        <v>142</v>
      </c>
      <c r="K105" s="21" t="s">
        <v>22</v>
      </c>
      <c r="L105" s="21" t="s">
        <v>143</v>
      </c>
      <c r="M105" s="21" t="s">
        <v>17</v>
      </c>
      <c r="N105" s="21" t="s">
        <v>17</v>
      </c>
    </row>
    <row r="106" spans="1:14" s="20" customFormat="1">
      <c r="A106" s="55" t="s">
        <v>14</v>
      </c>
      <c r="B106" s="55" t="s">
        <v>15</v>
      </c>
      <c r="C106" s="56">
        <v>25500</v>
      </c>
      <c r="D106" s="56">
        <v>25500</v>
      </c>
      <c r="E106" s="57">
        <v>966290546</v>
      </c>
      <c r="F106" s="58">
        <v>44309.545034722199</v>
      </c>
      <c r="G106" s="55" t="s">
        <v>16</v>
      </c>
      <c r="H106" s="57">
        <v>1910</v>
      </c>
      <c r="I106" s="55" t="s">
        <v>17</v>
      </c>
      <c r="J106" s="55" t="s">
        <v>142</v>
      </c>
      <c r="K106" s="55" t="s">
        <v>196</v>
      </c>
      <c r="L106" s="55" t="s">
        <v>143</v>
      </c>
      <c r="M106" s="55" t="s">
        <v>17</v>
      </c>
      <c r="N106" s="55" t="s">
        <v>17</v>
      </c>
    </row>
    <row r="107" spans="1:14" s="20" customFormat="1">
      <c r="A107" s="55" t="s">
        <v>14</v>
      </c>
      <c r="B107" s="55" t="s">
        <v>15</v>
      </c>
      <c r="C107" s="56">
        <v>31500</v>
      </c>
      <c r="D107" s="56">
        <v>31500</v>
      </c>
      <c r="E107" s="57">
        <v>966297312</v>
      </c>
      <c r="F107" s="58">
        <v>44309.548819444397</v>
      </c>
      <c r="G107" s="55" t="s">
        <v>16</v>
      </c>
      <c r="H107" s="57">
        <v>1911</v>
      </c>
      <c r="I107" s="55" t="s">
        <v>17</v>
      </c>
      <c r="J107" s="55" t="s">
        <v>142</v>
      </c>
      <c r="K107" s="55" t="s">
        <v>196</v>
      </c>
      <c r="L107" s="55" t="s">
        <v>143</v>
      </c>
      <c r="M107" s="55" t="s">
        <v>17</v>
      </c>
      <c r="N107" s="55" t="s">
        <v>17</v>
      </c>
    </row>
    <row r="108" spans="1:14" s="20" customFormat="1">
      <c r="A108" s="55" t="s">
        <v>14</v>
      </c>
      <c r="B108" s="55" t="s">
        <v>15</v>
      </c>
      <c r="C108" s="56">
        <v>35700</v>
      </c>
      <c r="D108" s="56">
        <v>35700</v>
      </c>
      <c r="E108" s="57">
        <v>966311106</v>
      </c>
      <c r="F108" s="58">
        <v>44309.556550925903</v>
      </c>
      <c r="G108" s="55" t="s">
        <v>16</v>
      </c>
      <c r="H108" s="57">
        <v>1912</v>
      </c>
      <c r="I108" s="55" t="s">
        <v>17</v>
      </c>
      <c r="J108" s="55" t="s">
        <v>142</v>
      </c>
      <c r="K108" s="55" t="s">
        <v>196</v>
      </c>
      <c r="L108" s="55" t="s">
        <v>143</v>
      </c>
      <c r="M108" s="55" t="s">
        <v>17</v>
      </c>
      <c r="N108" s="55" t="s">
        <v>17</v>
      </c>
    </row>
    <row r="109" spans="1:14" s="20" customFormat="1">
      <c r="A109" s="55" t="s">
        <v>14</v>
      </c>
      <c r="B109" s="55" t="s">
        <v>15</v>
      </c>
      <c r="C109" s="56">
        <v>30000</v>
      </c>
      <c r="D109" s="56">
        <v>30000</v>
      </c>
      <c r="E109" s="57">
        <v>966319109</v>
      </c>
      <c r="F109" s="58">
        <v>44309.560787037</v>
      </c>
      <c r="G109" s="55" t="s">
        <v>16</v>
      </c>
      <c r="H109" s="57">
        <v>1913</v>
      </c>
      <c r="I109" s="55" t="s">
        <v>17</v>
      </c>
      <c r="J109" s="55" t="s">
        <v>142</v>
      </c>
      <c r="K109" s="55" t="s">
        <v>196</v>
      </c>
      <c r="L109" s="55" t="s">
        <v>143</v>
      </c>
      <c r="M109" s="55" t="s">
        <v>17</v>
      </c>
      <c r="N109" s="55" t="s">
        <v>17</v>
      </c>
    </row>
    <row r="110" spans="1:14" s="20" customFormat="1">
      <c r="A110" s="55" t="s">
        <v>14</v>
      </c>
      <c r="B110" s="55" t="s">
        <v>15</v>
      </c>
      <c r="C110" s="56">
        <v>18000</v>
      </c>
      <c r="D110" s="56">
        <v>18000</v>
      </c>
      <c r="E110" s="57">
        <v>966324947</v>
      </c>
      <c r="F110" s="58">
        <v>44309.5640277778</v>
      </c>
      <c r="G110" s="55" t="s">
        <v>16</v>
      </c>
      <c r="H110" s="57">
        <v>1914</v>
      </c>
      <c r="I110" s="55" t="s">
        <v>17</v>
      </c>
      <c r="J110" s="55" t="s">
        <v>142</v>
      </c>
      <c r="K110" s="55" t="s">
        <v>196</v>
      </c>
      <c r="L110" s="55" t="s">
        <v>143</v>
      </c>
      <c r="M110" s="55" t="s">
        <v>17</v>
      </c>
      <c r="N110" s="55" t="s">
        <v>17</v>
      </c>
    </row>
    <row r="111" spans="1:14" s="20" customFormat="1">
      <c r="A111" s="55" t="s">
        <v>14</v>
      </c>
      <c r="B111" s="55" t="s">
        <v>15</v>
      </c>
      <c r="C111" s="56">
        <v>30000</v>
      </c>
      <c r="D111" s="56">
        <v>30000</v>
      </c>
      <c r="E111" s="57">
        <v>966368435</v>
      </c>
      <c r="F111" s="58">
        <v>44309.587673611102</v>
      </c>
      <c r="G111" s="55" t="s">
        <v>16</v>
      </c>
      <c r="H111" s="57">
        <v>1916</v>
      </c>
      <c r="I111" s="55" t="s">
        <v>17</v>
      </c>
      <c r="J111" s="55" t="s">
        <v>142</v>
      </c>
      <c r="K111" s="55" t="s">
        <v>196</v>
      </c>
      <c r="L111" s="55" t="s">
        <v>143</v>
      </c>
      <c r="M111" s="55" t="s">
        <v>17</v>
      </c>
      <c r="N111" s="55" t="s">
        <v>17</v>
      </c>
    </row>
    <row r="112" spans="1:14">
      <c r="B112" t="s">
        <v>103</v>
      </c>
      <c r="C112" s="13">
        <f>SUM(C85:C111)</f>
        <v>134625486</v>
      </c>
    </row>
    <row r="113" spans="1:14">
      <c r="B113" t="s">
        <v>104</v>
      </c>
      <c r="C113" s="31">
        <f>C84</f>
        <v>17091029</v>
      </c>
    </row>
    <row r="114" spans="1:14">
      <c r="B114" t="s">
        <v>105</v>
      </c>
      <c r="C114" s="11">
        <v>151441815</v>
      </c>
    </row>
    <row r="115" spans="1:14">
      <c r="B115" t="s">
        <v>106</v>
      </c>
      <c r="C115" s="29">
        <f>C112+C113-C114</f>
        <v>274700</v>
      </c>
    </row>
    <row r="116" spans="1:14" s="53" customFormat="1">
      <c r="A116" s="41" t="s">
        <v>14</v>
      </c>
      <c r="B116" s="41" t="s">
        <v>15</v>
      </c>
      <c r="C116" s="42">
        <v>500000</v>
      </c>
      <c r="D116" s="42">
        <v>500000</v>
      </c>
      <c r="E116" s="43">
        <v>968250200</v>
      </c>
      <c r="F116" s="44">
        <v>44312.375636574099</v>
      </c>
      <c r="G116" s="41" t="s">
        <v>16</v>
      </c>
      <c r="H116" s="43">
        <v>1917</v>
      </c>
      <c r="I116" s="41" t="s">
        <v>17</v>
      </c>
      <c r="J116" s="41" t="s">
        <v>241</v>
      </c>
      <c r="K116" s="41" t="s">
        <v>48</v>
      </c>
      <c r="L116" s="41" t="s">
        <v>242</v>
      </c>
      <c r="M116" s="41" t="s">
        <v>17</v>
      </c>
      <c r="N116" s="41" t="s">
        <v>17</v>
      </c>
    </row>
    <row r="117" spans="1:14">
      <c r="A117" s="37" t="s">
        <v>14</v>
      </c>
      <c r="B117" s="37" t="s">
        <v>15</v>
      </c>
      <c r="C117" s="38">
        <v>30000</v>
      </c>
      <c r="D117" s="38">
        <v>30000</v>
      </c>
      <c r="E117" s="39">
        <v>968422500</v>
      </c>
      <c r="F117" s="40">
        <v>44312.458263888897</v>
      </c>
      <c r="G117" s="37" t="s">
        <v>16</v>
      </c>
      <c r="H117" s="39">
        <v>1918</v>
      </c>
      <c r="I117" s="37" t="s">
        <v>17</v>
      </c>
      <c r="J117" s="37" t="s">
        <v>243</v>
      </c>
      <c r="K117" s="37" t="s">
        <v>22</v>
      </c>
      <c r="L117" s="37" t="s">
        <v>244</v>
      </c>
      <c r="M117" s="37" t="s">
        <v>17</v>
      </c>
      <c r="N117" s="37" t="s">
        <v>17</v>
      </c>
    </row>
    <row r="118" spans="1:14" s="20" customFormat="1">
      <c r="A118" s="45" t="s">
        <v>14</v>
      </c>
      <c r="B118" s="45" t="s">
        <v>15</v>
      </c>
      <c r="C118" s="46">
        <v>228000</v>
      </c>
      <c r="D118" s="46">
        <v>228000</v>
      </c>
      <c r="E118" s="47">
        <v>968878557</v>
      </c>
      <c r="F118" s="48">
        <v>44312.676469907397</v>
      </c>
      <c r="G118" s="45" t="s">
        <v>16</v>
      </c>
      <c r="H118" s="47">
        <v>1919</v>
      </c>
      <c r="I118" s="45" t="s">
        <v>17</v>
      </c>
      <c r="J118" s="45" t="s">
        <v>245</v>
      </c>
      <c r="K118" s="45" t="s">
        <v>190</v>
      </c>
      <c r="L118" s="45" t="s">
        <v>246</v>
      </c>
      <c r="M118" s="45" t="s">
        <v>17</v>
      </c>
      <c r="N118" s="45" t="s">
        <v>17</v>
      </c>
    </row>
    <row r="119" spans="1:14" s="20" customFormat="1">
      <c r="A119" s="45" t="s">
        <v>14</v>
      </c>
      <c r="B119" s="45" t="s">
        <v>15</v>
      </c>
      <c r="C119" s="46">
        <v>51708</v>
      </c>
      <c r="D119" s="46">
        <v>51708</v>
      </c>
      <c r="E119" s="47">
        <v>969342516</v>
      </c>
      <c r="F119" s="48">
        <v>44313.321203703701</v>
      </c>
      <c r="G119" s="45" t="s">
        <v>16</v>
      </c>
      <c r="H119" s="47">
        <v>1920</v>
      </c>
      <c r="I119" s="45" t="s">
        <v>17</v>
      </c>
      <c r="J119" s="45" t="s">
        <v>42</v>
      </c>
      <c r="K119" s="45" t="s">
        <v>64</v>
      </c>
      <c r="L119" s="45" t="s">
        <v>247</v>
      </c>
      <c r="M119" s="45" t="s">
        <v>17</v>
      </c>
      <c r="N119" s="45" t="s">
        <v>17</v>
      </c>
    </row>
    <row r="120" spans="1:14">
      <c r="A120" s="41" t="s">
        <v>14</v>
      </c>
      <c r="B120" s="41" t="s">
        <v>15</v>
      </c>
      <c r="C120" s="42">
        <v>4968696</v>
      </c>
      <c r="D120" s="42">
        <v>4968696</v>
      </c>
      <c r="E120" s="43">
        <v>969366215</v>
      </c>
      <c r="F120" s="44">
        <v>44313.3438888889</v>
      </c>
      <c r="G120" s="41" t="s">
        <v>16</v>
      </c>
      <c r="H120" s="43">
        <v>1921</v>
      </c>
      <c r="I120" s="41" t="s">
        <v>17</v>
      </c>
      <c r="J120" s="41" t="s">
        <v>248</v>
      </c>
      <c r="K120" s="41" t="s">
        <v>33</v>
      </c>
      <c r="L120" s="41" t="s">
        <v>249</v>
      </c>
      <c r="M120" s="41" t="s">
        <v>17</v>
      </c>
      <c r="N120" s="41" t="s">
        <v>17</v>
      </c>
    </row>
    <row r="121" spans="1:14">
      <c r="A121" s="49" t="s">
        <v>14</v>
      </c>
      <c r="B121" s="49" t="s">
        <v>15</v>
      </c>
      <c r="C121" s="50">
        <v>1817052</v>
      </c>
      <c r="D121" s="50">
        <v>1817052</v>
      </c>
      <c r="E121" s="51">
        <v>969631575</v>
      </c>
      <c r="F121" s="52">
        <v>44313.487604166701</v>
      </c>
      <c r="G121" s="49" t="s">
        <v>16</v>
      </c>
      <c r="H121" s="51">
        <v>1925</v>
      </c>
      <c r="I121" s="49" t="s">
        <v>17</v>
      </c>
      <c r="J121" s="49" t="s">
        <v>33</v>
      </c>
      <c r="K121" s="49" t="s">
        <v>76</v>
      </c>
      <c r="L121" s="49" t="s">
        <v>197</v>
      </c>
      <c r="M121" s="49" t="s">
        <v>17</v>
      </c>
      <c r="N121" s="49" t="s">
        <v>17</v>
      </c>
    </row>
    <row r="122" spans="1:14">
      <c r="A122" s="41" t="s">
        <v>14</v>
      </c>
      <c r="B122" s="41" t="s">
        <v>15</v>
      </c>
      <c r="C122" s="42">
        <v>44415000</v>
      </c>
      <c r="D122" s="42">
        <v>44415000</v>
      </c>
      <c r="E122" s="43">
        <v>969720461</v>
      </c>
      <c r="F122" s="44">
        <v>44313.533275463</v>
      </c>
      <c r="G122" s="41" t="s">
        <v>16</v>
      </c>
      <c r="H122" s="43">
        <v>1929</v>
      </c>
      <c r="I122" s="41" t="s">
        <v>17</v>
      </c>
      <c r="J122" s="41" t="s">
        <v>198</v>
      </c>
      <c r="K122" s="41" t="s">
        <v>22</v>
      </c>
      <c r="L122" s="41" t="s">
        <v>199</v>
      </c>
      <c r="M122" s="41" t="s">
        <v>17</v>
      </c>
      <c r="N122" s="41" t="s">
        <v>17</v>
      </c>
    </row>
    <row r="123" spans="1:14">
      <c r="A123" s="37" t="s">
        <v>14</v>
      </c>
      <c r="B123" s="37" t="s">
        <v>15</v>
      </c>
      <c r="C123" s="38">
        <v>30000</v>
      </c>
      <c r="D123" s="38">
        <v>30000</v>
      </c>
      <c r="E123" s="39">
        <v>970096169</v>
      </c>
      <c r="F123" s="40">
        <v>44313.740937499999</v>
      </c>
      <c r="G123" s="37" t="s">
        <v>16</v>
      </c>
      <c r="H123" s="39">
        <v>1933</v>
      </c>
      <c r="I123" s="37" t="s">
        <v>17</v>
      </c>
      <c r="J123" s="37" t="s">
        <v>200</v>
      </c>
      <c r="K123" s="37" t="s">
        <v>22</v>
      </c>
      <c r="L123" s="37" t="s">
        <v>201</v>
      </c>
      <c r="M123" s="37" t="s">
        <v>17</v>
      </c>
      <c r="N123" s="37" t="s">
        <v>17</v>
      </c>
    </row>
    <row r="124" spans="1:14" s="20" customFormat="1">
      <c r="A124" s="45" t="s">
        <v>14</v>
      </c>
      <c r="B124" s="45" t="s">
        <v>15</v>
      </c>
      <c r="C124" s="46">
        <v>800000</v>
      </c>
      <c r="D124" s="46">
        <v>800000</v>
      </c>
      <c r="E124" s="47">
        <v>970646195</v>
      </c>
      <c r="F124" s="48">
        <v>44314.459618055596</v>
      </c>
      <c r="G124" s="45" t="s">
        <v>16</v>
      </c>
      <c r="H124" s="47">
        <v>1935</v>
      </c>
      <c r="I124" s="45" t="s">
        <v>17</v>
      </c>
      <c r="J124" s="45" t="s">
        <v>202</v>
      </c>
      <c r="K124" s="45" t="s">
        <v>190</v>
      </c>
      <c r="L124" s="45" t="s">
        <v>203</v>
      </c>
      <c r="M124" s="45" t="s">
        <v>17</v>
      </c>
      <c r="N124" s="45" t="s">
        <v>17</v>
      </c>
    </row>
    <row r="125" spans="1:14">
      <c r="A125" s="37" t="s">
        <v>14</v>
      </c>
      <c r="B125" s="37" t="s">
        <v>15</v>
      </c>
      <c r="C125" s="38">
        <v>1314000</v>
      </c>
      <c r="D125" s="38">
        <v>1314000</v>
      </c>
      <c r="E125" s="39">
        <v>970651443</v>
      </c>
      <c r="F125" s="40">
        <v>44314.4620138889</v>
      </c>
      <c r="G125" s="37" t="s">
        <v>16</v>
      </c>
      <c r="H125" s="39">
        <v>1936</v>
      </c>
      <c r="I125" s="37" t="s">
        <v>17</v>
      </c>
      <c r="J125" s="37" t="s">
        <v>204</v>
      </c>
      <c r="K125" s="37" t="s">
        <v>40</v>
      </c>
      <c r="L125" s="37" t="s">
        <v>205</v>
      </c>
      <c r="M125" s="37" t="s">
        <v>17</v>
      </c>
      <c r="N125" s="37" t="s">
        <v>17</v>
      </c>
    </row>
    <row r="126" spans="1:14" s="20" customFormat="1">
      <c r="A126" s="45" t="s">
        <v>14</v>
      </c>
      <c r="B126" s="45" t="s">
        <v>15</v>
      </c>
      <c r="C126" s="46">
        <v>6473000</v>
      </c>
      <c r="D126" s="46">
        <v>6473000</v>
      </c>
      <c r="E126" s="47">
        <v>970656068</v>
      </c>
      <c r="F126" s="48">
        <v>44314.464201388902</v>
      </c>
      <c r="G126" s="45" t="s">
        <v>16</v>
      </c>
      <c r="H126" s="47">
        <v>1937</v>
      </c>
      <c r="I126" s="45" t="s">
        <v>17</v>
      </c>
      <c r="J126" s="45" t="s">
        <v>204</v>
      </c>
      <c r="K126" s="45" t="s">
        <v>40</v>
      </c>
      <c r="L126" s="45" t="s">
        <v>206</v>
      </c>
      <c r="M126" s="45" t="s">
        <v>17</v>
      </c>
      <c r="N126" s="45" t="s">
        <v>17</v>
      </c>
    </row>
    <row r="127" spans="1:14">
      <c r="A127" s="37" t="s">
        <v>14</v>
      </c>
      <c r="B127" s="37" t="s">
        <v>15</v>
      </c>
      <c r="C127" s="38">
        <v>214000</v>
      </c>
      <c r="D127" s="38">
        <v>214000</v>
      </c>
      <c r="E127" s="39">
        <v>970740222</v>
      </c>
      <c r="F127" s="40">
        <v>44314.503460648099</v>
      </c>
      <c r="G127" s="37" t="s">
        <v>16</v>
      </c>
      <c r="H127" s="39">
        <v>1939</v>
      </c>
      <c r="I127" s="37" t="s">
        <v>17</v>
      </c>
      <c r="J127" s="37" t="s">
        <v>207</v>
      </c>
      <c r="K127" s="37" t="s">
        <v>157</v>
      </c>
      <c r="L127" s="37" t="s">
        <v>208</v>
      </c>
      <c r="M127" s="37" t="s">
        <v>17</v>
      </c>
      <c r="N127" s="37" t="s">
        <v>17</v>
      </c>
    </row>
    <row r="128" spans="1:14">
      <c r="A128" s="41" t="s">
        <v>14</v>
      </c>
      <c r="B128" s="41" t="s">
        <v>15</v>
      </c>
      <c r="C128" s="42">
        <v>6007082</v>
      </c>
      <c r="D128" s="42">
        <v>6007082</v>
      </c>
      <c r="E128" s="43">
        <v>970958885</v>
      </c>
      <c r="F128" s="44">
        <v>44314.620763888903</v>
      </c>
      <c r="G128" s="41" t="s">
        <v>16</v>
      </c>
      <c r="H128" s="43">
        <v>1940</v>
      </c>
      <c r="I128" s="41" t="s">
        <v>17</v>
      </c>
      <c r="J128" s="41" t="s">
        <v>209</v>
      </c>
      <c r="K128" s="41" t="s">
        <v>70</v>
      </c>
      <c r="L128" s="41" t="s">
        <v>210</v>
      </c>
      <c r="M128" s="41" t="s">
        <v>17</v>
      </c>
      <c r="N128" s="41" t="s">
        <v>17</v>
      </c>
    </row>
    <row r="129" spans="1:14">
      <c r="A129" s="37" t="s">
        <v>14</v>
      </c>
      <c r="B129" s="37" t="s">
        <v>15</v>
      </c>
      <c r="C129" s="38">
        <v>30000</v>
      </c>
      <c r="D129" s="38">
        <v>30000</v>
      </c>
      <c r="E129" s="39">
        <v>971136667</v>
      </c>
      <c r="F129" s="40">
        <v>44314.714317129597</v>
      </c>
      <c r="G129" s="37" t="s">
        <v>16</v>
      </c>
      <c r="H129" s="39">
        <v>1943</v>
      </c>
      <c r="I129" s="37" t="s">
        <v>17</v>
      </c>
      <c r="J129" s="37" t="s">
        <v>211</v>
      </c>
      <c r="K129" s="37" t="s">
        <v>22</v>
      </c>
      <c r="L129" s="37" t="s">
        <v>212</v>
      </c>
      <c r="M129" s="37" t="s">
        <v>17</v>
      </c>
      <c r="N129" s="37" t="s">
        <v>17</v>
      </c>
    </row>
    <row r="130" spans="1:14">
      <c r="A130" s="41" t="s">
        <v>14</v>
      </c>
      <c r="B130" s="41" t="s">
        <v>15</v>
      </c>
      <c r="C130" s="42">
        <v>210515</v>
      </c>
      <c r="D130" s="42">
        <v>210515</v>
      </c>
      <c r="E130" s="43">
        <v>971236677</v>
      </c>
      <c r="F130" s="44">
        <v>44314.774722222202</v>
      </c>
      <c r="G130" s="41" t="s">
        <v>16</v>
      </c>
      <c r="H130" s="43">
        <v>1944</v>
      </c>
      <c r="I130" s="41" t="s">
        <v>17</v>
      </c>
      <c r="J130" s="41" t="s">
        <v>213</v>
      </c>
      <c r="K130" s="41" t="s">
        <v>22</v>
      </c>
      <c r="L130" s="41" t="s">
        <v>214</v>
      </c>
      <c r="M130" s="41" t="s">
        <v>17</v>
      </c>
      <c r="N130" s="41" t="s">
        <v>17</v>
      </c>
    </row>
    <row r="131" spans="1:14">
      <c r="A131" s="37" t="s">
        <v>14</v>
      </c>
      <c r="B131" s="37" t="s">
        <v>15</v>
      </c>
      <c r="C131" s="38">
        <v>2277720</v>
      </c>
      <c r="D131" s="38">
        <v>2277720</v>
      </c>
      <c r="E131" s="39">
        <v>971541229</v>
      </c>
      <c r="F131" s="40">
        <v>44315.354074074101</v>
      </c>
      <c r="G131" s="37" t="s">
        <v>16</v>
      </c>
      <c r="H131" s="39">
        <v>1945</v>
      </c>
      <c r="I131" s="37" t="s">
        <v>17</v>
      </c>
      <c r="J131" s="37" t="s">
        <v>215</v>
      </c>
      <c r="K131" s="37" t="s">
        <v>25</v>
      </c>
      <c r="L131" s="37" t="s">
        <v>216</v>
      </c>
      <c r="M131" s="37" t="s">
        <v>17</v>
      </c>
      <c r="N131" s="37" t="s">
        <v>17</v>
      </c>
    </row>
    <row r="132" spans="1:14" s="20" customFormat="1">
      <c r="A132" s="45" t="s">
        <v>14</v>
      </c>
      <c r="B132" s="45" t="s">
        <v>15</v>
      </c>
      <c r="C132" s="46">
        <v>30000</v>
      </c>
      <c r="D132" s="46">
        <v>30000</v>
      </c>
      <c r="E132" s="47">
        <v>971632308</v>
      </c>
      <c r="F132" s="48">
        <v>44315.406469907401</v>
      </c>
      <c r="G132" s="45" t="s">
        <v>16</v>
      </c>
      <c r="H132" s="47">
        <v>1946</v>
      </c>
      <c r="I132" s="45" t="s">
        <v>17</v>
      </c>
      <c r="J132" s="45" t="s">
        <v>217</v>
      </c>
      <c r="K132" s="45" t="s">
        <v>22</v>
      </c>
      <c r="L132" s="45" t="s">
        <v>218</v>
      </c>
      <c r="M132" s="45" t="s">
        <v>17</v>
      </c>
      <c r="N132" s="45" t="s">
        <v>17</v>
      </c>
    </row>
    <row r="133" spans="1:14">
      <c r="A133" s="37" t="s">
        <v>14</v>
      </c>
      <c r="B133" s="37" t="s">
        <v>15</v>
      </c>
      <c r="C133" s="38">
        <v>1656232</v>
      </c>
      <c r="D133" s="38">
        <v>1656232</v>
      </c>
      <c r="E133" s="39">
        <v>971650550</v>
      </c>
      <c r="F133" s="40">
        <v>44315.415578703702</v>
      </c>
      <c r="G133" s="37" t="s">
        <v>16</v>
      </c>
      <c r="H133" s="39">
        <v>1947</v>
      </c>
      <c r="I133" s="37" t="s">
        <v>17</v>
      </c>
      <c r="J133" s="37" t="s">
        <v>219</v>
      </c>
      <c r="K133" s="37" t="s">
        <v>33</v>
      </c>
      <c r="L133" s="37" t="s">
        <v>220</v>
      </c>
      <c r="M133" s="37" t="s">
        <v>17</v>
      </c>
      <c r="N133" s="37" t="s">
        <v>17</v>
      </c>
    </row>
    <row r="134" spans="1:14" s="67" customFormat="1">
      <c r="A134" s="63" t="s">
        <v>14</v>
      </c>
      <c r="B134" s="63" t="s">
        <v>15</v>
      </c>
      <c r="C134" s="64">
        <v>385313</v>
      </c>
      <c r="D134" s="64">
        <v>385313</v>
      </c>
      <c r="E134" s="65">
        <v>972140417</v>
      </c>
      <c r="F134" s="66">
        <v>44315.646168981497</v>
      </c>
      <c r="G134" s="63" t="s">
        <v>16</v>
      </c>
      <c r="H134" s="65">
        <v>1948</v>
      </c>
      <c r="I134" s="63" t="s">
        <v>17</v>
      </c>
      <c r="J134" s="63" t="s">
        <v>72</v>
      </c>
      <c r="K134" s="63" t="s">
        <v>73</v>
      </c>
      <c r="L134" s="63" t="s">
        <v>74</v>
      </c>
      <c r="M134" s="63" t="s">
        <v>17</v>
      </c>
      <c r="N134" s="63" t="s">
        <v>17</v>
      </c>
    </row>
    <row r="135" spans="1:14" s="67" customFormat="1">
      <c r="A135" s="63" t="s">
        <v>14</v>
      </c>
      <c r="B135" s="63" t="s">
        <v>15</v>
      </c>
      <c r="C135" s="64">
        <v>1315000</v>
      </c>
      <c r="D135" s="64">
        <v>1315000</v>
      </c>
      <c r="E135" s="65">
        <v>972141212</v>
      </c>
      <c r="F135" s="66">
        <v>44315.646527777797</v>
      </c>
      <c r="G135" s="63" t="s">
        <v>16</v>
      </c>
      <c r="H135" s="65">
        <v>1949</v>
      </c>
      <c r="I135" s="63" t="s">
        <v>17</v>
      </c>
      <c r="J135" s="63" t="s">
        <v>221</v>
      </c>
      <c r="K135" s="63" t="s">
        <v>222</v>
      </c>
      <c r="L135" s="63" t="s">
        <v>223</v>
      </c>
      <c r="M135" s="63" t="s">
        <v>17</v>
      </c>
      <c r="N135" s="63" t="s">
        <v>17</v>
      </c>
    </row>
    <row r="136" spans="1:14">
      <c r="A136" s="41" t="s">
        <v>14</v>
      </c>
      <c r="B136" s="41" t="s">
        <v>15</v>
      </c>
      <c r="C136" s="42">
        <v>134000</v>
      </c>
      <c r="D136" s="42">
        <v>134000</v>
      </c>
      <c r="E136" s="43">
        <v>972147315</v>
      </c>
      <c r="F136" s="44">
        <v>44315.6492476852</v>
      </c>
      <c r="G136" s="41" t="s">
        <v>16</v>
      </c>
      <c r="H136" s="43">
        <v>1950</v>
      </c>
      <c r="I136" s="41" t="s">
        <v>17</v>
      </c>
      <c r="J136" s="41" t="s">
        <v>224</v>
      </c>
      <c r="K136" s="41" t="s">
        <v>222</v>
      </c>
      <c r="L136" s="41" t="s">
        <v>223</v>
      </c>
      <c r="M136" s="41" t="s">
        <v>17</v>
      </c>
      <c r="N136" s="41" t="s">
        <v>17</v>
      </c>
    </row>
    <row r="137" spans="1:14" s="67" customFormat="1">
      <c r="A137" s="63" t="s">
        <v>14</v>
      </c>
      <c r="B137" s="63" t="s">
        <v>15</v>
      </c>
      <c r="C137" s="64">
        <v>270000</v>
      </c>
      <c r="D137" s="64">
        <v>270000</v>
      </c>
      <c r="E137" s="65">
        <v>972151452</v>
      </c>
      <c r="F137" s="66">
        <v>44315.651087963</v>
      </c>
      <c r="G137" s="63" t="s">
        <v>16</v>
      </c>
      <c r="H137" s="65">
        <v>1951</v>
      </c>
      <c r="I137" s="63" t="s">
        <v>17</v>
      </c>
      <c r="J137" s="63" t="s">
        <v>225</v>
      </c>
      <c r="K137" s="63" t="s">
        <v>222</v>
      </c>
      <c r="L137" s="63" t="s">
        <v>223</v>
      </c>
      <c r="M137" s="63" t="s">
        <v>17</v>
      </c>
      <c r="N137" s="63" t="s">
        <v>17</v>
      </c>
    </row>
    <row r="138" spans="1:14">
      <c r="A138" s="41" t="s">
        <v>14</v>
      </c>
      <c r="B138" s="41" t="s">
        <v>15</v>
      </c>
      <c r="C138" s="42">
        <v>140000</v>
      </c>
      <c r="D138" s="42">
        <v>140000</v>
      </c>
      <c r="E138" s="43">
        <v>972155964</v>
      </c>
      <c r="F138" s="44">
        <v>44315.653067129599</v>
      </c>
      <c r="G138" s="41" t="s">
        <v>16</v>
      </c>
      <c r="H138" s="43">
        <v>1952</v>
      </c>
      <c r="I138" s="41" t="s">
        <v>17</v>
      </c>
      <c r="J138" s="41" t="s">
        <v>226</v>
      </c>
      <c r="K138" s="41" t="s">
        <v>222</v>
      </c>
      <c r="L138" s="41" t="s">
        <v>223</v>
      </c>
      <c r="M138" s="41" t="s">
        <v>17</v>
      </c>
      <c r="N138" s="41" t="s">
        <v>17</v>
      </c>
    </row>
    <row r="139" spans="1:14">
      <c r="A139" s="37" t="s">
        <v>14</v>
      </c>
      <c r="B139" s="37" t="s">
        <v>15</v>
      </c>
      <c r="C139" s="38">
        <v>65000</v>
      </c>
      <c r="D139" s="38">
        <v>65000</v>
      </c>
      <c r="E139" s="39">
        <v>972175178</v>
      </c>
      <c r="F139" s="40">
        <v>44315.661620370403</v>
      </c>
      <c r="G139" s="37" t="s">
        <v>16</v>
      </c>
      <c r="H139" s="39">
        <v>1953</v>
      </c>
      <c r="I139" s="37" t="s">
        <v>17</v>
      </c>
      <c r="J139" s="37" t="s">
        <v>227</v>
      </c>
      <c r="K139" s="37" t="s">
        <v>222</v>
      </c>
      <c r="L139" s="37" t="s">
        <v>223</v>
      </c>
      <c r="M139" s="37" t="s">
        <v>17</v>
      </c>
      <c r="N139" s="37" t="s">
        <v>17</v>
      </c>
    </row>
    <row r="140" spans="1:14">
      <c r="A140" s="41" t="s">
        <v>14</v>
      </c>
      <c r="B140" s="41" t="s">
        <v>15</v>
      </c>
      <c r="C140" s="42">
        <v>250000</v>
      </c>
      <c r="D140" s="42">
        <v>250000</v>
      </c>
      <c r="E140" s="43">
        <v>972193792</v>
      </c>
      <c r="F140" s="44">
        <v>44315.669872685197</v>
      </c>
      <c r="G140" s="41" t="s">
        <v>16</v>
      </c>
      <c r="H140" s="43">
        <v>1954</v>
      </c>
      <c r="I140" s="41" t="s">
        <v>17</v>
      </c>
      <c r="J140" s="41" t="s">
        <v>228</v>
      </c>
      <c r="K140" s="41" t="s">
        <v>222</v>
      </c>
      <c r="L140" s="41" t="s">
        <v>223</v>
      </c>
      <c r="M140" s="41" t="s">
        <v>17</v>
      </c>
      <c r="N140" s="41" t="s">
        <v>17</v>
      </c>
    </row>
    <row r="141" spans="1:14">
      <c r="A141" s="37" t="s">
        <v>14</v>
      </c>
      <c r="B141" s="37" t="s">
        <v>15</v>
      </c>
      <c r="C141" s="38">
        <v>300000</v>
      </c>
      <c r="D141" s="38">
        <v>300000</v>
      </c>
      <c r="E141" s="39">
        <v>972199535</v>
      </c>
      <c r="F141" s="40">
        <v>44315.672500000001</v>
      </c>
      <c r="G141" s="37" t="s">
        <v>16</v>
      </c>
      <c r="H141" s="39">
        <v>1955</v>
      </c>
      <c r="I141" s="37" t="s">
        <v>17</v>
      </c>
      <c r="J141" s="37" t="s">
        <v>229</v>
      </c>
      <c r="K141" s="37" t="s">
        <v>222</v>
      </c>
      <c r="L141" s="37" t="s">
        <v>223</v>
      </c>
      <c r="M141" s="37" t="s">
        <v>17</v>
      </c>
      <c r="N141" s="37" t="s">
        <v>17</v>
      </c>
    </row>
    <row r="142" spans="1:14">
      <c r="A142" s="41" t="s">
        <v>14</v>
      </c>
      <c r="B142" s="41" t="s">
        <v>15</v>
      </c>
      <c r="C142" s="42">
        <v>950000</v>
      </c>
      <c r="D142" s="42">
        <v>950000</v>
      </c>
      <c r="E142" s="43">
        <v>972204237</v>
      </c>
      <c r="F142" s="44">
        <v>44315.674641203703</v>
      </c>
      <c r="G142" s="41" t="s">
        <v>16</v>
      </c>
      <c r="H142" s="43">
        <v>1956</v>
      </c>
      <c r="I142" s="41" t="s">
        <v>17</v>
      </c>
      <c r="J142" s="41" t="s">
        <v>230</v>
      </c>
      <c r="K142" s="41" t="s">
        <v>222</v>
      </c>
      <c r="L142" s="41" t="s">
        <v>223</v>
      </c>
      <c r="M142" s="41" t="s">
        <v>17</v>
      </c>
      <c r="N142" s="41" t="s">
        <v>17</v>
      </c>
    </row>
    <row r="143" spans="1:14">
      <c r="A143" s="37" t="s">
        <v>14</v>
      </c>
      <c r="B143" s="37" t="s">
        <v>15</v>
      </c>
      <c r="C143" s="38">
        <v>531002</v>
      </c>
      <c r="D143" s="38">
        <v>531002</v>
      </c>
      <c r="E143" s="39">
        <v>972248413</v>
      </c>
      <c r="F143" s="40">
        <v>44315.6960300926</v>
      </c>
      <c r="G143" s="37" t="s">
        <v>16</v>
      </c>
      <c r="H143" s="39">
        <v>1957</v>
      </c>
      <c r="I143" s="37" t="s">
        <v>17</v>
      </c>
      <c r="J143" s="37" t="s">
        <v>231</v>
      </c>
      <c r="K143" s="37" t="s">
        <v>51</v>
      </c>
      <c r="L143" s="37" t="s">
        <v>232</v>
      </c>
      <c r="M143" s="37" t="s">
        <v>17</v>
      </c>
      <c r="N143" s="37" t="s">
        <v>17</v>
      </c>
    </row>
    <row r="144" spans="1:14">
      <c r="A144" s="41" t="s">
        <v>14</v>
      </c>
      <c r="B144" s="41" t="s">
        <v>15</v>
      </c>
      <c r="C144" s="42">
        <v>300000</v>
      </c>
      <c r="D144" s="42">
        <v>300000</v>
      </c>
      <c r="E144" s="43">
        <v>972250083</v>
      </c>
      <c r="F144" s="44">
        <v>44315.696921296301</v>
      </c>
      <c r="G144" s="41" t="s">
        <v>16</v>
      </c>
      <c r="H144" s="43">
        <v>1958</v>
      </c>
      <c r="I144" s="41" t="s">
        <v>17</v>
      </c>
      <c r="J144" s="41" t="s">
        <v>233</v>
      </c>
      <c r="K144" s="41" t="s">
        <v>222</v>
      </c>
      <c r="L144" s="41" t="s">
        <v>223</v>
      </c>
      <c r="M144" s="41" t="s">
        <v>17</v>
      </c>
      <c r="N144" s="41" t="s">
        <v>17</v>
      </c>
    </row>
    <row r="145" spans="1:14">
      <c r="A145" s="37" t="s">
        <v>14</v>
      </c>
      <c r="B145" s="37" t="s">
        <v>15</v>
      </c>
      <c r="C145" s="38">
        <v>265000</v>
      </c>
      <c r="D145" s="38">
        <v>265000</v>
      </c>
      <c r="E145" s="39">
        <v>972266149</v>
      </c>
      <c r="F145" s="40">
        <v>44315.705312500002</v>
      </c>
      <c r="G145" s="37" t="s">
        <v>16</v>
      </c>
      <c r="H145" s="39">
        <v>1959</v>
      </c>
      <c r="I145" s="37" t="s">
        <v>17</v>
      </c>
      <c r="J145" s="37" t="s">
        <v>234</v>
      </c>
      <c r="K145" s="37" t="s">
        <v>222</v>
      </c>
      <c r="L145" s="37" t="s">
        <v>235</v>
      </c>
      <c r="M145" s="37" t="s">
        <v>17</v>
      </c>
      <c r="N145" s="37" t="s">
        <v>17</v>
      </c>
    </row>
    <row r="146" spans="1:14">
      <c r="A146" s="41" t="s">
        <v>14</v>
      </c>
      <c r="B146" s="41" t="s">
        <v>15</v>
      </c>
      <c r="C146" s="42">
        <v>4311200</v>
      </c>
      <c r="D146" s="42">
        <v>4311200</v>
      </c>
      <c r="E146" s="43">
        <v>972266623</v>
      </c>
      <c r="F146" s="44">
        <v>44315.7055555556</v>
      </c>
      <c r="G146" s="41" t="s">
        <v>16</v>
      </c>
      <c r="H146" s="43">
        <v>1960</v>
      </c>
      <c r="I146" s="41" t="s">
        <v>17</v>
      </c>
      <c r="J146" s="41" t="s">
        <v>236</v>
      </c>
      <c r="K146" s="41" t="s">
        <v>51</v>
      </c>
      <c r="L146" s="41" t="s">
        <v>232</v>
      </c>
      <c r="M146" s="41" t="s">
        <v>17</v>
      </c>
      <c r="N146" s="41" t="s">
        <v>17</v>
      </c>
    </row>
    <row r="147" spans="1:14">
      <c r="A147" s="37" t="s">
        <v>14</v>
      </c>
      <c r="B147" s="37" t="s">
        <v>15</v>
      </c>
      <c r="C147" s="38">
        <v>68000</v>
      </c>
      <c r="D147" s="38">
        <v>68000</v>
      </c>
      <c r="E147" s="39">
        <v>972281721</v>
      </c>
      <c r="F147" s="40">
        <v>44315.713506944398</v>
      </c>
      <c r="G147" s="37" t="s">
        <v>16</v>
      </c>
      <c r="H147" s="39">
        <v>1961</v>
      </c>
      <c r="I147" s="37" t="s">
        <v>17</v>
      </c>
      <c r="J147" s="37" t="s">
        <v>237</v>
      </c>
      <c r="K147" s="37" t="s">
        <v>238</v>
      </c>
      <c r="L147" s="37" t="s">
        <v>223</v>
      </c>
      <c r="M147" s="37" t="s">
        <v>17</v>
      </c>
      <c r="N147" s="37" t="s">
        <v>17</v>
      </c>
    </row>
    <row r="148" spans="1:14" s="20" customFormat="1">
      <c r="A148" s="45" t="s">
        <v>14</v>
      </c>
      <c r="B148" s="45" t="s">
        <v>15</v>
      </c>
      <c r="C148" s="46">
        <v>115000</v>
      </c>
      <c r="D148" s="46">
        <v>115000</v>
      </c>
      <c r="E148" s="47">
        <v>972286684</v>
      </c>
      <c r="F148" s="48">
        <v>44315.715844907398</v>
      </c>
      <c r="G148" s="45" t="s">
        <v>16</v>
      </c>
      <c r="H148" s="47">
        <v>1962</v>
      </c>
      <c r="I148" s="45" t="s">
        <v>17</v>
      </c>
      <c r="J148" s="45" t="s">
        <v>239</v>
      </c>
      <c r="K148" s="45" t="s">
        <v>238</v>
      </c>
      <c r="L148" s="45" t="s">
        <v>223</v>
      </c>
      <c r="M148" s="45" t="s">
        <v>17</v>
      </c>
      <c r="N148" s="45" t="s">
        <v>17</v>
      </c>
    </row>
    <row r="149" spans="1:14">
      <c r="A149" s="37" t="s">
        <v>14</v>
      </c>
      <c r="B149" s="37" t="s">
        <v>15</v>
      </c>
      <c r="C149" s="38">
        <v>130000</v>
      </c>
      <c r="D149" s="38">
        <v>130000</v>
      </c>
      <c r="E149" s="39">
        <v>972289976</v>
      </c>
      <c r="F149" s="40">
        <v>44315.717418981498</v>
      </c>
      <c r="G149" s="37" t="s">
        <v>16</v>
      </c>
      <c r="H149" s="39">
        <v>1963</v>
      </c>
      <c r="I149" s="37" t="s">
        <v>17</v>
      </c>
      <c r="J149" s="37" t="s">
        <v>240</v>
      </c>
      <c r="K149" s="37" t="s">
        <v>222</v>
      </c>
      <c r="L149" s="37" t="s">
        <v>223</v>
      </c>
      <c r="M149" s="37" t="s">
        <v>17</v>
      </c>
      <c r="N149" s="37" t="s">
        <v>17</v>
      </c>
    </row>
    <row r="150" spans="1:14">
      <c r="A150" s="37" t="s">
        <v>14</v>
      </c>
      <c r="B150" s="37" t="s">
        <v>15</v>
      </c>
      <c r="C150" s="38">
        <v>110000</v>
      </c>
      <c r="D150" s="38">
        <v>110000</v>
      </c>
      <c r="E150" s="39">
        <v>972293889</v>
      </c>
      <c r="F150" s="40">
        <v>44315.7192476852</v>
      </c>
      <c r="G150" s="37" t="s">
        <v>16</v>
      </c>
      <c r="H150" s="39">
        <v>1964</v>
      </c>
      <c r="I150" s="37" t="s">
        <v>17</v>
      </c>
      <c r="J150" s="37" t="s">
        <v>250</v>
      </c>
      <c r="K150" s="37" t="s">
        <v>222</v>
      </c>
      <c r="L150" s="37" t="s">
        <v>223</v>
      </c>
      <c r="M150" s="37" t="s">
        <v>17</v>
      </c>
      <c r="N150" s="37" t="s">
        <v>17</v>
      </c>
    </row>
    <row r="151" spans="1:14">
      <c r="A151" s="41" t="s">
        <v>14</v>
      </c>
      <c r="B151" s="41" t="s">
        <v>15</v>
      </c>
      <c r="C151" s="42">
        <v>316589</v>
      </c>
      <c r="D151" s="42">
        <v>316589</v>
      </c>
      <c r="E151" s="43">
        <v>972297617</v>
      </c>
      <c r="F151" s="44">
        <v>44315.721053240697</v>
      </c>
      <c r="G151" s="41" t="s">
        <v>16</v>
      </c>
      <c r="H151" s="43">
        <v>1965</v>
      </c>
      <c r="I151" s="41" t="s">
        <v>17</v>
      </c>
      <c r="J151" s="41" t="s">
        <v>251</v>
      </c>
      <c r="K151" s="41" t="s">
        <v>222</v>
      </c>
      <c r="L151" s="41" t="s">
        <v>223</v>
      </c>
      <c r="M151" s="41" t="s">
        <v>17</v>
      </c>
      <c r="N151" s="41" t="s">
        <v>17</v>
      </c>
    </row>
    <row r="152" spans="1:14">
      <c r="A152" s="37" t="s">
        <v>14</v>
      </c>
      <c r="B152" s="37" t="s">
        <v>15</v>
      </c>
      <c r="C152" s="38">
        <v>110000</v>
      </c>
      <c r="D152" s="38">
        <v>110000</v>
      </c>
      <c r="E152" s="39">
        <v>972301683</v>
      </c>
      <c r="F152" s="40">
        <v>44315.723032407397</v>
      </c>
      <c r="G152" s="37" t="s">
        <v>16</v>
      </c>
      <c r="H152" s="39">
        <v>1966</v>
      </c>
      <c r="I152" s="37" t="s">
        <v>17</v>
      </c>
      <c r="J152" s="37" t="s">
        <v>252</v>
      </c>
      <c r="K152" s="37" t="s">
        <v>222</v>
      </c>
      <c r="L152" s="37" t="s">
        <v>223</v>
      </c>
      <c r="M152" s="37" t="s">
        <v>17</v>
      </c>
      <c r="N152" s="37" t="s">
        <v>17</v>
      </c>
    </row>
    <row r="153" spans="1:14">
      <c r="A153" s="41" t="s">
        <v>14</v>
      </c>
      <c r="B153" s="41" t="s">
        <v>15</v>
      </c>
      <c r="C153" s="42">
        <v>350000</v>
      </c>
      <c r="D153" s="42">
        <v>350000</v>
      </c>
      <c r="E153" s="43">
        <v>972306937</v>
      </c>
      <c r="F153" s="44">
        <v>44315.725694444402</v>
      </c>
      <c r="G153" s="41" t="s">
        <v>16</v>
      </c>
      <c r="H153" s="43">
        <v>1967</v>
      </c>
      <c r="I153" s="41" t="s">
        <v>17</v>
      </c>
      <c r="J153" s="41" t="s">
        <v>253</v>
      </c>
      <c r="K153" s="41" t="s">
        <v>222</v>
      </c>
      <c r="L153" s="41" t="s">
        <v>223</v>
      </c>
      <c r="M153" s="41" t="s">
        <v>17</v>
      </c>
      <c r="N153" s="41" t="s">
        <v>17</v>
      </c>
    </row>
    <row r="154" spans="1:14">
      <c r="A154" s="37" t="s">
        <v>14</v>
      </c>
      <c r="B154" s="37" t="s">
        <v>15</v>
      </c>
      <c r="C154" s="38">
        <v>75000</v>
      </c>
      <c r="D154" s="38">
        <v>75000</v>
      </c>
      <c r="E154" s="39">
        <v>972310330</v>
      </c>
      <c r="F154" s="40">
        <v>44315.727476851898</v>
      </c>
      <c r="G154" s="37" t="s">
        <v>16</v>
      </c>
      <c r="H154" s="39">
        <v>1969</v>
      </c>
      <c r="I154" s="37" t="s">
        <v>17</v>
      </c>
      <c r="J154" s="37" t="s">
        <v>254</v>
      </c>
      <c r="K154" s="37" t="s">
        <v>222</v>
      </c>
      <c r="L154" s="37" t="s">
        <v>223</v>
      </c>
      <c r="M154" s="37" t="s">
        <v>17</v>
      </c>
      <c r="N154" s="37" t="s">
        <v>17</v>
      </c>
    </row>
    <row r="155" spans="1:14">
      <c r="A155" s="41" t="s">
        <v>14</v>
      </c>
      <c r="B155" s="41" t="s">
        <v>15</v>
      </c>
      <c r="C155" s="42">
        <v>367682</v>
      </c>
      <c r="D155" s="42">
        <v>367682</v>
      </c>
      <c r="E155" s="43">
        <v>972313830</v>
      </c>
      <c r="F155" s="44">
        <v>44315.729201388902</v>
      </c>
      <c r="G155" s="41" t="s">
        <v>16</v>
      </c>
      <c r="H155" s="43">
        <v>1970</v>
      </c>
      <c r="I155" s="41" t="s">
        <v>17</v>
      </c>
      <c r="J155" s="41" t="s">
        <v>255</v>
      </c>
      <c r="K155" s="41" t="s">
        <v>222</v>
      </c>
      <c r="L155" s="41" t="s">
        <v>223</v>
      </c>
      <c r="M155" s="41" t="s">
        <v>17</v>
      </c>
      <c r="N155" s="41" t="s">
        <v>17</v>
      </c>
    </row>
    <row r="156" spans="1:14">
      <c r="A156" s="37" t="s">
        <v>14</v>
      </c>
      <c r="B156" s="37" t="s">
        <v>15</v>
      </c>
      <c r="C156" s="38">
        <v>304096</v>
      </c>
      <c r="D156" s="38">
        <v>304096</v>
      </c>
      <c r="E156" s="39">
        <v>972317298</v>
      </c>
      <c r="F156" s="40">
        <v>44315.730960648201</v>
      </c>
      <c r="G156" s="37" t="s">
        <v>16</v>
      </c>
      <c r="H156" s="39">
        <v>1971</v>
      </c>
      <c r="I156" s="37" t="s">
        <v>17</v>
      </c>
      <c r="J156" s="37" t="s">
        <v>256</v>
      </c>
      <c r="K156" s="37" t="s">
        <v>222</v>
      </c>
      <c r="L156" s="37" t="s">
        <v>223</v>
      </c>
      <c r="M156" s="37" t="s">
        <v>17</v>
      </c>
      <c r="N156" s="37" t="s">
        <v>17</v>
      </c>
    </row>
    <row r="157" spans="1:14">
      <c r="A157" s="41" t="s">
        <v>14</v>
      </c>
      <c r="B157" s="41" t="s">
        <v>15</v>
      </c>
      <c r="C157" s="42">
        <v>315000</v>
      </c>
      <c r="D157" s="42">
        <v>315000</v>
      </c>
      <c r="E157" s="43">
        <v>972319919</v>
      </c>
      <c r="F157" s="44">
        <v>44315.732280092598</v>
      </c>
      <c r="G157" s="41" t="s">
        <v>16</v>
      </c>
      <c r="H157" s="43">
        <v>1972</v>
      </c>
      <c r="I157" s="41" t="s">
        <v>17</v>
      </c>
      <c r="J157" s="41" t="s">
        <v>257</v>
      </c>
      <c r="K157" s="41" t="s">
        <v>222</v>
      </c>
      <c r="L157" s="41" t="s">
        <v>223</v>
      </c>
      <c r="M157" s="41" t="s">
        <v>17</v>
      </c>
      <c r="N157" s="41" t="s">
        <v>17</v>
      </c>
    </row>
    <row r="158" spans="1:14">
      <c r="A158" s="37" t="s">
        <v>14</v>
      </c>
      <c r="B158" s="37" t="s">
        <v>15</v>
      </c>
      <c r="C158" s="38">
        <v>30000</v>
      </c>
      <c r="D158" s="38">
        <v>30000</v>
      </c>
      <c r="E158" s="39">
        <v>972324645</v>
      </c>
      <c r="F158" s="40">
        <v>44315.734618055598</v>
      </c>
      <c r="G158" s="37" t="s">
        <v>16</v>
      </c>
      <c r="H158" s="39">
        <v>1973</v>
      </c>
      <c r="I158" s="37" t="s">
        <v>17</v>
      </c>
      <c r="J158" s="37" t="s">
        <v>258</v>
      </c>
      <c r="K158" s="37" t="s">
        <v>22</v>
      </c>
      <c r="L158" s="37" t="s">
        <v>259</v>
      </c>
      <c r="M158" s="37" t="s">
        <v>17</v>
      </c>
      <c r="N158" s="37" t="s">
        <v>17</v>
      </c>
    </row>
    <row r="159" spans="1:14">
      <c r="A159" s="41" t="s">
        <v>14</v>
      </c>
      <c r="B159" s="41" t="s">
        <v>15</v>
      </c>
      <c r="C159" s="42">
        <v>30000</v>
      </c>
      <c r="D159" s="42">
        <v>30000</v>
      </c>
      <c r="E159" s="43">
        <v>972489251</v>
      </c>
      <c r="F159" s="44">
        <v>44315.824016203696</v>
      </c>
      <c r="G159" s="41" t="s">
        <v>16</v>
      </c>
      <c r="H159" s="43">
        <v>1974</v>
      </c>
      <c r="I159" s="41" t="s">
        <v>17</v>
      </c>
      <c r="J159" s="41" t="s">
        <v>260</v>
      </c>
      <c r="K159" s="41" t="s">
        <v>22</v>
      </c>
      <c r="L159" s="41" t="s">
        <v>261</v>
      </c>
      <c r="M159" s="41" t="s">
        <v>17</v>
      </c>
      <c r="N159" s="41" t="s">
        <v>17</v>
      </c>
    </row>
    <row r="160" spans="1:14">
      <c r="A160" s="37" t="s">
        <v>14</v>
      </c>
      <c r="B160" s="37" t="s">
        <v>15</v>
      </c>
      <c r="C160" s="38">
        <v>15000</v>
      </c>
      <c r="D160" s="38">
        <v>15000</v>
      </c>
      <c r="E160" s="39">
        <v>973074203</v>
      </c>
      <c r="F160" s="40">
        <v>44316.472013888902</v>
      </c>
      <c r="G160" s="37" t="s">
        <v>16</v>
      </c>
      <c r="H160" s="39">
        <v>1975</v>
      </c>
      <c r="I160" s="37" t="s">
        <v>17</v>
      </c>
      <c r="J160" s="37" t="s">
        <v>262</v>
      </c>
      <c r="K160" s="37" t="s">
        <v>22</v>
      </c>
      <c r="L160" s="37" t="s">
        <v>263</v>
      </c>
      <c r="M160" s="37" t="s">
        <v>17</v>
      </c>
      <c r="N160" s="37" t="s">
        <v>17</v>
      </c>
    </row>
    <row r="161" spans="1:14" s="53" customFormat="1">
      <c r="A161" s="49" t="s">
        <v>14</v>
      </c>
      <c r="B161" s="49" t="s">
        <v>15</v>
      </c>
      <c r="C161" s="50">
        <v>122380.51</v>
      </c>
      <c r="D161" s="50">
        <v>122380.51</v>
      </c>
      <c r="E161" s="51">
        <v>973227620</v>
      </c>
      <c r="F161" s="52">
        <v>44316.5233912037</v>
      </c>
      <c r="G161" s="49" t="s">
        <v>16</v>
      </c>
      <c r="H161" s="51">
        <v>1976</v>
      </c>
      <c r="I161" s="49" t="s">
        <v>17</v>
      </c>
      <c r="J161" s="49" t="s">
        <v>264</v>
      </c>
      <c r="K161" s="49" t="s">
        <v>265</v>
      </c>
      <c r="L161" s="49" t="s">
        <v>266</v>
      </c>
      <c r="M161" s="49" t="s">
        <v>17</v>
      </c>
      <c r="N161" s="49" t="s">
        <v>17</v>
      </c>
    </row>
    <row r="162" spans="1:14" s="53" customFormat="1">
      <c r="A162" s="49" t="s">
        <v>14</v>
      </c>
      <c r="B162" s="49" t="s">
        <v>15</v>
      </c>
      <c r="C162" s="50">
        <v>19509228</v>
      </c>
      <c r="D162" s="50">
        <v>19509228</v>
      </c>
      <c r="E162" s="51">
        <v>973466225</v>
      </c>
      <c r="F162" s="52">
        <v>44316.606122685203</v>
      </c>
      <c r="G162" s="49" t="s">
        <v>16</v>
      </c>
      <c r="H162" s="51">
        <v>1977</v>
      </c>
      <c r="I162" s="49" t="s">
        <v>17</v>
      </c>
      <c r="J162" s="49" t="s">
        <v>267</v>
      </c>
      <c r="K162" s="49" t="s">
        <v>268</v>
      </c>
      <c r="L162" s="49" t="s">
        <v>155</v>
      </c>
      <c r="M162" s="49" t="s">
        <v>17</v>
      </c>
      <c r="N162" s="49" t="s">
        <v>17</v>
      </c>
    </row>
    <row r="163" spans="1:14" s="53" customFormat="1">
      <c r="A163" s="49" t="s">
        <v>14</v>
      </c>
      <c r="B163" s="49" t="s">
        <v>15</v>
      </c>
      <c r="C163" s="50">
        <v>1409200</v>
      </c>
      <c r="D163" s="50">
        <v>1409200</v>
      </c>
      <c r="E163" s="51">
        <v>973476671</v>
      </c>
      <c r="F163" s="52">
        <v>44316.609375</v>
      </c>
      <c r="G163" s="49" t="s">
        <v>16</v>
      </c>
      <c r="H163" s="51">
        <v>1979</v>
      </c>
      <c r="I163" s="49" t="s">
        <v>17</v>
      </c>
      <c r="J163" s="49" t="s">
        <v>269</v>
      </c>
      <c r="K163" s="49" t="s">
        <v>270</v>
      </c>
      <c r="L163" s="49" t="s">
        <v>271</v>
      </c>
      <c r="M163" s="49" t="s">
        <v>17</v>
      </c>
      <c r="N163" s="49" t="s">
        <v>17</v>
      </c>
    </row>
    <row r="164" spans="1:14">
      <c r="A164" s="37" t="s">
        <v>14</v>
      </c>
      <c r="B164" s="37" t="s">
        <v>15</v>
      </c>
      <c r="C164" s="38">
        <v>217964</v>
      </c>
      <c r="D164" s="38">
        <v>217964</v>
      </c>
      <c r="E164" s="39">
        <v>973481384</v>
      </c>
      <c r="F164" s="40">
        <v>44316.610821759299</v>
      </c>
      <c r="G164" s="37" t="s">
        <v>16</v>
      </c>
      <c r="H164" s="39">
        <v>1980</v>
      </c>
      <c r="I164" s="37" t="s">
        <v>17</v>
      </c>
      <c r="J164" s="37" t="s">
        <v>272</v>
      </c>
      <c r="K164" s="37" t="s">
        <v>273</v>
      </c>
      <c r="L164" s="37" t="s">
        <v>274</v>
      </c>
      <c r="M164" s="37" t="s">
        <v>17</v>
      </c>
      <c r="N164" s="37" t="s">
        <v>17</v>
      </c>
    </row>
    <row r="165" spans="1:14">
      <c r="A165" s="41" t="s">
        <v>14</v>
      </c>
      <c r="B165" s="41" t="s">
        <v>15</v>
      </c>
      <c r="C165" s="42">
        <v>38500</v>
      </c>
      <c r="D165" s="42">
        <v>38500</v>
      </c>
      <c r="E165" s="43">
        <v>973552627</v>
      </c>
      <c r="F165" s="44">
        <v>44316.632511574098</v>
      </c>
      <c r="G165" s="41" t="s">
        <v>16</v>
      </c>
      <c r="H165" s="43">
        <v>1981</v>
      </c>
      <c r="I165" s="41" t="s">
        <v>17</v>
      </c>
      <c r="J165" s="41" t="s">
        <v>275</v>
      </c>
      <c r="K165" s="41" t="s">
        <v>160</v>
      </c>
      <c r="L165" s="41" t="s">
        <v>161</v>
      </c>
      <c r="M165" s="41" t="s">
        <v>17</v>
      </c>
      <c r="N165" s="41" t="s">
        <v>17</v>
      </c>
    </row>
    <row r="166" spans="1:14">
      <c r="A166" s="37" t="s">
        <v>14</v>
      </c>
      <c r="B166" s="37" t="s">
        <v>15</v>
      </c>
      <c r="C166" s="38">
        <v>179287</v>
      </c>
      <c r="D166" s="38">
        <v>179287</v>
      </c>
      <c r="E166" s="39">
        <v>973567556</v>
      </c>
      <c r="F166" s="40">
        <v>44316.637002314797</v>
      </c>
      <c r="G166" s="37" t="s">
        <v>16</v>
      </c>
      <c r="H166" s="39">
        <v>1982</v>
      </c>
      <c r="I166" s="37" t="s">
        <v>17</v>
      </c>
      <c r="J166" s="37" t="s">
        <v>276</v>
      </c>
      <c r="K166" s="37" t="s">
        <v>88</v>
      </c>
      <c r="L166" s="37" t="s">
        <v>89</v>
      </c>
      <c r="M166" s="37" t="s">
        <v>17</v>
      </c>
      <c r="N166" s="37" t="s">
        <v>17</v>
      </c>
    </row>
    <row r="167" spans="1:14">
      <c r="A167" s="41" t="s">
        <v>14</v>
      </c>
      <c r="B167" s="41" t="s">
        <v>15</v>
      </c>
      <c r="C167" s="42">
        <v>15048601.48</v>
      </c>
      <c r="D167" s="42">
        <v>15048601.48</v>
      </c>
      <c r="E167" s="43">
        <v>973688352</v>
      </c>
      <c r="F167" s="44">
        <v>44316.6729976852</v>
      </c>
      <c r="G167" s="41" t="s">
        <v>16</v>
      </c>
      <c r="H167" s="43">
        <v>1983</v>
      </c>
      <c r="I167" s="41" t="s">
        <v>17</v>
      </c>
      <c r="J167" s="41" t="s">
        <v>277</v>
      </c>
      <c r="K167" s="41" t="s">
        <v>222</v>
      </c>
      <c r="L167" s="41" t="s">
        <v>278</v>
      </c>
      <c r="M167" s="41" t="s">
        <v>17</v>
      </c>
      <c r="N167" s="41" t="s">
        <v>17</v>
      </c>
    </row>
    <row r="168" spans="1:14">
      <c r="A168" s="37" t="s">
        <v>14</v>
      </c>
      <c r="B168" s="37" t="s">
        <v>15</v>
      </c>
      <c r="C168" s="38">
        <v>18805544</v>
      </c>
      <c r="D168" s="38">
        <v>18805544</v>
      </c>
      <c r="E168" s="39">
        <v>973729497</v>
      </c>
      <c r="F168" s="40">
        <v>44316.684675925899</v>
      </c>
      <c r="G168" s="37" t="s">
        <v>16</v>
      </c>
      <c r="H168" s="39">
        <v>1984</v>
      </c>
      <c r="I168" s="37" t="s">
        <v>17</v>
      </c>
      <c r="J168" s="37" t="s">
        <v>277</v>
      </c>
      <c r="K168" s="37" t="s">
        <v>222</v>
      </c>
      <c r="L168" s="37" t="s">
        <v>278</v>
      </c>
      <c r="M168" s="37" t="s">
        <v>17</v>
      </c>
      <c r="N168" s="37" t="s">
        <v>17</v>
      </c>
    </row>
    <row r="169" spans="1:14">
      <c r="B169" t="s">
        <v>103</v>
      </c>
      <c r="C169" s="13">
        <f>SUM(C116:C168)</f>
        <v>137936591.99000001</v>
      </c>
    </row>
    <row r="170" spans="1:14">
      <c r="B170" t="s">
        <v>104</v>
      </c>
      <c r="C170" s="31">
        <f>C115</f>
        <v>274700</v>
      </c>
    </row>
    <row r="171" spans="1:14">
      <c r="B171" t="s">
        <v>105</v>
      </c>
      <c r="C171" s="11">
        <v>82805587</v>
      </c>
    </row>
    <row r="172" spans="1:14">
      <c r="B172" t="s">
        <v>106</v>
      </c>
      <c r="C172" s="29">
        <f>C169+C170-C171</f>
        <v>55405704.99000001</v>
      </c>
    </row>
    <row r="173" spans="1:14" s="20" customFormat="1">
      <c r="A173" s="45" t="s">
        <v>14</v>
      </c>
      <c r="B173" s="45" t="s">
        <v>15</v>
      </c>
      <c r="C173" s="46">
        <v>80000</v>
      </c>
      <c r="D173" s="46">
        <v>80000</v>
      </c>
      <c r="E173" s="47">
        <v>974071563</v>
      </c>
      <c r="F173" s="48">
        <v>44316.801388888904</v>
      </c>
      <c r="G173" s="45" t="s">
        <v>16</v>
      </c>
      <c r="H173" s="47">
        <v>1985</v>
      </c>
      <c r="I173" s="45" t="s">
        <v>17</v>
      </c>
      <c r="J173" s="45" t="s">
        <v>279</v>
      </c>
      <c r="K173" s="45" t="s">
        <v>280</v>
      </c>
      <c r="L173" s="45" t="s">
        <v>281</v>
      </c>
      <c r="M173" s="45" t="s">
        <v>17</v>
      </c>
      <c r="N173" s="45" t="s">
        <v>17</v>
      </c>
    </row>
  </sheetData>
  <sortState ref="A116:Q168">
    <sortCondition ref="F116:F16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2021-04-12T12:46:04Z</dcterms:created>
  <dcterms:modified xsi:type="dcterms:W3CDTF">2022-01-24T17:17:10Z</dcterms:modified>
</cp:coreProperties>
</file>