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5 MAYO\PSE\"/>
    </mc:Choice>
  </mc:AlternateContent>
  <bookViews>
    <workbookView xWindow="-120" yWindow="-120" windowWidth="20730" windowHeight="11160"/>
  </bookViews>
  <sheets>
    <sheet name="Facturas" sheetId="1" r:id="rId1"/>
  </sheets>
  <definedNames>
    <definedName name="_xlnm._FilterDatabase" localSheetId="0" hidden="1">Facturas!$A$1:$N$134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7" i="1" l="1"/>
  <c r="C95" i="1" l="1"/>
  <c r="C70" i="1" l="1"/>
  <c r="C32" i="1" l="1"/>
  <c r="C35" i="1" l="1"/>
  <c r="C71" i="1" s="1"/>
  <c r="C73" i="1" s="1"/>
  <c r="C96" i="1" s="1"/>
  <c r="C98" i="1" s="1"/>
  <c r="C128" i="1" s="1"/>
  <c r="C130" i="1" l="1"/>
</calcChain>
</file>

<file path=xl/sharedStrings.xml><?xml version="1.0" encoding="utf-8"?>
<sst xmlns="http://schemas.openxmlformats.org/spreadsheetml/2006/main" count="1085" uniqueCount="269">
  <si>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</si>
  <si>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</si>
  <si>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</si>
  <si>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</si>
  <si>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</si>
  <si>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</si>
  <si>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</si>
  <si>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</si>
  <si>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</si>
  <si>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</si>
  <si>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</si>
  <si>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</si>
  <si>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</si>
  <si>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</si>
  <si>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</si>
  <si>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</si>
  <si>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</si>
  <si>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</si>
  <si>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Copia resolución No 58885 del 28 diciembre 2007</t>
  </si>
  <si>
    <t>300700011459</t>
  </si>
  <si>
    <t>Edith Raquel Valencia Guette</t>
  </si>
  <si>
    <t>solicitar copias auténticas de la resolución administrativa</t>
  </si>
  <si>
    <t>138</t>
  </si>
  <si>
    <t>Marleny Tapasco Romero</t>
  </si>
  <si>
    <t>CTA COBRO CPT20210419547</t>
  </si>
  <si>
    <t>143</t>
  </si>
  <si>
    <t>MUNICIPIO DE FUNDACION</t>
  </si>
  <si>
    <t>CUOTAS PARTES PENSIONALES JULIO CESAR BENITEZ C.C. 70054749</t>
  </si>
  <si>
    <t>261</t>
  </si>
  <si>
    <t>MUNICIPIO DE ARBOLETES</t>
  </si>
  <si>
    <t>Pago Cuotas partes 2021 MINTIC</t>
  </si>
  <si>
    <t>MUNICIPIO DE SAN ANDRES DE SOTAVENTO</t>
  </si>
  <si>
    <t>Multa coldeportes</t>
  </si>
  <si>
    <t>426</t>
  </si>
  <si>
    <t>Milley Alejandra Romero</t>
  </si>
  <si>
    <t>carne</t>
  </si>
  <si>
    <t>287</t>
  </si>
  <si>
    <t>Juan Carlos Mejía Parra</t>
  </si>
  <si>
    <t>Carnet Fiscalia General de la Nacion</t>
  </si>
  <si>
    <t>John Camilo Cristancho Calderon</t>
  </si>
  <si>
    <t>PAGO POR PERDIDA DE CARNET</t>
  </si>
  <si>
    <t>101</t>
  </si>
  <si>
    <t>ANDREA TATIANA CONTRERAS RUIZ</t>
  </si>
  <si>
    <t>Cuota 5 de 12 ZFB</t>
  </si>
  <si>
    <t>333</t>
  </si>
  <si>
    <t>ZONA FRANCA DE BARRANQUILLA SA</t>
  </si>
  <si>
    <t>Indexacion cuota 5 de 12 - MINCIT</t>
  </si>
  <si>
    <t>Cuota acuerdo de pago RNEC</t>
  </si>
  <si>
    <t>Hugo Antonio Bernal Arrieta</t>
  </si>
  <si>
    <t>COPIAS CUENTA DE COBRO</t>
  </si>
  <si>
    <t>CAROL SILVANA CASTAÑEDA CAMARGO</t>
  </si>
  <si>
    <t>Carnet Institucional del Congreso</t>
  </si>
  <si>
    <t>100</t>
  </si>
  <si>
    <t>German Alberto Sterling Vargas</t>
  </si>
  <si>
    <t>pago por perdida de carnet</t>
  </si>
  <si>
    <t>Guillermo Leon Giraldo Gil</t>
  </si>
  <si>
    <t>Otras multas y tasas superfinanciera</t>
  </si>
  <si>
    <t>365</t>
  </si>
  <si>
    <t>Jorge Eduardo Silva Marín</t>
  </si>
  <si>
    <t xml:space="preserve">Pago por perdida de carnet </t>
  </si>
  <si>
    <t>Manuel Antonio Quiñe Garcia</t>
  </si>
  <si>
    <t>Diferencias de aportes parafiscales</t>
  </si>
  <si>
    <t>FONDO NACIONAL DEL AHORRO</t>
  </si>
  <si>
    <t>ARRIENDO MAYO 2021</t>
  </si>
  <si>
    <t>COMCEL SA</t>
  </si>
  <si>
    <t>PAGO CREDITO NACION</t>
  </si>
  <si>
    <t>153</t>
  </si>
  <si>
    <t>MUNICIPIO SAN MARTIN DE LOBA</t>
  </si>
  <si>
    <t>Acuerdo de pago</t>
  </si>
  <si>
    <t>403</t>
  </si>
  <si>
    <t>Luis Hernando Rodriguez</t>
  </si>
  <si>
    <t>Embargado</t>
  </si>
  <si>
    <t>285</t>
  </si>
  <si>
    <t>DARIO WILLIAM CHAVEZ GARCIA</t>
  </si>
  <si>
    <t>pago embargo registraduría nacional</t>
  </si>
  <si>
    <t>Verónica Virginia Pastrana</t>
  </si>
  <si>
    <t>REPOSICIÓN DE CARNÉ</t>
  </si>
  <si>
    <t>MARTHA LILIANA ROA SALAZAR</t>
  </si>
  <si>
    <t>Multa resolución 0111</t>
  </si>
  <si>
    <t>377</t>
  </si>
  <si>
    <t>Corporación artística saoco</t>
  </si>
  <si>
    <t>PAGO RESOLUCIÓN N° 3012 DE 2021 REGISTRADURIA NACIONAL</t>
  </si>
  <si>
    <t>LA PREVISORA SA</t>
  </si>
  <si>
    <t>Arriendo mes de mayo 2021</t>
  </si>
  <si>
    <t>INNSTORE SAS</t>
  </si>
  <si>
    <t xml:space="preserve">SANCION COLOMBIA COMPRA </t>
  </si>
  <si>
    <t>ASEOVIL LTDA</t>
  </si>
  <si>
    <t>Cuotas partes pensionales feb 2021 Hernando Ortiz ftp370</t>
  </si>
  <si>
    <t>Municipio de Bucaramanga</t>
  </si>
  <si>
    <t>35% SERV COD RANGOS RES 0532-0533-12222021</t>
  </si>
  <si>
    <t>266</t>
  </si>
  <si>
    <t>MUNICIPIO DE PUERTO BERRIO</t>
  </si>
  <si>
    <t>SB</t>
  </si>
  <si>
    <t>SA</t>
  </si>
  <si>
    <t>DB</t>
  </si>
  <si>
    <t>TTL</t>
  </si>
  <si>
    <t>REINTEGRO A ORDEN DE PAGO 26555221 POR MAYOR VALOR PAGADO TN-ST(YUDIRIS MARTINEZ</t>
  </si>
  <si>
    <t>113</t>
  </si>
  <si>
    <t>YUDIRIS ISABEL MARTINEZ HERNANDEZ</t>
  </si>
  <si>
    <t xml:space="preserve">NO CUMPLE CON LA ESTRUCTURA DE 3 DIGITOS QUEDA CON PORTAFOLIO CERO (000) </t>
  </si>
  <si>
    <t>POR EL HORARIO SE CARGARA EL PROXIMO DIA HABIL</t>
  </si>
  <si>
    <t>Expedición de fotocopia</t>
  </si>
  <si>
    <t>Phanor Rojas Libreros</t>
  </si>
  <si>
    <t xml:space="preserve">PAGO CUOTA No 5-Dilexpo </t>
  </si>
  <si>
    <t>DILEXPO Y CIA LTDA</t>
  </si>
  <si>
    <t xml:space="preserve">DUPLICADO CARNET FGN CAQUETA </t>
  </si>
  <si>
    <t xml:space="preserve">OSWALDO GARCIA LIZCANO </t>
  </si>
  <si>
    <t>PROCESO COACTIVO 1180-180-6</t>
  </si>
  <si>
    <t>LORENZO EDUARDO ALDANA ZAPATA</t>
  </si>
  <si>
    <t>Pago costas Dian</t>
  </si>
  <si>
    <t>364</t>
  </si>
  <si>
    <t>Gilberto Cardona Velez</t>
  </si>
  <si>
    <t>RESOLUCION 781 DE 2021. Corresponde al FIVICOT</t>
  </si>
  <si>
    <t>MINA SERVICIOS SAS</t>
  </si>
  <si>
    <t>CUOTAS PARTES MARZO NELSON</t>
  </si>
  <si>
    <t>MUNICIPIO DE LA PLAYA</t>
  </si>
  <si>
    <t>5 CUOTA PGO CANON ALIVIO ARR MIN OTRO SI N6 Y PGO INC IPC</t>
  </si>
  <si>
    <t>ZOFRANCA SA</t>
  </si>
  <si>
    <t>Reintegro Liquidación - Joseph Switer Plaza Pinilla - CC. 1033794453</t>
  </si>
  <si>
    <t>Joseph Switer Plaza Pinilla</t>
  </si>
  <si>
    <t>INDEMNIZACION SOLDADOS,DECRETO 1793 DEL 2000</t>
  </si>
  <si>
    <t>156</t>
  </si>
  <si>
    <t>EJERCITO NACIONAL CONTADURIA PRINCIPAL DEL COMANDO DEL EJERCITO</t>
  </si>
  <si>
    <t>RESOLUCIÓN 1228 DEL 24/02/2021</t>
  </si>
  <si>
    <t>SEGUROS DEL ESTADO</t>
  </si>
  <si>
    <t>RESOLUCIÓN No. 00001808 DE 19 DE MARZO DE 2021</t>
  </si>
  <si>
    <t>Pago incumplimiento póliza No. 85-46-101018406 a nombre del contratista sanciona</t>
  </si>
  <si>
    <t>Pago intereses Resoluciòn 1997</t>
  </si>
  <si>
    <t>399</t>
  </si>
  <si>
    <t>Aeovil LTDA</t>
  </si>
  <si>
    <t>MULTA DIAN</t>
  </si>
  <si>
    <t>EDUARDO MENDEZ</t>
  </si>
  <si>
    <t>Pagos fotocopias</t>
  </si>
  <si>
    <t>Jaime Erneido Torrado Llain</t>
  </si>
  <si>
    <t>PAGO RESOLUCIÓN N° 3011 DE 2021 REGISTRADURIA NACIONAL</t>
  </si>
  <si>
    <t>IVA IPC CUOTAS DE ENERO A MAYO DE 2021</t>
  </si>
  <si>
    <t xml:space="preserve">CUOTA PARTE SEGÚN CUENTA DE COBRO CPT20210419692 JUAN JOSE LOPEZ CAMARGO </t>
  </si>
  <si>
    <t>MUNICIPIO DE VENTAQUEMADA</t>
  </si>
  <si>
    <t>APCColombia  Resolución No. 083 del 23 de marzo  de 2021</t>
  </si>
  <si>
    <t>400</t>
  </si>
  <si>
    <t>heldis lizarazo hernandez</t>
  </si>
  <si>
    <t xml:space="preserve">Resolucion 711 de 2021 </t>
  </si>
  <si>
    <t>SYNLAB COLOMBIA SAS</t>
  </si>
  <si>
    <t>Productora de papel y cajas de carton s.a.</t>
  </si>
  <si>
    <t>cta cobro 20210419678</t>
  </si>
  <si>
    <t xml:space="preserve">Municipio de Tocaima </t>
  </si>
  <si>
    <t>Resolución 00241 del 28 de agosto de 2019</t>
  </si>
  <si>
    <t>CONCRETOS ARGOS</t>
  </si>
  <si>
    <t>Caso 133036</t>
  </si>
  <si>
    <t>277</t>
  </si>
  <si>
    <t>SERVICIOS POSTALES NACIONALES</t>
  </si>
  <si>
    <t>Cuota 6 cobro No 40101286</t>
  </si>
  <si>
    <t>217</t>
  </si>
  <si>
    <t>AMERISUR EXPLORACION COLOMBIA LIMITADA</t>
  </si>
  <si>
    <t>Multa</t>
  </si>
  <si>
    <t>150</t>
  </si>
  <si>
    <t>LUIS EDUARDO ORTEGA</t>
  </si>
  <si>
    <t>Reposición Carnet</t>
  </si>
  <si>
    <t>Claudia Gabriela Leon Medina</t>
  </si>
  <si>
    <t>Pago prima estabilidad juridica zf</t>
  </si>
  <si>
    <t>Carvajal pulpa y papel sas zonafranca</t>
  </si>
  <si>
    <t>FOTOCOPIAS FISCALIA GENERAL DE LA NACION</t>
  </si>
  <si>
    <t>Marco Emilio Galindo Sanchez</t>
  </si>
  <si>
    <t>DUPLICADO CARNET</t>
  </si>
  <si>
    <t>JUAN SEBASTIAN GARCIA BENAVIDES</t>
  </si>
  <si>
    <t xml:space="preserve">CUOTAS PARTES PENSIONALES </t>
  </si>
  <si>
    <t xml:space="preserve">PAGO CUOTAS PARTES PENSIONALES A FAVOR DE MINITIC </t>
  </si>
  <si>
    <t xml:space="preserve">MUNICIPIO DE RAQUIRA </t>
  </si>
  <si>
    <t>carnet fgn -cti</t>
  </si>
  <si>
    <t>CARLOS ANDRES PEÑUELA JIMENEZ</t>
  </si>
  <si>
    <t>Carné</t>
  </si>
  <si>
    <t>Doris Prieto Mesa</t>
  </si>
  <si>
    <t>Pago carnet</t>
  </si>
  <si>
    <t>Angelica Maria Gomez Clavijo</t>
  </si>
  <si>
    <t>cuotas partes pensionales Mintic</t>
  </si>
  <si>
    <t>Municipio el Carmen</t>
  </si>
  <si>
    <t>Carmen Susana Arias Perdomo</t>
  </si>
  <si>
    <t>PAGO CARNET</t>
  </si>
  <si>
    <t>OSCAR FERNANDO REY MONTENEGRO</t>
  </si>
  <si>
    <t>Pago sanción resolución E1581 por la ley 1445</t>
  </si>
  <si>
    <t xml:space="preserve">Lina Marcela Ramírez Ospina </t>
  </si>
  <si>
    <t>Acuerdo de pago Coactivo mayo 2021</t>
  </si>
  <si>
    <t>129</t>
  </si>
  <si>
    <t>MERY LOZANO PINILLA</t>
  </si>
  <si>
    <t>Multa Res 0447 2021</t>
  </si>
  <si>
    <t>Mercado y Bolsa S.A.</t>
  </si>
  <si>
    <t>Valor carnet</t>
  </si>
  <si>
    <t xml:space="preserve">Diego montaña </t>
  </si>
  <si>
    <t xml:space="preserve">Valor carnet </t>
  </si>
  <si>
    <t xml:space="preserve">indemnización intereses Resolución 1860 de 2019 asegurada CADUGI S.A.S </t>
  </si>
  <si>
    <t>Seguros Generales Sura</t>
  </si>
  <si>
    <t>pago de cuotas partes oscar parra</t>
  </si>
  <si>
    <t>MUNICIPIO DE MONTEBELLO</t>
  </si>
  <si>
    <t>Abono Clemencia Escobar</t>
  </si>
  <si>
    <t>Luz Clemencia Escobar de Pulido</t>
  </si>
  <si>
    <t>MANDAMIENTO DE PAGO 000045 DEL 5 DE MARZO DE 2021</t>
  </si>
  <si>
    <t>ADAULFO CASIMIRO ARIAS COTES</t>
  </si>
  <si>
    <t>reposición carné fiscalía</t>
  </si>
  <si>
    <t>José Luis Cardona medina</t>
  </si>
  <si>
    <t>Pago pérdida carnet</t>
  </si>
  <si>
    <t>Diana Marcela Aranda Quiroz</t>
  </si>
  <si>
    <t>Proceso Adtivo Cobro Persuasivo N07-0002-19</t>
  </si>
  <si>
    <t>Juan Carlos Mahecha Cañón</t>
  </si>
  <si>
    <t>cuotas partes pensionales cuenta de cobro numero CP20210411179</t>
  </si>
  <si>
    <t>Alcaldía Municipal de San Pablo Nariño</t>
  </si>
  <si>
    <t>INCUMPLIMIENTO DE LA NORMATIVA DE TRABAJO</t>
  </si>
  <si>
    <t>MOHAMMAD JBARA</t>
  </si>
  <si>
    <t>LIQUIDACIOPN COSTAS</t>
  </si>
  <si>
    <t>LEIDY ANGELICA SOLIS CAICEDO</t>
  </si>
  <si>
    <t>DTN DUPLICADO DE CARNÉ</t>
  </si>
  <si>
    <t>328</t>
  </si>
  <si>
    <t>PAOLA ANDREA VASQUEZ RESTREPO</t>
  </si>
  <si>
    <t>Pago por perdida de carnet</t>
  </si>
  <si>
    <t>CARLOS ACERO PEÑA</t>
  </si>
  <si>
    <t>Acuerdo de pago 03 Convenio 145 de 2017</t>
  </si>
  <si>
    <t>Maurie Julienne Bent Bryan</t>
  </si>
  <si>
    <t>Compra lote subasta Superbid 5may21</t>
  </si>
  <si>
    <t>375</t>
  </si>
  <si>
    <t>Reinicia Colombia SAS</t>
  </si>
  <si>
    <t>COBRO INTERERSES SINIESTRO: BO-2019-11-53</t>
  </si>
  <si>
    <t>Liberty Seguros sa</t>
  </si>
  <si>
    <t>PAGO ARRIENDO</t>
  </si>
  <si>
    <t>176</t>
  </si>
  <si>
    <t>INVERSIONES CASAGRANDE SAS</t>
  </si>
  <si>
    <t>Resolución 0179 del 30 de abril de 2021-FIVICOT- #300700011459</t>
  </si>
  <si>
    <t xml:space="preserve">PROMOTORA ERRAGA S.A. EN  PROCESO DE REORGANIZACION </t>
  </si>
  <si>
    <t>CONCEPTO SANCION DISCIPLINARIA</t>
  </si>
  <si>
    <t>ALEJANDRO BADILLO RODRIGUEZ</t>
  </si>
  <si>
    <t>Bolivia Del Rosario García Salazar</t>
  </si>
  <si>
    <t>RESOLUCIÓN NÚMERO 0464 DEL 14 DE MAYO DE 2021</t>
  </si>
  <si>
    <t>Jmalucelli Travelers Seguros SA</t>
  </si>
  <si>
    <t>Pago por pérdida de carnet</t>
  </si>
  <si>
    <t>Reinaldo TELLEZ Duque</t>
  </si>
  <si>
    <t>Pago coactivo mayo</t>
  </si>
  <si>
    <t>José Rubén Rivas López</t>
  </si>
  <si>
    <t>MULTA RESOLUCION 1975</t>
  </si>
  <si>
    <t>PAGO CUOTAS PARTES LIDA MORA CORONADO MINTIC 2021</t>
  </si>
  <si>
    <t>MUNICIPIO DE TOLEDO</t>
  </si>
  <si>
    <t>Acuerdo de pago CEF de la Contraloría General de la República</t>
  </si>
  <si>
    <t>Blanca Janeth Montoya</t>
  </si>
  <si>
    <t>REINTEGRO POR PERDIDA ELEMENTOS</t>
  </si>
  <si>
    <t>HOSPITAL UNIVERSITARIO CLINICA SAN RAFAEL</t>
  </si>
  <si>
    <t>pago por daño de carnet</t>
  </si>
  <si>
    <t>Isidro Miranda Hernandez</t>
  </si>
  <si>
    <t>RES 196 DE 2021</t>
  </si>
  <si>
    <t>CNV CONSTRUCCIONES</t>
  </si>
  <si>
    <t>FACILIDAD DE PAGO DIAN</t>
  </si>
  <si>
    <t>IRENE ROBLEDO STRAUSS</t>
  </si>
  <si>
    <t>HILDA STRAUSS CORTISSOZ</t>
  </si>
  <si>
    <t>Jeison Albergó Perez Jimenez</t>
  </si>
  <si>
    <t>PAGO GLORIA CARDENAS</t>
  </si>
  <si>
    <t>GLORIA CARDENAS</t>
  </si>
  <si>
    <t xml:space="preserve"> PERDIDA DE TARJETA DE INGRESO MINMINAS</t>
  </si>
  <si>
    <t>Juan Jose Cedeño Lopez</t>
  </si>
  <si>
    <t>CUOTA PARTE MES DE ABRIL</t>
  </si>
  <si>
    <t>MUNICIPIO DE MACHETA</t>
  </si>
  <si>
    <t>CUOTA PARTE SEGÚN CUENTA DE COBRO CPT20210520090 JUAN JOSE LOPEZ CC 19075710</t>
  </si>
  <si>
    <t>CUENTA DE COBRO</t>
  </si>
  <si>
    <t>437</t>
  </si>
  <si>
    <t>MUNICIPIO DE YARUMAL</t>
  </si>
  <si>
    <t>CUOTA PARTE PENSIONAL MES DE ABRIL 2021</t>
  </si>
  <si>
    <t>374</t>
  </si>
  <si>
    <t>MUNICIPIO DE CHOCONTA</t>
  </si>
  <si>
    <t xml:space="preserve">CARNE FISCALIA </t>
  </si>
  <si>
    <t xml:space="preserve">ANDRES FELIPE VASQUEZ UMAÑA </t>
  </si>
  <si>
    <t>Gastos de Publicacion</t>
  </si>
  <si>
    <t>Inmunizadora de Maderas de Colombia Ltda</t>
  </si>
  <si>
    <t xml:space="preserve">Pago de multa proceso </t>
  </si>
  <si>
    <t>SKY DEL NORTE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</si>
</sst>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000"/>
  </numFmts>
  <fonts count="8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2" fontId="6" fillId="0" borderId="0" applyFont="0" applyFill="0" applyBorder="0" applyAlignment="0" applyProtection="0"/>
  </cellStyleXfs>
  <cellXfs count="60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164" fontId="0" fillId="0" borderId="0" xfId="0" applyNumberFormat="1" applyFont="1"/>
    <xf numFmtId="0" fontId="3" fillId="3" borderId="1" xfId="0" applyNumberFormat="1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0" fontId="0" fillId="3" borderId="0" xfId="0" applyNumberFormat="1" applyFont="1" applyFill="1"/>
    <xf numFmtId="4" fontId="0" fillId="0" borderId="0" xfId="0" applyNumberFormat="1" applyFont="1"/>
    <xf numFmtId="39" fontId="5" fillId="4" borderId="3" xfId="1" applyNumberFormat="1" applyFont="1" applyFill="1" applyBorder="1"/>
    <xf numFmtId="42" fontId="0" fillId="0" borderId="0" xfId="2" applyFont="1"/>
    <xf numFmtId="4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NumberFormat="1" applyFont="1" applyFill="1"/>
    <xf numFmtId="167" fontId="1" fillId="0" borderId="1" xfId="0" applyNumberFormat="1" applyFont="1" applyBorder="1"/>
    <xf numFmtId="167" fontId="3" fillId="3" borderId="1" xfId="0" applyNumberFormat="1" applyFont="1" applyFill="1" applyBorder="1"/>
    <xf numFmtId="167" fontId="2" fillId="5" borderId="1" xfId="0" applyNumberFormat="1" applyFont="1" applyFill="1" applyBorder="1"/>
    <xf numFmtId="167" fontId="2" fillId="2" borderId="1" xfId="0" applyNumberFormat="1" applyFont="1" applyFill="1" applyBorder="1"/>
    <xf numFmtId="167" fontId="2" fillId="0" borderId="1" xfId="0" applyNumberFormat="1" applyFont="1" applyBorder="1"/>
    <xf numFmtId="167" fontId="0" fillId="0" borderId="0" xfId="0" applyNumberFormat="1" applyFont="1"/>
    <xf numFmtId="167" fontId="2" fillId="3" borderId="1" xfId="0" applyNumberFormat="1" applyFont="1" applyFill="1" applyBorder="1"/>
    <xf numFmtId="0" fontId="7" fillId="0" borderId="1" xfId="0" applyNumberFormat="1" applyFont="1" applyBorder="1"/>
    <xf numFmtId="164" fontId="7" fillId="0" borderId="1" xfId="0" applyNumberFormat="1" applyFont="1" applyBorder="1"/>
    <xf numFmtId="165" fontId="7" fillId="0" borderId="1" xfId="0" applyNumberFormat="1" applyFont="1" applyBorder="1"/>
    <xf numFmtId="166" fontId="7" fillId="0" borderId="1" xfId="0" applyNumberFormat="1" applyFont="1" applyBorder="1"/>
    <xf numFmtId="0" fontId="7" fillId="2" borderId="1" xfId="0" applyNumberFormat="1" applyFont="1" applyFill="1" applyBorder="1"/>
    <xf numFmtId="164" fontId="7" fillId="2" borderId="1" xfId="0" applyNumberFormat="1" applyFont="1" applyFill="1" applyBorder="1"/>
    <xf numFmtId="165" fontId="7" fillId="2" borderId="1" xfId="0" applyNumberFormat="1" applyFont="1" applyFill="1" applyBorder="1"/>
    <xf numFmtId="166" fontId="7" fillId="2" borderId="1" xfId="0" applyNumberFormat="1" applyFont="1" applyFill="1" applyBorder="1"/>
    <xf numFmtId="0" fontId="7" fillId="3" borderId="1" xfId="0" applyNumberFormat="1" applyFont="1" applyFill="1" applyBorder="1"/>
    <xf numFmtId="164" fontId="7" fillId="3" borderId="1" xfId="0" applyNumberFormat="1" applyFont="1" applyFill="1" applyBorder="1"/>
    <xf numFmtId="165" fontId="7" fillId="3" borderId="1" xfId="0" applyNumberFormat="1" applyFont="1" applyFill="1" applyBorder="1"/>
    <xf numFmtId="166" fontId="7" fillId="3" borderId="1" xfId="0" applyNumberFormat="1" applyFont="1" applyFill="1" applyBorder="1"/>
    <xf numFmtId="0" fontId="7" fillId="4" borderId="0" xfId="0" applyNumberFormat="1" applyFont="1" applyFill="1" applyBorder="1"/>
    <xf numFmtId="164" fontId="7" fillId="4" borderId="0" xfId="0" applyNumberFormat="1" applyFont="1" applyFill="1" applyBorder="1"/>
    <xf numFmtId="165" fontId="7" fillId="4" borderId="0" xfId="0" applyNumberFormat="1" applyFont="1" applyFill="1" applyBorder="1"/>
    <xf numFmtId="166" fontId="7" fillId="4" borderId="0" xfId="0" applyNumberFormat="1" applyFont="1" applyFill="1" applyBorder="1"/>
    <xf numFmtId="0" fontId="0" fillId="4" borderId="0" xfId="0" applyNumberFormat="1" applyFont="1" applyFill="1"/>
    <xf numFmtId="0" fontId="7" fillId="6" borderId="1" xfId="0" applyNumberFormat="1" applyFont="1" applyFill="1" applyBorder="1"/>
    <xf numFmtId="164" fontId="7" fillId="6" borderId="1" xfId="0" applyNumberFormat="1" applyFont="1" applyFill="1" applyBorder="1"/>
    <xf numFmtId="165" fontId="7" fillId="6" borderId="1" xfId="0" applyNumberFormat="1" applyFont="1" applyFill="1" applyBorder="1"/>
    <xf numFmtId="166" fontId="7" fillId="6" borderId="1" xfId="0" applyNumberFormat="1" applyFont="1" applyFill="1" applyBorder="1"/>
    <xf numFmtId="0" fontId="0" fillId="6" borderId="0" xfId="0" applyNumberFormat="1" applyFont="1" applyFill="1"/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137</xdr:row>
      <xdr:rowOff>171450</xdr:rowOff>
    </xdr:from>
    <xdr:to>
      <xdr:col>7</xdr:col>
      <xdr:colOff>37098</xdr:colOff>
      <xdr:row>147</xdr:row>
      <xdr:rowOff>37879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43100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4.5703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8.28515625" customWidth="1"/>
    <col min="11" max="11" width="20.5703125" style="36" customWidth="1"/>
    <col min="12" max="12" width="44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1" t="s">
        <v>10</v>
      </c>
      <c r="L1" s="1" t="s">
        <v>11</v>
      </c>
      <c r="M1" s="1" t="s">
        <v>12</v>
      </c>
      <c r="N1" s="1" t="s">
        <v>13</v>
      </c>
    </row>
    <row r="2" spans="1:14" s="17" customFormat="1" ht="16.5" customHeight="1">
      <c r="A2" s="13" t="s">
        <v>14</v>
      </c>
      <c r="B2" s="13" t="s">
        <v>15</v>
      </c>
      <c r="C2" s="14">
        <v>80000</v>
      </c>
      <c r="D2" s="14">
        <v>80000</v>
      </c>
      <c r="E2" s="15">
        <v>974071563</v>
      </c>
      <c r="F2" s="16">
        <v>44316.801388888904</v>
      </c>
      <c r="G2" s="13" t="s">
        <v>16</v>
      </c>
      <c r="H2" s="15">
        <v>1985</v>
      </c>
      <c r="I2" s="13" t="s">
        <v>17</v>
      </c>
      <c r="J2" s="13" t="s">
        <v>96</v>
      </c>
      <c r="K2" s="32" t="s">
        <v>97</v>
      </c>
      <c r="L2" s="13" t="s">
        <v>98</v>
      </c>
      <c r="M2" s="13" t="s">
        <v>17</v>
      </c>
      <c r="N2" s="13" t="s">
        <v>17</v>
      </c>
    </row>
    <row r="3" spans="1:14" s="30" customFormat="1">
      <c r="A3" s="26" t="s">
        <v>14</v>
      </c>
      <c r="B3" s="26" t="s">
        <v>15</v>
      </c>
      <c r="C3" s="27">
        <v>1272</v>
      </c>
      <c r="D3" s="27">
        <v>1272</v>
      </c>
      <c r="E3" s="28">
        <v>974444267</v>
      </c>
      <c r="F3" s="29">
        <v>44317.315057870401</v>
      </c>
      <c r="G3" s="26" t="s">
        <v>16</v>
      </c>
      <c r="H3" s="28">
        <v>1987</v>
      </c>
      <c r="I3" s="26" t="s">
        <v>17</v>
      </c>
      <c r="J3" s="26" t="s">
        <v>18</v>
      </c>
      <c r="K3" s="33" t="s">
        <v>19</v>
      </c>
      <c r="L3" s="26" t="s">
        <v>20</v>
      </c>
      <c r="M3" s="26" t="s">
        <v>17</v>
      </c>
      <c r="N3" s="26" t="s">
        <v>17</v>
      </c>
    </row>
    <row r="4" spans="1:14">
      <c r="A4" s="3" t="s">
        <v>14</v>
      </c>
      <c r="B4" s="3" t="s">
        <v>15</v>
      </c>
      <c r="C4" s="5">
        <v>1272</v>
      </c>
      <c r="D4" s="5">
        <v>1272</v>
      </c>
      <c r="E4" s="7">
        <v>974667605</v>
      </c>
      <c r="F4" s="9">
        <v>44317.459780092599</v>
      </c>
      <c r="G4" s="3" t="s">
        <v>16</v>
      </c>
      <c r="H4" s="7">
        <v>1988</v>
      </c>
      <c r="I4" s="3" t="s">
        <v>17</v>
      </c>
      <c r="J4" s="3" t="s">
        <v>21</v>
      </c>
      <c r="K4" s="34" t="s">
        <v>22</v>
      </c>
      <c r="L4" s="3" t="s">
        <v>23</v>
      </c>
      <c r="M4" s="3" t="s">
        <v>17</v>
      </c>
      <c r="N4" s="3" t="s">
        <v>17</v>
      </c>
    </row>
    <row r="5" spans="1:14">
      <c r="A5" s="2" t="s">
        <v>14</v>
      </c>
      <c r="B5" s="2" t="s">
        <v>15</v>
      </c>
      <c r="C5" s="4">
        <v>634878</v>
      </c>
      <c r="D5" s="4">
        <v>634878</v>
      </c>
      <c r="E5" s="6">
        <v>976730983</v>
      </c>
      <c r="F5" s="8">
        <v>44319.520810185197</v>
      </c>
      <c r="G5" s="2" t="s">
        <v>16</v>
      </c>
      <c r="H5" s="6">
        <v>1990</v>
      </c>
      <c r="I5" s="2" t="s">
        <v>17</v>
      </c>
      <c r="J5" s="2" t="s">
        <v>24</v>
      </c>
      <c r="K5" s="35" t="s">
        <v>25</v>
      </c>
      <c r="L5" s="2" t="s">
        <v>26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474381</v>
      </c>
      <c r="D6" s="5">
        <v>474381</v>
      </c>
      <c r="E6" s="7">
        <v>976740012</v>
      </c>
      <c r="F6" s="9">
        <v>44319.523969907401</v>
      </c>
      <c r="G6" s="3" t="s">
        <v>16</v>
      </c>
      <c r="H6" s="7">
        <v>1991</v>
      </c>
      <c r="I6" s="3" t="s">
        <v>17</v>
      </c>
      <c r="J6" s="3" t="s">
        <v>27</v>
      </c>
      <c r="K6" s="34" t="s">
        <v>28</v>
      </c>
      <c r="L6" s="3" t="s">
        <v>29</v>
      </c>
      <c r="M6" s="3" t="s">
        <v>17</v>
      </c>
      <c r="N6" s="3" t="s">
        <v>17</v>
      </c>
    </row>
    <row r="7" spans="1:14">
      <c r="A7" s="2" t="s">
        <v>14</v>
      </c>
      <c r="B7" s="2" t="s">
        <v>15</v>
      </c>
      <c r="C7" s="4">
        <v>1814042</v>
      </c>
      <c r="D7" s="4">
        <v>1814042</v>
      </c>
      <c r="E7" s="6">
        <v>977248912</v>
      </c>
      <c r="F7" s="8">
        <v>44319.700011574103</v>
      </c>
      <c r="G7" s="2" t="s">
        <v>16</v>
      </c>
      <c r="H7" s="6">
        <v>1992</v>
      </c>
      <c r="I7" s="2" t="s">
        <v>17</v>
      </c>
      <c r="J7" s="2" t="s">
        <v>30</v>
      </c>
      <c r="K7" s="35" t="s">
        <v>28</v>
      </c>
      <c r="L7" s="2" t="s">
        <v>31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118595</v>
      </c>
      <c r="D8" s="5">
        <v>118595</v>
      </c>
      <c r="E8" s="7">
        <v>977618559</v>
      </c>
      <c r="F8" s="9">
        <v>44319.864189814798</v>
      </c>
      <c r="G8" s="3" t="s">
        <v>16</v>
      </c>
      <c r="H8" s="7">
        <v>1994</v>
      </c>
      <c r="I8" s="3" t="s">
        <v>17</v>
      </c>
      <c r="J8" s="3" t="s">
        <v>32</v>
      </c>
      <c r="K8" s="34" t="s">
        <v>33</v>
      </c>
      <c r="L8" s="3" t="s">
        <v>34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30000</v>
      </c>
      <c r="D9" s="4">
        <v>30000</v>
      </c>
      <c r="E9" s="6">
        <v>977911888</v>
      </c>
      <c r="F9" s="8">
        <v>44320.373506944401</v>
      </c>
      <c r="G9" s="2" t="s">
        <v>16</v>
      </c>
      <c r="H9" s="6">
        <v>1995</v>
      </c>
      <c r="I9" s="2" t="s">
        <v>17</v>
      </c>
      <c r="J9" s="2" t="s">
        <v>35</v>
      </c>
      <c r="K9" s="35" t="s">
        <v>36</v>
      </c>
      <c r="L9" s="2" t="s">
        <v>37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30000</v>
      </c>
      <c r="D10" s="5">
        <v>30000</v>
      </c>
      <c r="E10" s="7">
        <v>978129470</v>
      </c>
      <c r="F10" s="9">
        <v>44320.454166666699</v>
      </c>
      <c r="G10" s="3" t="s">
        <v>16</v>
      </c>
      <c r="H10" s="7">
        <v>1996</v>
      </c>
      <c r="I10" s="3" t="s">
        <v>17</v>
      </c>
      <c r="J10" s="3" t="s">
        <v>38</v>
      </c>
      <c r="K10" s="34" t="s">
        <v>36</v>
      </c>
      <c r="L10" s="3" t="s">
        <v>39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51708</v>
      </c>
      <c r="D11" s="4">
        <v>51708</v>
      </c>
      <c r="E11" s="6">
        <v>978155944</v>
      </c>
      <c r="F11" s="8">
        <v>44320.462939814803</v>
      </c>
      <c r="G11" s="2" t="s">
        <v>16</v>
      </c>
      <c r="H11" s="6">
        <v>1997</v>
      </c>
      <c r="I11" s="2" t="s">
        <v>17</v>
      </c>
      <c r="J11" s="2" t="s">
        <v>40</v>
      </c>
      <c r="K11" s="35" t="s">
        <v>41</v>
      </c>
      <c r="L11" s="2" t="s">
        <v>42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467428405</v>
      </c>
      <c r="D12" s="5">
        <v>467428405</v>
      </c>
      <c r="E12" s="7">
        <v>978382428</v>
      </c>
      <c r="F12" s="9">
        <v>44320.545428240701</v>
      </c>
      <c r="G12" s="3" t="s">
        <v>16</v>
      </c>
      <c r="H12" s="7">
        <v>1998</v>
      </c>
      <c r="I12" s="3" t="s">
        <v>17</v>
      </c>
      <c r="J12" s="3" t="s">
        <v>43</v>
      </c>
      <c r="K12" s="34" t="s">
        <v>44</v>
      </c>
      <c r="L12" s="3" t="s">
        <v>45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8955460</v>
      </c>
      <c r="D13" s="4">
        <v>8955460</v>
      </c>
      <c r="E13" s="6">
        <v>978400416</v>
      </c>
      <c r="F13" s="8">
        <v>44320.553368055596</v>
      </c>
      <c r="G13" s="2" t="s">
        <v>16</v>
      </c>
      <c r="H13" s="6">
        <v>1999</v>
      </c>
      <c r="I13" s="2" t="s">
        <v>17</v>
      </c>
      <c r="J13" s="2" t="s">
        <v>46</v>
      </c>
      <c r="K13" s="35" t="s">
        <v>44</v>
      </c>
      <c r="L13" s="2" t="s">
        <v>45</v>
      </c>
      <c r="M13" s="2" t="s">
        <v>17</v>
      </c>
      <c r="N13" s="2" t="s">
        <v>17</v>
      </c>
    </row>
    <row r="14" spans="1:14" s="30" customFormat="1">
      <c r="A14" s="26" t="s">
        <v>14</v>
      </c>
      <c r="B14" s="26" t="s">
        <v>15</v>
      </c>
      <c r="C14" s="27">
        <v>100000</v>
      </c>
      <c r="D14" s="27">
        <v>100000</v>
      </c>
      <c r="E14" s="28">
        <v>978434946</v>
      </c>
      <c r="F14" s="29">
        <v>44320.568206018499</v>
      </c>
      <c r="G14" s="26" t="s">
        <v>16</v>
      </c>
      <c r="H14" s="28">
        <v>2000</v>
      </c>
      <c r="I14" s="26" t="s">
        <v>17</v>
      </c>
      <c r="J14" s="26" t="s">
        <v>47</v>
      </c>
      <c r="K14" s="33" t="s">
        <v>19</v>
      </c>
      <c r="L14" s="26" t="s">
        <v>48</v>
      </c>
      <c r="M14" s="26" t="s">
        <v>17</v>
      </c>
      <c r="N14" s="26" t="s">
        <v>17</v>
      </c>
    </row>
    <row r="15" spans="1:14">
      <c r="A15" s="2" t="s">
        <v>14</v>
      </c>
      <c r="B15" s="2" t="s">
        <v>15</v>
      </c>
      <c r="C15" s="4">
        <v>12000</v>
      </c>
      <c r="D15" s="4">
        <v>12000</v>
      </c>
      <c r="E15" s="6">
        <v>978540007</v>
      </c>
      <c r="F15" s="8">
        <v>44320.609583333302</v>
      </c>
      <c r="G15" s="2" t="s">
        <v>16</v>
      </c>
      <c r="H15" s="6">
        <v>2001</v>
      </c>
      <c r="I15" s="2" t="s">
        <v>17</v>
      </c>
      <c r="J15" s="2" t="s">
        <v>49</v>
      </c>
      <c r="K15" s="35" t="s">
        <v>36</v>
      </c>
      <c r="L15" s="2" t="s">
        <v>50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51708</v>
      </c>
      <c r="D16" s="5">
        <v>51708</v>
      </c>
      <c r="E16" s="7">
        <v>978643281</v>
      </c>
      <c r="F16" s="9">
        <v>44320.646921296298</v>
      </c>
      <c r="G16" s="3" t="s">
        <v>16</v>
      </c>
      <c r="H16" s="7">
        <v>2003</v>
      </c>
      <c r="I16" s="3" t="s">
        <v>17</v>
      </c>
      <c r="J16" s="3" t="s">
        <v>51</v>
      </c>
      <c r="K16" s="34" t="s">
        <v>52</v>
      </c>
      <c r="L16" s="3" t="s">
        <v>53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51708</v>
      </c>
      <c r="D17" s="4">
        <v>51708</v>
      </c>
      <c r="E17" s="6">
        <v>978686691</v>
      </c>
      <c r="F17" s="8">
        <v>44320.662557870397</v>
      </c>
      <c r="G17" s="2" t="s">
        <v>16</v>
      </c>
      <c r="H17" s="6">
        <v>2004</v>
      </c>
      <c r="I17" s="2" t="s">
        <v>17</v>
      </c>
      <c r="J17" s="2" t="s">
        <v>54</v>
      </c>
      <c r="K17" s="35" t="s">
        <v>52</v>
      </c>
      <c r="L17" s="2" t="s">
        <v>55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820000</v>
      </c>
      <c r="D18" s="5">
        <v>820000</v>
      </c>
      <c r="E18" s="7">
        <v>979371388</v>
      </c>
      <c r="F18" s="9">
        <v>44321.378877314797</v>
      </c>
      <c r="G18" s="3" t="s">
        <v>16</v>
      </c>
      <c r="H18" s="7">
        <v>2005</v>
      </c>
      <c r="I18" s="3" t="s">
        <v>17</v>
      </c>
      <c r="J18" s="3" t="s">
        <v>56</v>
      </c>
      <c r="K18" s="34" t="s">
        <v>57</v>
      </c>
      <c r="L18" s="3" t="s">
        <v>58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51708</v>
      </c>
      <c r="D19" s="4">
        <v>51708</v>
      </c>
      <c r="E19" s="6">
        <v>979459029</v>
      </c>
      <c r="F19" s="8">
        <v>44321.413275462997</v>
      </c>
      <c r="G19" s="2" t="s">
        <v>16</v>
      </c>
      <c r="H19" s="6">
        <v>2006</v>
      </c>
      <c r="I19" s="2" t="s">
        <v>17</v>
      </c>
      <c r="J19" s="2" t="s">
        <v>59</v>
      </c>
      <c r="K19" s="35" t="s">
        <v>52</v>
      </c>
      <c r="L19" s="2" t="s">
        <v>60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30876887</v>
      </c>
      <c r="D20" s="5">
        <v>30876887</v>
      </c>
      <c r="E20" s="7">
        <v>979610138</v>
      </c>
      <c r="F20" s="9">
        <v>44321.465821759302</v>
      </c>
      <c r="G20" s="3" t="s">
        <v>16</v>
      </c>
      <c r="H20" s="7">
        <v>2007</v>
      </c>
      <c r="I20" s="3" t="s">
        <v>17</v>
      </c>
      <c r="J20" s="3" t="s">
        <v>61</v>
      </c>
      <c r="K20" s="34" t="s">
        <v>57</v>
      </c>
      <c r="L20" s="3" t="s">
        <v>62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10320977</v>
      </c>
      <c r="D21" s="4">
        <v>10320977</v>
      </c>
      <c r="E21" s="6">
        <v>979977900</v>
      </c>
      <c r="F21" s="8">
        <v>44321.605671296304</v>
      </c>
      <c r="G21" s="2" t="s">
        <v>16</v>
      </c>
      <c r="H21" s="6">
        <v>2008</v>
      </c>
      <c r="I21" s="2" t="s">
        <v>17</v>
      </c>
      <c r="J21" s="2" t="s">
        <v>63</v>
      </c>
      <c r="K21" s="35" t="s">
        <v>52</v>
      </c>
      <c r="L21" s="2" t="s">
        <v>64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120000000</v>
      </c>
      <c r="D22" s="5">
        <v>120000000</v>
      </c>
      <c r="E22" s="7">
        <v>980262053</v>
      </c>
      <c r="F22" s="9">
        <v>44321.707905092597</v>
      </c>
      <c r="G22" s="3" t="s">
        <v>16</v>
      </c>
      <c r="H22" s="7">
        <v>2012</v>
      </c>
      <c r="I22" s="3" t="s">
        <v>17</v>
      </c>
      <c r="J22" s="3" t="s">
        <v>65</v>
      </c>
      <c r="K22" s="34" t="s">
        <v>66</v>
      </c>
      <c r="L22" s="3" t="s">
        <v>67</v>
      </c>
      <c r="M22" s="3" t="s">
        <v>17</v>
      </c>
      <c r="N22" s="3" t="s">
        <v>17</v>
      </c>
    </row>
    <row r="23" spans="1:14">
      <c r="A23" s="2" t="s">
        <v>14</v>
      </c>
      <c r="B23" s="2" t="s">
        <v>15</v>
      </c>
      <c r="C23" s="4">
        <v>1200000</v>
      </c>
      <c r="D23" s="4">
        <v>1200000</v>
      </c>
      <c r="E23" s="6">
        <v>980972469</v>
      </c>
      <c r="F23" s="8">
        <v>44322.419282407398</v>
      </c>
      <c r="G23" s="2" t="s">
        <v>16</v>
      </c>
      <c r="H23" s="6">
        <v>2015</v>
      </c>
      <c r="I23" s="2" t="s">
        <v>17</v>
      </c>
      <c r="J23" s="2" t="s">
        <v>68</v>
      </c>
      <c r="K23" s="35" t="s">
        <v>69</v>
      </c>
      <c r="L23" s="2" t="s">
        <v>70</v>
      </c>
      <c r="M23" s="2" t="s">
        <v>17</v>
      </c>
      <c r="N23" s="2" t="s">
        <v>17</v>
      </c>
    </row>
    <row r="24" spans="1:14">
      <c r="A24" s="3" t="s">
        <v>14</v>
      </c>
      <c r="B24" s="3" t="s">
        <v>15</v>
      </c>
      <c r="C24" s="5">
        <v>170313</v>
      </c>
      <c r="D24" s="5">
        <v>170313</v>
      </c>
      <c r="E24" s="7">
        <v>981629922</v>
      </c>
      <c r="F24" s="9">
        <v>44322.681342592601</v>
      </c>
      <c r="G24" s="3" t="s">
        <v>16</v>
      </c>
      <c r="H24" s="7">
        <v>2018</v>
      </c>
      <c r="I24" s="3" t="s">
        <v>17</v>
      </c>
      <c r="J24" s="3" t="s">
        <v>71</v>
      </c>
      <c r="K24" s="34" t="s">
        <v>72</v>
      </c>
      <c r="L24" s="3" t="s">
        <v>73</v>
      </c>
      <c r="M24" s="3" t="s">
        <v>17</v>
      </c>
      <c r="N24" s="3" t="s">
        <v>17</v>
      </c>
    </row>
    <row r="25" spans="1:14">
      <c r="A25" s="2" t="s">
        <v>14</v>
      </c>
      <c r="B25" s="2" t="s">
        <v>15</v>
      </c>
      <c r="C25" s="4">
        <v>595036</v>
      </c>
      <c r="D25" s="4">
        <v>595036</v>
      </c>
      <c r="E25" s="6">
        <v>981663168</v>
      </c>
      <c r="F25" s="8">
        <v>44322.694988425901</v>
      </c>
      <c r="G25" s="2" t="s">
        <v>16</v>
      </c>
      <c r="H25" s="6">
        <v>2019</v>
      </c>
      <c r="I25" s="2" t="s">
        <v>17</v>
      </c>
      <c r="J25" s="2" t="s">
        <v>74</v>
      </c>
      <c r="K25" s="35" t="s">
        <v>72</v>
      </c>
      <c r="L25" s="2" t="s">
        <v>75</v>
      </c>
      <c r="M25" s="2" t="s">
        <v>17</v>
      </c>
      <c r="N25" s="2" t="s">
        <v>17</v>
      </c>
    </row>
    <row r="26" spans="1:14">
      <c r="A26" s="3" t="s">
        <v>14</v>
      </c>
      <c r="B26" s="3" t="s">
        <v>15</v>
      </c>
      <c r="C26" s="5">
        <v>30000</v>
      </c>
      <c r="D26" s="5">
        <v>30000</v>
      </c>
      <c r="E26" s="7">
        <v>982172380</v>
      </c>
      <c r="F26" s="9">
        <v>44323.340208333299</v>
      </c>
      <c r="G26" s="3" t="s">
        <v>16</v>
      </c>
      <c r="H26" s="7">
        <v>2020</v>
      </c>
      <c r="I26" s="3" t="s">
        <v>17</v>
      </c>
      <c r="J26" s="3" t="s">
        <v>76</v>
      </c>
      <c r="K26" s="34" t="s">
        <v>36</v>
      </c>
      <c r="L26" s="3" t="s">
        <v>77</v>
      </c>
      <c r="M26" s="3" t="s">
        <v>17</v>
      </c>
      <c r="N26" s="3" t="s">
        <v>17</v>
      </c>
    </row>
    <row r="27" spans="1:14">
      <c r="A27" s="2" t="s">
        <v>14</v>
      </c>
      <c r="B27" s="2" t="s">
        <v>15</v>
      </c>
      <c r="C27" s="4">
        <v>877803</v>
      </c>
      <c r="D27" s="4">
        <v>877803</v>
      </c>
      <c r="E27" s="6">
        <v>982296485</v>
      </c>
      <c r="F27" s="8">
        <v>44323.404259259303</v>
      </c>
      <c r="G27" s="2" t="s">
        <v>16</v>
      </c>
      <c r="H27" s="6">
        <v>2021</v>
      </c>
      <c r="I27" s="2" t="s">
        <v>17</v>
      </c>
      <c r="J27" s="2" t="s">
        <v>78</v>
      </c>
      <c r="K27" s="35" t="s">
        <v>79</v>
      </c>
      <c r="L27" s="2" t="s">
        <v>80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12421740</v>
      </c>
      <c r="D28" s="5">
        <v>12421740</v>
      </c>
      <c r="E28" s="7">
        <v>982339287</v>
      </c>
      <c r="F28" s="9">
        <v>44323.422129629602</v>
      </c>
      <c r="G28" s="3" t="s">
        <v>16</v>
      </c>
      <c r="H28" s="7">
        <v>2024</v>
      </c>
      <c r="I28" s="3" t="s">
        <v>17</v>
      </c>
      <c r="J28" s="3" t="s">
        <v>81</v>
      </c>
      <c r="K28" s="34" t="s">
        <v>72</v>
      </c>
      <c r="L28" s="3" t="s">
        <v>82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334701</v>
      </c>
      <c r="D29" s="4">
        <v>334701</v>
      </c>
      <c r="E29" s="6">
        <v>982586919</v>
      </c>
      <c r="F29" s="8">
        <v>44323.520405092597</v>
      </c>
      <c r="G29" s="2" t="s">
        <v>16</v>
      </c>
      <c r="H29" s="6">
        <v>2025</v>
      </c>
      <c r="I29" s="2" t="s">
        <v>17</v>
      </c>
      <c r="J29" s="2" t="s">
        <v>83</v>
      </c>
      <c r="K29" s="35" t="s">
        <v>36</v>
      </c>
      <c r="L29" s="2" t="s">
        <v>84</v>
      </c>
      <c r="M29" s="2" t="s">
        <v>17</v>
      </c>
      <c r="N29" s="2" t="s">
        <v>17</v>
      </c>
    </row>
    <row r="30" spans="1:14" s="30" customFormat="1">
      <c r="A30" s="26" t="s">
        <v>14</v>
      </c>
      <c r="B30" s="26" t="s">
        <v>15</v>
      </c>
      <c r="C30" s="27">
        <v>3692118</v>
      </c>
      <c r="D30" s="27">
        <v>3692118</v>
      </c>
      <c r="E30" s="28">
        <v>982742753</v>
      </c>
      <c r="F30" s="29">
        <v>44323.596284722204</v>
      </c>
      <c r="G30" s="26" t="s">
        <v>16</v>
      </c>
      <c r="H30" s="28">
        <v>2026</v>
      </c>
      <c r="I30" s="26" t="s">
        <v>17</v>
      </c>
      <c r="J30" s="26" t="s">
        <v>85</v>
      </c>
      <c r="K30" s="33" t="s">
        <v>19</v>
      </c>
      <c r="L30" s="26" t="s">
        <v>86</v>
      </c>
      <c r="M30" s="26" t="s">
        <v>17</v>
      </c>
      <c r="N30" s="26" t="s">
        <v>17</v>
      </c>
    </row>
    <row r="31" spans="1:14">
      <c r="A31" s="2" t="s">
        <v>14</v>
      </c>
      <c r="B31" s="2" t="s">
        <v>15</v>
      </c>
      <c r="C31" s="4">
        <v>135257</v>
      </c>
      <c r="D31" s="4">
        <v>135257</v>
      </c>
      <c r="E31" s="6">
        <v>982861774</v>
      </c>
      <c r="F31" s="8">
        <v>44323.644212963001</v>
      </c>
      <c r="G31" s="2" t="s">
        <v>16</v>
      </c>
      <c r="H31" s="6">
        <v>2028</v>
      </c>
      <c r="I31" s="2" t="s">
        <v>17</v>
      </c>
      <c r="J31" s="2" t="s">
        <v>87</v>
      </c>
      <c r="K31" s="35" t="s">
        <v>44</v>
      </c>
      <c r="L31" s="2" t="s">
        <v>88</v>
      </c>
      <c r="M31" s="2" t="s">
        <v>17</v>
      </c>
      <c r="N31" s="2" t="s">
        <v>17</v>
      </c>
    </row>
    <row r="32" spans="1:14">
      <c r="B32" s="10" t="s">
        <v>92</v>
      </c>
      <c r="C32" s="12">
        <f>SUM(C2:C31)</f>
        <v>661361969</v>
      </c>
    </row>
    <row r="33" spans="1:14">
      <c r="B33" s="11" t="s">
        <v>93</v>
      </c>
      <c r="C33">
        <v>55405704.99000001</v>
      </c>
    </row>
    <row r="34" spans="1:14">
      <c r="B34" s="10" t="s">
        <v>94</v>
      </c>
      <c r="C34" s="19">
        <v>699276054.99000001</v>
      </c>
    </row>
    <row r="35" spans="1:14">
      <c r="B35" s="11" t="s">
        <v>95</v>
      </c>
      <c r="C35" s="18">
        <f>C32+C33-C34</f>
        <v>17491619</v>
      </c>
      <c r="D35" s="20"/>
      <c r="E35" s="21"/>
    </row>
    <row r="36" spans="1:14" s="17" customFormat="1">
      <c r="A36" s="22" t="s">
        <v>14</v>
      </c>
      <c r="B36" s="22" t="s">
        <v>15</v>
      </c>
      <c r="C36" s="23">
        <v>6391654</v>
      </c>
      <c r="D36" s="23">
        <v>6391654</v>
      </c>
      <c r="E36" s="24">
        <v>983136720</v>
      </c>
      <c r="F36" s="25">
        <v>44323.777662036999</v>
      </c>
      <c r="G36" s="22" t="s">
        <v>16</v>
      </c>
      <c r="H36" s="24">
        <v>2029</v>
      </c>
      <c r="I36" s="22" t="s">
        <v>17</v>
      </c>
      <c r="J36" s="22" t="s">
        <v>89</v>
      </c>
      <c r="K36" s="37" t="s">
        <v>90</v>
      </c>
      <c r="L36" s="22" t="s">
        <v>91</v>
      </c>
      <c r="M36" s="22" t="s">
        <v>17</v>
      </c>
      <c r="N36" s="22" t="s">
        <v>17</v>
      </c>
    </row>
    <row r="37" spans="1:14">
      <c r="A37" s="38" t="s">
        <v>14</v>
      </c>
      <c r="B37" s="38" t="s">
        <v>15</v>
      </c>
      <c r="C37" s="39">
        <v>4650</v>
      </c>
      <c r="D37" s="39">
        <v>4650</v>
      </c>
      <c r="E37" s="40">
        <v>983695717</v>
      </c>
      <c r="F37" s="41">
        <v>44324.5317476852</v>
      </c>
      <c r="G37" s="38" t="s">
        <v>16</v>
      </c>
      <c r="H37" s="40">
        <v>2033</v>
      </c>
      <c r="I37" s="38" t="s">
        <v>17</v>
      </c>
      <c r="J37" s="38" t="s">
        <v>101</v>
      </c>
      <c r="K37" s="38" t="s">
        <v>36</v>
      </c>
      <c r="L37" s="38" t="s">
        <v>102</v>
      </c>
      <c r="M37" s="38" t="s">
        <v>17</v>
      </c>
      <c r="N37" s="38" t="s">
        <v>17</v>
      </c>
    </row>
    <row r="38" spans="1:14">
      <c r="A38" s="42" t="s">
        <v>14</v>
      </c>
      <c r="B38" s="42" t="s">
        <v>15</v>
      </c>
      <c r="C38" s="43">
        <v>544000</v>
      </c>
      <c r="D38" s="43">
        <v>544000</v>
      </c>
      <c r="E38" s="44">
        <v>983751252</v>
      </c>
      <c r="F38" s="45">
        <v>44324.575636574104</v>
      </c>
      <c r="G38" s="42" t="s">
        <v>16</v>
      </c>
      <c r="H38" s="44">
        <v>2034</v>
      </c>
      <c r="I38" s="42" t="s">
        <v>17</v>
      </c>
      <c r="J38" s="42" t="s">
        <v>103</v>
      </c>
      <c r="K38" s="42" t="s">
        <v>44</v>
      </c>
      <c r="L38" s="42" t="s">
        <v>104</v>
      </c>
      <c r="M38" s="42" t="s">
        <v>17</v>
      </c>
      <c r="N38" s="42" t="s">
        <v>17</v>
      </c>
    </row>
    <row r="39" spans="1:14">
      <c r="A39" s="38" t="s">
        <v>14</v>
      </c>
      <c r="B39" s="38" t="s">
        <v>15</v>
      </c>
      <c r="C39" s="39">
        <v>30000</v>
      </c>
      <c r="D39" s="39">
        <v>30000</v>
      </c>
      <c r="E39" s="40">
        <v>984756732</v>
      </c>
      <c r="F39" s="41">
        <v>44326.358321759297</v>
      </c>
      <c r="G39" s="38" t="s">
        <v>16</v>
      </c>
      <c r="H39" s="40">
        <v>2036</v>
      </c>
      <c r="I39" s="38" t="s">
        <v>17</v>
      </c>
      <c r="J39" s="38" t="s">
        <v>105</v>
      </c>
      <c r="K39" s="38" t="s">
        <v>36</v>
      </c>
      <c r="L39" s="38" t="s">
        <v>106</v>
      </c>
      <c r="M39" s="38" t="s">
        <v>17</v>
      </c>
      <c r="N39" s="38" t="s">
        <v>17</v>
      </c>
    </row>
    <row r="40" spans="1:14">
      <c r="A40" s="42" t="s">
        <v>14</v>
      </c>
      <c r="B40" s="42" t="s">
        <v>15</v>
      </c>
      <c r="C40" s="43">
        <v>2500000</v>
      </c>
      <c r="D40" s="43">
        <v>2500000</v>
      </c>
      <c r="E40" s="44">
        <v>984989291</v>
      </c>
      <c r="F40" s="45">
        <v>44326.448599536998</v>
      </c>
      <c r="G40" s="42" t="s">
        <v>16</v>
      </c>
      <c r="H40" s="44">
        <v>2037</v>
      </c>
      <c r="I40" s="42" t="s">
        <v>17</v>
      </c>
      <c r="J40" s="42" t="s">
        <v>107</v>
      </c>
      <c r="K40" s="42" t="s">
        <v>57</v>
      </c>
      <c r="L40" s="42" t="s">
        <v>108</v>
      </c>
      <c r="M40" s="42" t="s">
        <v>17</v>
      </c>
      <c r="N40" s="42" t="s">
        <v>17</v>
      </c>
    </row>
    <row r="41" spans="1:14">
      <c r="A41" s="38" t="s">
        <v>14</v>
      </c>
      <c r="B41" s="38" t="s">
        <v>15</v>
      </c>
      <c r="C41" s="39">
        <v>2438106</v>
      </c>
      <c r="D41" s="39">
        <v>2438106</v>
      </c>
      <c r="E41" s="40">
        <v>985012359</v>
      </c>
      <c r="F41" s="41">
        <v>44326.456273148098</v>
      </c>
      <c r="G41" s="38" t="s">
        <v>16</v>
      </c>
      <c r="H41" s="40">
        <v>2039</v>
      </c>
      <c r="I41" s="38" t="s">
        <v>17</v>
      </c>
      <c r="J41" s="38" t="s">
        <v>109</v>
      </c>
      <c r="K41" s="38" t="s">
        <v>110</v>
      </c>
      <c r="L41" s="38" t="s">
        <v>111</v>
      </c>
      <c r="M41" s="38" t="s">
        <v>17</v>
      </c>
      <c r="N41" s="38" t="s">
        <v>17</v>
      </c>
    </row>
    <row r="42" spans="1:14">
      <c r="A42" s="42" t="s">
        <v>14</v>
      </c>
      <c r="B42" s="42" t="s">
        <v>15</v>
      </c>
      <c r="C42" s="43">
        <v>3634104</v>
      </c>
      <c r="D42" s="43">
        <v>3634104</v>
      </c>
      <c r="E42" s="44">
        <v>985422825</v>
      </c>
      <c r="F42" s="45">
        <v>44326.616157407399</v>
      </c>
      <c r="G42" s="42" t="s">
        <v>16</v>
      </c>
      <c r="H42" s="44">
        <v>2043</v>
      </c>
      <c r="I42" s="42" t="s">
        <v>17</v>
      </c>
      <c r="J42" s="42" t="s">
        <v>112</v>
      </c>
      <c r="K42" s="42" t="s">
        <v>79</v>
      </c>
      <c r="L42" s="42" t="s">
        <v>113</v>
      </c>
      <c r="M42" s="42" t="s">
        <v>17</v>
      </c>
      <c r="N42" s="42" t="s">
        <v>17</v>
      </c>
    </row>
    <row r="43" spans="1:14">
      <c r="A43" s="38" t="s">
        <v>14</v>
      </c>
      <c r="B43" s="38" t="s">
        <v>15</v>
      </c>
      <c r="C43" s="39">
        <v>63991</v>
      </c>
      <c r="D43" s="39">
        <v>63991</v>
      </c>
      <c r="E43" s="40">
        <v>985433670</v>
      </c>
      <c r="F43" s="41">
        <v>44326.620057870401</v>
      </c>
      <c r="G43" s="38" t="s">
        <v>16</v>
      </c>
      <c r="H43" s="40">
        <v>2044</v>
      </c>
      <c r="I43" s="38" t="s">
        <v>17</v>
      </c>
      <c r="J43" s="38" t="s">
        <v>114</v>
      </c>
      <c r="K43" s="38" t="s">
        <v>28</v>
      </c>
      <c r="L43" s="38" t="s">
        <v>115</v>
      </c>
      <c r="M43" s="38" t="s">
        <v>17</v>
      </c>
      <c r="N43" s="38" t="s">
        <v>17</v>
      </c>
    </row>
    <row r="44" spans="1:14">
      <c r="A44" s="42" t="s">
        <v>14</v>
      </c>
      <c r="B44" s="42" t="s">
        <v>15</v>
      </c>
      <c r="C44" s="43">
        <v>109800032</v>
      </c>
      <c r="D44" s="43">
        <v>109800032</v>
      </c>
      <c r="E44" s="44">
        <v>986355695</v>
      </c>
      <c r="F44" s="45">
        <v>44327.433391203696</v>
      </c>
      <c r="G44" s="42" t="s">
        <v>16</v>
      </c>
      <c r="H44" s="44">
        <v>2045</v>
      </c>
      <c r="I44" s="42" t="s">
        <v>17</v>
      </c>
      <c r="J44" s="42" t="s">
        <v>116</v>
      </c>
      <c r="K44" s="42" t="s">
        <v>44</v>
      </c>
      <c r="L44" s="42" t="s">
        <v>117</v>
      </c>
      <c r="M44" s="42" t="s">
        <v>17</v>
      </c>
      <c r="N44" s="42" t="s">
        <v>17</v>
      </c>
    </row>
    <row r="45" spans="1:14">
      <c r="A45" s="38" t="s">
        <v>14</v>
      </c>
      <c r="B45" s="38" t="s">
        <v>15</v>
      </c>
      <c r="C45" s="39">
        <v>2377431</v>
      </c>
      <c r="D45" s="39">
        <v>2377431</v>
      </c>
      <c r="E45" s="40">
        <v>986649608</v>
      </c>
      <c r="F45" s="41">
        <v>44327.567824074104</v>
      </c>
      <c r="G45" s="38" t="s">
        <v>16</v>
      </c>
      <c r="H45" s="40">
        <v>2046</v>
      </c>
      <c r="I45" s="38" t="s">
        <v>17</v>
      </c>
      <c r="J45" s="38" t="s">
        <v>118</v>
      </c>
      <c r="K45" s="38" t="s">
        <v>19</v>
      </c>
      <c r="L45" s="38" t="s">
        <v>119</v>
      </c>
      <c r="M45" s="38" t="s">
        <v>17</v>
      </c>
      <c r="N45" s="38" t="s">
        <v>17</v>
      </c>
    </row>
    <row r="46" spans="1:14">
      <c r="A46" s="42" t="s">
        <v>14</v>
      </c>
      <c r="B46" s="42" t="s">
        <v>15</v>
      </c>
      <c r="C46" s="43">
        <v>20409710</v>
      </c>
      <c r="D46" s="43">
        <v>20409710</v>
      </c>
      <c r="E46" s="44">
        <v>986797447</v>
      </c>
      <c r="F46" s="45">
        <v>44327.637893518498</v>
      </c>
      <c r="G46" s="42" t="s">
        <v>16</v>
      </c>
      <c r="H46" s="44">
        <v>2047</v>
      </c>
      <c r="I46" s="42" t="s">
        <v>17</v>
      </c>
      <c r="J46" s="42" t="s">
        <v>120</v>
      </c>
      <c r="K46" s="42" t="s">
        <v>121</v>
      </c>
      <c r="L46" s="42" t="s">
        <v>122</v>
      </c>
      <c r="M46" s="42" t="s">
        <v>17</v>
      </c>
      <c r="N46" s="42" t="s">
        <v>17</v>
      </c>
    </row>
    <row r="47" spans="1:14">
      <c r="A47" s="38" t="s">
        <v>14</v>
      </c>
      <c r="B47" s="38" t="s">
        <v>15</v>
      </c>
      <c r="C47" s="39">
        <v>916667</v>
      </c>
      <c r="D47" s="39">
        <v>916667</v>
      </c>
      <c r="E47" s="40">
        <v>986815875</v>
      </c>
      <c r="F47" s="41">
        <v>44327.645520833299</v>
      </c>
      <c r="G47" s="38" t="s">
        <v>16</v>
      </c>
      <c r="H47" s="40">
        <v>2048</v>
      </c>
      <c r="I47" s="38" t="s">
        <v>17</v>
      </c>
      <c r="J47" s="38" t="s">
        <v>120</v>
      </c>
      <c r="K47" s="38" t="s">
        <v>121</v>
      </c>
      <c r="L47" s="38" t="s">
        <v>122</v>
      </c>
      <c r="M47" s="38" t="s">
        <v>17</v>
      </c>
      <c r="N47" s="38" t="s">
        <v>17</v>
      </c>
    </row>
    <row r="48" spans="1:14">
      <c r="A48" s="42" t="s">
        <v>14</v>
      </c>
      <c r="B48" s="42" t="s">
        <v>15</v>
      </c>
      <c r="C48" s="43">
        <v>20756932</v>
      </c>
      <c r="D48" s="43">
        <v>20756932</v>
      </c>
      <c r="E48" s="44">
        <v>986835619</v>
      </c>
      <c r="F48" s="45">
        <v>44327.653715277796</v>
      </c>
      <c r="G48" s="42" t="s">
        <v>16</v>
      </c>
      <c r="H48" s="44">
        <v>2049</v>
      </c>
      <c r="I48" s="42" t="s">
        <v>17</v>
      </c>
      <c r="J48" s="42" t="s">
        <v>123</v>
      </c>
      <c r="K48" s="42" t="s">
        <v>121</v>
      </c>
      <c r="L48" s="42" t="s">
        <v>124</v>
      </c>
      <c r="M48" s="42" t="s">
        <v>17</v>
      </c>
      <c r="N48" s="42" t="s">
        <v>17</v>
      </c>
    </row>
    <row r="49" spans="1:14">
      <c r="A49" s="38" t="s">
        <v>14</v>
      </c>
      <c r="B49" s="38" t="s">
        <v>15</v>
      </c>
      <c r="C49" s="39">
        <v>13249992</v>
      </c>
      <c r="D49" s="39">
        <v>13249992</v>
      </c>
      <c r="E49" s="40">
        <v>986904557</v>
      </c>
      <c r="F49" s="41">
        <v>44327.683831018498</v>
      </c>
      <c r="G49" s="38" t="s">
        <v>16</v>
      </c>
      <c r="H49" s="40">
        <v>2050</v>
      </c>
      <c r="I49" s="38" t="s">
        <v>17</v>
      </c>
      <c r="J49" s="38" t="s">
        <v>125</v>
      </c>
      <c r="K49" s="38" t="s">
        <v>121</v>
      </c>
      <c r="L49" s="38" t="s">
        <v>124</v>
      </c>
      <c r="M49" s="38" t="s">
        <v>17</v>
      </c>
      <c r="N49" s="38" t="s">
        <v>17</v>
      </c>
    </row>
    <row r="50" spans="1:14">
      <c r="A50" s="42" t="s">
        <v>14</v>
      </c>
      <c r="B50" s="42" t="s">
        <v>15</v>
      </c>
      <c r="C50" s="43">
        <v>746708</v>
      </c>
      <c r="D50" s="43">
        <v>746708</v>
      </c>
      <c r="E50" s="44">
        <v>986936123</v>
      </c>
      <c r="F50" s="45">
        <v>44327.699293981503</v>
      </c>
      <c r="G50" s="42" t="s">
        <v>16</v>
      </c>
      <c r="H50" s="44">
        <v>2052</v>
      </c>
      <c r="I50" s="42" t="s">
        <v>17</v>
      </c>
      <c r="J50" s="42" t="s">
        <v>126</v>
      </c>
      <c r="K50" s="42" t="s">
        <v>97</v>
      </c>
      <c r="L50" s="42" t="s">
        <v>124</v>
      </c>
      <c r="M50" s="42" t="s">
        <v>17</v>
      </c>
      <c r="N50" s="42" t="s">
        <v>17</v>
      </c>
    </row>
    <row r="51" spans="1:14">
      <c r="A51" s="38" t="s">
        <v>14</v>
      </c>
      <c r="B51" s="38" t="s">
        <v>15</v>
      </c>
      <c r="C51" s="39">
        <v>6636</v>
      </c>
      <c r="D51" s="39">
        <v>6636</v>
      </c>
      <c r="E51" s="40">
        <v>986940606</v>
      </c>
      <c r="F51" s="41">
        <v>44327.701620370397</v>
      </c>
      <c r="G51" s="38" t="s">
        <v>16</v>
      </c>
      <c r="H51" s="40">
        <v>2053</v>
      </c>
      <c r="I51" s="38" t="s">
        <v>17</v>
      </c>
      <c r="J51" s="38" t="s">
        <v>127</v>
      </c>
      <c r="K51" s="38" t="s">
        <v>128</v>
      </c>
      <c r="L51" s="38" t="s">
        <v>129</v>
      </c>
      <c r="M51" s="38" t="s">
        <v>17</v>
      </c>
      <c r="N51" s="38" t="s">
        <v>17</v>
      </c>
    </row>
    <row r="52" spans="1:14">
      <c r="A52" s="42" t="s">
        <v>14</v>
      </c>
      <c r="B52" s="42" t="s">
        <v>15</v>
      </c>
      <c r="C52" s="43">
        <v>300000</v>
      </c>
      <c r="D52" s="43">
        <v>300000</v>
      </c>
      <c r="E52" s="44">
        <v>987001409</v>
      </c>
      <c r="F52" s="45">
        <v>44327.7350462963</v>
      </c>
      <c r="G52" s="42" t="s">
        <v>16</v>
      </c>
      <c r="H52" s="44">
        <v>2054</v>
      </c>
      <c r="I52" s="42" t="s">
        <v>17</v>
      </c>
      <c r="J52" s="42" t="s">
        <v>130</v>
      </c>
      <c r="K52" s="42" t="s">
        <v>110</v>
      </c>
      <c r="L52" s="42" t="s">
        <v>131</v>
      </c>
      <c r="M52" s="42" t="s">
        <v>17</v>
      </c>
      <c r="N52" s="42" t="s">
        <v>17</v>
      </c>
    </row>
    <row r="53" spans="1:14">
      <c r="A53" s="38" t="s">
        <v>14</v>
      </c>
      <c r="B53" s="38" t="s">
        <v>15</v>
      </c>
      <c r="C53" s="39">
        <v>36000</v>
      </c>
      <c r="D53" s="39">
        <v>36000</v>
      </c>
      <c r="E53" s="40">
        <v>987682745</v>
      </c>
      <c r="F53" s="41">
        <v>44328.488680555602</v>
      </c>
      <c r="G53" s="38" t="s">
        <v>16</v>
      </c>
      <c r="H53" s="40">
        <v>2057</v>
      </c>
      <c r="I53" s="38" t="s">
        <v>17</v>
      </c>
      <c r="J53" s="38" t="s">
        <v>132</v>
      </c>
      <c r="K53" s="38" t="s">
        <v>36</v>
      </c>
      <c r="L53" s="38" t="s">
        <v>133</v>
      </c>
      <c r="M53" s="38" t="s">
        <v>17</v>
      </c>
      <c r="N53" s="38" t="s">
        <v>17</v>
      </c>
    </row>
    <row r="54" spans="1:14">
      <c r="A54" s="42" t="s">
        <v>14</v>
      </c>
      <c r="B54" s="42" t="s">
        <v>15</v>
      </c>
      <c r="C54" s="43">
        <v>82811600</v>
      </c>
      <c r="D54" s="43">
        <v>82811600</v>
      </c>
      <c r="E54" s="44">
        <v>987689150</v>
      </c>
      <c r="F54" s="45">
        <v>44328.491458333301</v>
      </c>
      <c r="G54" s="42" t="s">
        <v>16</v>
      </c>
      <c r="H54" s="44">
        <v>2058</v>
      </c>
      <c r="I54" s="42" t="s">
        <v>17</v>
      </c>
      <c r="J54" s="42" t="s">
        <v>134</v>
      </c>
      <c r="K54" s="42" t="s">
        <v>72</v>
      </c>
      <c r="L54" s="42" t="s">
        <v>82</v>
      </c>
      <c r="M54" s="42" t="s">
        <v>17</v>
      </c>
      <c r="N54" s="42" t="s">
        <v>17</v>
      </c>
    </row>
    <row r="55" spans="1:14">
      <c r="A55" s="38" t="s">
        <v>14</v>
      </c>
      <c r="B55" s="38" t="s">
        <v>15</v>
      </c>
      <c r="C55" s="39">
        <v>1652782</v>
      </c>
      <c r="D55" s="39">
        <v>1652782</v>
      </c>
      <c r="E55" s="40">
        <v>987702588</v>
      </c>
      <c r="F55" s="41">
        <v>44328.497372685197</v>
      </c>
      <c r="G55" s="38" t="s">
        <v>16</v>
      </c>
      <c r="H55" s="40">
        <v>2059</v>
      </c>
      <c r="I55" s="38" t="s">
        <v>17</v>
      </c>
      <c r="J55" s="38" t="s">
        <v>135</v>
      </c>
      <c r="K55" s="38" t="s">
        <v>44</v>
      </c>
      <c r="L55" s="38" t="s">
        <v>117</v>
      </c>
      <c r="M55" s="38" t="s">
        <v>17</v>
      </c>
      <c r="N55" s="38" t="s">
        <v>17</v>
      </c>
    </row>
    <row r="56" spans="1:14">
      <c r="A56" s="42" t="s">
        <v>14</v>
      </c>
      <c r="B56" s="42" t="s">
        <v>15</v>
      </c>
      <c r="C56" s="43">
        <v>227885</v>
      </c>
      <c r="D56" s="43">
        <v>227885</v>
      </c>
      <c r="E56" s="44">
        <v>988136000</v>
      </c>
      <c r="F56" s="45">
        <v>44328.712349537003</v>
      </c>
      <c r="G56" s="42" t="s">
        <v>16</v>
      </c>
      <c r="H56" s="44">
        <v>2060</v>
      </c>
      <c r="I56" s="42" t="s">
        <v>17</v>
      </c>
      <c r="J56" s="42" t="s">
        <v>136</v>
      </c>
      <c r="K56" s="42" t="s">
        <v>28</v>
      </c>
      <c r="L56" s="42" t="s">
        <v>137</v>
      </c>
      <c r="M56" s="42" t="s">
        <v>17</v>
      </c>
      <c r="N56" s="42" t="s">
        <v>17</v>
      </c>
    </row>
    <row r="57" spans="1:14">
      <c r="A57" s="38" t="s">
        <v>14</v>
      </c>
      <c r="B57" s="38" t="s">
        <v>15</v>
      </c>
      <c r="C57" s="39">
        <v>5202046</v>
      </c>
      <c r="D57" s="39">
        <v>5202046</v>
      </c>
      <c r="E57" s="40">
        <v>988257304</v>
      </c>
      <c r="F57" s="41">
        <v>44328.786157407398</v>
      </c>
      <c r="G57" s="38" t="s">
        <v>16</v>
      </c>
      <c r="H57" s="40">
        <v>2061</v>
      </c>
      <c r="I57" s="38" t="s">
        <v>17</v>
      </c>
      <c r="J57" s="38" t="s">
        <v>138</v>
      </c>
      <c r="K57" s="38" t="s">
        <v>139</v>
      </c>
      <c r="L57" s="38" t="s">
        <v>140</v>
      </c>
      <c r="M57" s="38" t="s">
        <v>17</v>
      </c>
      <c r="N57" s="38" t="s">
        <v>17</v>
      </c>
    </row>
    <row r="58" spans="1:14">
      <c r="A58" s="42" t="s">
        <v>14</v>
      </c>
      <c r="B58" s="42" t="s">
        <v>15</v>
      </c>
      <c r="C58" s="43">
        <v>16353468</v>
      </c>
      <c r="D58" s="43">
        <v>16353468</v>
      </c>
      <c r="E58" s="44">
        <v>988800269</v>
      </c>
      <c r="F58" s="45">
        <v>44329.481134259302</v>
      </c>
      <c r="G58" s="42" t="s">
        <v>16</v>
      </c>
      <c r="H58" s="44">
        <v>2062</v>
      </c>
      <c r="I58" s="42" t="s">
        <v>17</v>
      </c>
      <c r="J58" s="42" t="s">
        <v>141</v>
      </c>
      <c r="K58" s="42" t="s">
        <v>79</v>
      </c>
      <c r="L58" s="42" t="s">
        <v>142</v>
      </c>
      <c r="M58" s="42" t="s">
        <v>17</v>
      </c>
      <c r="N58" s="42" t="s">
        <v>17</v>
      </c>
    </row>
    <row r="59" spans="1:14">
      <c r="A59" s="38" t="s">
        <v>14</v>
      </c>
      <c r="B59" s="38" t="s">
        <v>15</v>
      </c>
      <c r="C59" s="39">
        <v>8778030</v>
      </c>
      <c r="D59" s="39">
        <v>8778030</v>
      </c>
      <c r="E59" s="40">
        <v>989068479</v>
      </c>
      <c r="F59" s="41">
        <v>44329.626018518502</v>
      </c>
      <c r="G59" s="38" t="s">
        <v>16</v>
      </c>
      <c r="H59" s="40">
        <v>2063</v>
      </c>
      <c r="I59" s="38" t="s">
        <v>17</v>
      </c>
      <c r="J59" s="38" t="s">
        <v>19</v>
      </c>
      <c r="K59" s="38" t="s">
        <v>79</v>
      </c>
      <c r="L59" s="38" t="s">
        <v>143</v>
      </c>
      <c r="M59" s="38" t="s">
        <v>17</v>
      </c>
      <c r="N59" s="38" t="s">
        <v>17</v>
      </c>
    </row>
    <row r="60" spans="1:14">
      <c r="A60" s="42" t="s">
        <v>14</v>
      </c>
      <c r="B60" s="42" t="s">
        <v>15</v>
      </c>
      <c r="C60" s="43">
        <v>610044</v>
      </c>
      <c r="D60" s="43">
        <v>610044</v>
      </c>
      <c r="E60" s="44">
        <v>989071911</v>
      </c>
      <c r="F60" s="45">
        <v>44329.627638888902</v>
      </c>
      <c r="G60" s="42" t="s">
        <v>16</v>
      </c>
      <c r="H60" s="44">
        <v>2064</v>
      </c>
      <c r="I60" s="42" t="s">
        <v>17</v>
      </c>
      <c r="J60" s="42" t="s">
        <v>144</v>
      </c>
      <c r="K60" s="42" t="s">
        <v>28</v>
      </c>
      <c r="L60" s="42" t="s">
        <v>145</v>
      </c>
      <c r="M60" s="42" t="s">
        <v>17</v>
      </c>
      <c r="N60" s="42" t="s">
        <v>17</v>
      </c>
    </row>
    <row r="61" spans="1:14">
      <c r="A61" s="38" t="s">
        <v>14</v>
      </c>
      <c r="B61" s="38" t="s">
        <v>15</v>
      </c>
      <c r="C61" s="39">
        <v>78124200</v>
      </c>
      <c r="D61" s="39">
        <v>78124200</v>
      </c>
      <c r="E61" s="40">
        <v>989163209</v>
      </c>
      <c r="F61" s="41">
        <v>44329.670104166697</v>
      </c>
      <c r="G61" s="38" t="s">
        <v>16</v>
      </c>
      <c r="H61" s="40">
        <v>2067</v>
      </c>
      <c r="I61" s="38" t="s">
        <v>17</v>
      </c>
      <c r="J61" s="38" t="s">
        <v>146</v>
      </c>
      <c r="K61" s="38" t="s">
        <v>79</v>
      </c>
      <c r="L61" s="38" t="s">
        <v>147</v>
      </c>
      <c r="M61" s="38" t="s">
        <v>17</v>
      </c>
      <c r="N61" s="38" t="s">
        <v>17</v>
      </c>
    </row>
    <row r="62" spans="1:14">
      <c r="A62" s="42" t="s">
        <v>14</v>
      </c>
      <c r="B62" s="42" t="s">
        <v>15</v>
      </c>
      <c r="C62" s="43">
        <v>13000</v>
      </c>
      <c r="D62" s="43">
        <v>13000</v>
      </c>
      <c r="E62" s="44">
        <v>989177973</v>
      </c>
      <c r="F62" s="45">
        <v>44329.677326388897</v>
      </c>
      <c r="G62" s="42" t="s">
        <v>16</v>
      </c>
      <c r="H62" s="44">
        <v>2068</v>
      </c>
      <c r="I62" s="42" t="s">
        <v>17</v>
      </c>
      <c r="J62" s="42" t="s">
        <v>148</v>
      </c>
      <c r="K62" s="42" t="s">
        <v>149</v>
      </c>
      <c r="L62" s="42" t="s">
        <v>150</v>
      </c>
      <c r="M62" s="42" t="s">
        <v>17</v>
      </c>
      <c r="N62" s="42" t="s">
        <v>17</v>
      </c>
    </row>
    <row r="63" spans="1:14">
      <c r="A63" s="38" t="s">
        <v>14</v>
      </c>
      <c r="B63" s="38" t="s">
        <v>15</v>
      </c>
      <c r="C63" s="39">
        <v>217708019.49000001</v>
      </c>
      <c r="D63" s="39">
        <v>217708019.49000001</v>
      </c>
      <c r="E63" s="40">
        <v>989189029</v>
      </c>
      <c r="F63" s="41">
        <v>44329.682696759301</v>
      </c>
      <c r="G63" s="38" t="s">
        <v>16</v>
      </c>
      <c r="H63" s="40">
        <v>2069</v>
      </c>
      <c r="I63" s="38" t="s">
        <v>17</v>
      </c>
      <c r="J63" s="38" t="s">
        <v>151</v>
      </c>
      <c r="K63" s="38" t="s">
        <v>152</v>
      </c>
      <c r="L63" s="38" t="s">
        <v>153</v>
      </c>
      <c r="M63" s="38" t="s">
        <v>17</v>
      </c>
      <c r="N63" s="38" t="s">
        <v>17</v>
      </c>
    </row>
    <row r="64" spans="1:14">
      <c r="A64" s="42" t="s">
        <v>14</v>
      </c>
      <c r="B64" s="42" t="s">
        <v>15</v>
      </c>
      <c r="C64" s="43">
        <v>1140000</v>
      </c>
      <c r="D64" s="43">
        <v>1140000</v>
      </c>
      <c r="E64" s="44">
        <v>989210737</v>
      </c>
      <c r="F64" s="45">
        <v>44329.6940046296</v>
      </c>
      <c r="G64" s="42" t="s">
        <v>16</v>
      </c>
      <c r="H64" s="44">
        <v>2071</v>
      </c>
      <c r="I64" s="42" t="s">
        <v>17</v>
      </c>
      <c r="J64" s="42" t="s">
        <v>154</v>
      </c>
      <c r="K64" s="42" t="s">
        <v>155</v>
      </c>
      <c r="L64" s="42" t="s">
        <v>156</v>
      </c>
      <c r="M64" s="42" t="s">
        <v>17</v>
      </c>
      <c r="N64" s="42" t="s">
        <v>17</v>
      </c>
    </row>
    <row r="65" spans="1:14">
      <c r="A65" s="38" t="s">
        <v>14</v>
      </c>
      <c r="B65" s="38" t="s">
        <v>15</v>
      </c>
      <c r="C65" s="39">
        <v>30000</v>
      </c>
      <c r="D65" s="39">
        <v>30000</v>
      </c>
      <c r="E65" s="40">
        <v>989816167</v>
      </c>
      <c r="F65" s="41">
        <v>44330.437060185199</v>
      </c>
      <c r="G65" s="38" t="s">
        <v>16</v>
      </c>
      <c r="H65" s="40">
        <v>2073</v>
      </c>
      <c r="I65" s="38" t="s">
        <v>17</v>
      </c>
      <c r="J65" s="38" t="s">
        <v>157</v>
      </c>
      <c r="K65" s="38" t="s">
        <v>36</v>
      </c>
      <c r="L65" s="38" t="s">
        <v>158</v>
      </c>
      <c r="M65" s="38" t="s">
        <v>17</v>
      </c>
      <c r="N65" s="38" t="s">
        <v>17</v>
      </c>
    </row>
    <row r="66" spans="1:14">
      <c r="A66" s="42" t="s">
        <v>14</v>
      </c>
      <c r="B66" s="42" t="s">
        <v>15</v>
      </c>
      <c r="C66" s="43">
        <v>6933000</v>
      </c>
      <c r="D66" s="43">
        <v>6933000</v>
      </c>
      <c r="E66" s="44">
        <v>989837305</v>
      </c>
      <c r="F66" s="45">
        <v>44330.446134259299</v>
      </c>
      <c r="G66" s="42" t="s">
        <v>16</v>
      </c>
      <c r="H66" s="44">
        <v>2074</v>
      </c>
      <c r="I66" s="42" t="s">
        <v>17</v>
      </c>
      <c r="J66" s="42" t="s">
        <v>159</v>
      </c>
      <c r="K66" s="42" t="s">
        <v>44</v>
      </c>
      <c r="L66" s="42" t="s">
        <v>160</v>
      </c>
      <c r="M66" s="42" t="s">
        <v>17</v>
      </c>
      <c r="N66" s="42" t="s">
        <v>17</v>
      </c>
    </row>
    <row r="67" spans="1:14">
      <c r="A67" s="38" t="s">
        <v>14</v>
      </c>
      <c r="B67" s="38" t="s">
        <v>15</v>
      </c>
      <c r="C67" s="39">
        <v>7200</v>
      </c>
      <c r="D67" s="39">
        <v>7200</v>
      </c>
      <c r="E67" s="40">
        <v>990163375</v>
      </c>
      <c r="F67" s="41">
        <v>44330.583078703698</v>
      </c>
      <c r="G67" s="38" t="s">
        <v>16</v>
      </c>
      <c r="H67" s="40">
        <v>2075</v>
      </c>
      <c r="I67" s="38" t="s">
        <v>17</v>
      </c>
      <c r="J67" s="38" t="s">
        <v>161</v>
      </c>
      <c r="K67" s="38" t="s">
        <v>36</v>
      </c>
      <c r="L67" s="38" t="s">
        <v>162</v>
      </c>
      <c r="M67" s="38" t="s">
        <v>17</v>
      </c>
      <c r="N67" s="38" t="s">
        <v>17</v>
      </c>
    </row>
    <row r="68" spans="1:14">
      <c r="A68" s="42" t="s">
        <v>14</v>
      </c>
      <c r="B68" s="42" t="s">
        <v>15</v>
      </c>
      <c r="C68" s="43">
        <v>30000</v>
      </c>
      <c r="D68" s="43">
        <v>30000</v>
      </c>
      <c r="E68" s="44">
        <v>990284504</v>
      </c>
      <c r="F68" s="45">
        <v>44330.628634259301</v>
      </c>
      <c r="G68" s="42" t="s">
        <v>16</v>
      </c>
      <c r="H68" s="44">
        <v>2076</v>
      </c>
      <c r="I68" s="42" t="s">
        <v>17</v>
      </c>
      <c r="J68" s="42" t="s">
        <v>163</v>
      </c>
      <c r="K68" s="42" t="s">
        <v>36</v>
      </c>
      <c r="L68" s="42" t="s">
        <v>164</v>
      </c>
      <c r="M68" s="42" t="s">
        <v>17</v>
      </c>
      <c r="N68" s="42" t="s">
        <v>17</v>
      </c>
    </row>
    <row r="69" spans="1:14">
      <c r="A69" s="38" t="s">
        <v>14</v>
      </c>
      <c r="B69" s="38" t="s">
        <v>15</v>
      </c>
      <c r="C69" s="39">
        <v>20904047</v>
      </c>
      <c r="D69" s="39">
        <v>20904047</v>
      </c>
      <c r="E69" s="40">
        <v>990344583</v>
      </c>
      <c r="F69" s="41">
        <v>44330.649930555599</v>
      </c>
      <c r="G69" s="38" t="s">
        <v>16</v>
      </c>
      <c r="H69" s="40">
        <v>2077</v>
      </c>
      <c r="I69" s="38" t="s">
        <v>17</v>
      </c>
      <c r="J69" s="38" t="s">
        <v>165</v>
      </c>
      <c r="K69" s="38" t="s">
        <v>166</v>
      </c>
      <c r="L69" s="38" t="s">
        <v>167</v>
      </c>
      <c r="M69" s="38" t="s">
        <v>17</v>
      </c>
      <c r="N69" s="38" t="s">
        <v>17</v>
      </c>
    </row>
    <row r="70" spans="1:14">
      <c r="B70" s="10" t="s">
        <v>92</v>
      </c>
      <c r="C70" s="12">
        <f>SUM(C36:C69)</f>
        <v>624731934.49000001</v>
      </c>
    </row>
    <row r="71" spans="1:14">
      <c r="B71" s="11" t="s">
        <v>93</v>
      </c>
      <c r="C71" s="18">
        <f>C35</f>
        <v>17491619</v>
      </c>
    </row>
    <row r="72" spans="1:14">
      <c r="B72" s="10" t="s">
        <v>94</v>
      </c>
      <c r="C72" s="19">
        <v>614319306.49000001</v>
      </c>
    </row>
    <row r="73" spans="1:14">
      <c r="B73" s="11" t="s">
        <v>95</v>
      </c>
      <c r="C73" s="18">
        <f>C70+C71-C72</f>
        <v>27904247</v>
      </c>
    </row>
    <row r="74" spans="1:14">
      <c r="A74" s="38" t="s">
        <v>14</v>
      </c>
      <c r="B74" s="38" t="s">
        <v>15</v>
      </c>
      <c r="C74" s="39">
        <v>30000</v>
      </c>
      <c r="D74" s="39">
        <v>30000</v>
      </c>
      <c r="E74" s="40">
        <v>993048061</v>
      </c>
      <c r="F74" s="41">
        <v>44334.352094907401</v>
      </c>
      <c r="G74" s="38" t="s">
        <v>16</v>
      </c>
      <c r="H74" s="40">
        <v>2078</v>
      </c>
      <c r="I74" s="38" t="s">
        <v>17</v>
      </c>
      <c r="J74" s="38" t="s">
        <v>168</v>
      </c>
      <c r="K74" s="38" t="s">
        <v>36</v>
      </c>
      <c r="L74" s="38" t="s">
        <v>169</v>
      </c>
      <c r="M74" s="38" t="s">
        <v>17</v>
      </c>
      <c r="N74" s="38" t="s">
        <v>17</v>
      </c>
    </row>
    <row r="75" spans="1:14">
      <c r="A75" s="42" t="s">
        <v>14</v>
      </c>
      <c r="B75" s="42" t="s">
        <v>15</v>
      </c>
      <c r="C75" s="43">
        <v>30000</v>
      </c>
      <c r="D75" s="43">
        <v>30000</v>
      </c>
      <c r="E75" s="44">
        <v>993292468</v>
      </c>
      <c r="F75" s="45">
        <v>44334.4519097222</v>
      </c>
      <c r="G75" s="42" t="s">
        <v>16</v>
      </c>
      <c r="H75" s="44">
        <v>2079</v>
      </c>
      <c r="I75" s="42" t="s">
        <v>17</v>
      </c>
      <c r="J75" s="42" t="s">
        <v>170</v>
      </c>
      <c r="K75" s="42" t="s">
        <v>36</v>
      </c>
      <c r="L75" s="42" t="s">
        <v>171</v>
      </c>
      <c r="M75" s="42" t="s">
        <v>17</v>
      </c>
      <c r="N75" s="42" t="s">
        <v>17</v>
      </c>
    </row>
    <row r="76" spans="1:14">
      <c r="A76" s="38" t="s">
        <v>14</v>
      </c>
      <c r="B76" s="38" t="s">
        <v>15</v>
      </c>
      <c r="C76" s="39">
        <v>30000</v>
      </c>
      <c r="D76" s="39">
        <v>30000</v>
      </c>
      <c r="E76" s="40">
        <v>993370813</v>
      </c>
      <c r="F76" s="41">
        <v>44334.480150463001</v>
      </c>
      <c r="G76" s="38" t="s">
        <v>16</v>
      </c>
      <c r="H76" s="40">
        <v>2080</v>
      </c>
      <c r="I76" s="38" t="s">
        <v>17</v>
      </c>
      <c r="J76" s="38" t="s">
        <v>172</v>
      </c>
      <c r="K76" s="38" t="s">
        <v>36</v>
      </c>
      <c r="L76" s="38" t="s">
        <v>173</v>
      </c>
      <c r="M76" s="38" t="s">
        <v>17</v>
      </c>
      <c r="N76" s="38" t="s">
        <v>17</v>
      </c>
    </row>
    <row r="77" spans="1:14">
      <c r="A77" s="42" t="s">
        <v>14</v>
      </c>
      <c r="B77" s="42" t="s">
        <v>15</v>
      </c>
      <c r="C77" s="43">
        <v>813253</v>
      </c>
      <c r="D77" s="43">
        <v>813253</v>
      </c>
      <c r="E77" s="44">
        <v>993448968</v>
      </c>
      <c r="F77" s="45">
        <v>44334.509722222203</v>
      </c>
      <c r="G77" s="42" t="s">
        <v>16</v>
      </c>
      <c r="H77" s="44">
        <v>2081</v>
      </c>
      <c r="I77" s="42" t="s">
        <v>17</v>
      </c>
      <c r="J77" s="42" t="s">
        <v>174</v>
      </c>
      <c r="K77" s="42" t="s">
        <v>28</v>
      </c>
      <c r="L77" s="42" t="s">
        <v>175</v>
      </c>
      <c r="M77" s="42" t="s">
        <v>17</v>
      </c>
      <c r="N77" s="42" t="s">
        <v>17</v>
      </c>
    </row>
    <row r="78" spans="1:14">
      <c r="A78" s="38" t="s">
        <v>14</v>
      </c>
      <c r="B78" s="38" t="s">
        <v>15</v>
      </c>
      <c r="C78" s="39">
        <v>51708</v>
      </c>
      <c r="D78" s="39">
        <v>51708</v>
      </c>
      <c r="E78" s="40">
        <v>993467787</v>
      </c>
      <c r="F78" s="41">
        <v>44334.517013888901</v>
      </c>
      <c r="G78" s="38" t="s">
        <v>16</v>
      </c>
      <c r="H78" s="40">
        <v>2082</v>
      </c>
      <c r="I78" s="38" t="s">
        <v>17</v>
      </c>
      <c r="J78" s="38" t="s">
        <v>54</v>
      </c>
      <c r="K78" s="38" t="s">
        <v>52</v>
      </c>
      <c r="L78" s="38" t="s">
        <v>176</v>
      </c>
      <c r="M78" s="38" t="s">
        <v>17</v>
      </c>
      <c r="N78" s="38" t="s">
        <v>17</v>
      </c>
    </row>
    <row r="79" spans="1:14">
      <c r="A79" s="42" t="s">
        <v>14</v>
      </c>
      <c r="B79" s="42" t="s">
        <v>15</v>
      </c>
      <c r="C79" s="43">
        <v>30000</v>
      </c>
      <c r="D79" s="43">
        <v>30000</v>
      </c>
      <c r="E79" s="44">
        <v>993591080</v>
      </c>
      <c r="F79" s="45">
        <v>44334.571643518502</v>
      </c>
      <c r="G79" s="42" t="s">
        <v>16</v>
      </c>
      <c r="H79" s="44">
        <v>2083</v>
      </c>
      <c r="I79" s="42" t="s">
        <v>17</v>
      </c>
      <c r="J79" s="42" t="s">
        <v>177</v>
      </c>
      <c r="K79" s="42" t="s">
        <v>36</v>
      </c>
      <c r="L79" s="42" t="s">
        <v>178</v>
      </c>
      <c r="M79" s="42" t="s">
        <v>17</v>
      </c>
      <c r="N79" s="42" t="s">
        <v>17</v>
      </c>
    </row>
    <row r="80" spans="1:14">
      <c r="A80" s="38" t="s">
        <v>14</v>
      </c>
      <c r="B80" s="38" t="s">
        <v>15</v>
      </c>
      <c r="C80" s="39">
        <v>254000</v>
      </c>
      <c r="D80" s="39">
        <v>254000</v>
      </c>
      <c r="E80" s="40">
        <v>993758058</v>
      </c>
      <c r="F80" s="41">
        <v>44334.637129629598</v>
      </c>
      <c r="G80" s="38" t="s">
        <v>16</v>
      </c>
      <c r="H80" s="40">
        <v>2084</v>
      </c>
      <c r="I80" s="38" t="s">
        <v>17</v>
      </c>
      <c r="J80" s="38" t="s">
        <v>179</v>
      </c>
      <c r="K80" s="38" t="s">
        <v>33</v>
      </c>
      <c r="L80" s="38" t="s">
        <v>180</v>
      </c>
      <c r="M80" s="38" t="s">
        <v>17</v>
      </c>
      <c r="N80" s="38" t="s">
        <v>17</v>
      </c>
    </row>
    <row r="81" spans="1:14">
      <c r="A81" s="42" t="s">
        <v>14</v>
      </c>
      <c r="B81" s="42" t="s">
        <v>15</v>
      </c>
      <c r="C81" s="43">
        <v>500000</v>
      </c>
      <c r="D81" s="43">
        <v>500000</v>
      </c>
      <c r="E81" s="44">
        <v>993800052</v>
      </c>
      <c r="F81" s="45">
        <v>44334.652164351901</v>
      </c>
      <c r="G81" s="42" t="s">
        <v>16</v>
      </c>
      <c r="H81" s="44">
        <v>2085</v>
      </c>
      <c r="I81" s="42" t="s">
        <v>17</v>
      </c>
      <c r="J81" s="42" t="s">
        <v>181</v>
      </c>
      <c r="K81" s="42" t="s">
        <v>182</v>
      </c>
      <c r="L81" s="42" t="s">
        <v>183</v>
      </c>
      <c r="M81" s="42" t="s">
        <v>17</v>
      </c>
      <c r="N81" s="42" t="s">
        <v>17</v>
      </c>
    </row>
    <row r="82" spans="1:14">
      <c r="A82" s="38" t="s">
        <v>14</v>
      </c>
      <c r="B82" s="38" t="s">
        <v>15</v>
      </c>
      <c r="C82" s="39">
        <v>26097885.350000001</v>
      </c>
      <c r="D82" s="39">
        <v>26097885.350000001</v>
      </c>
      <c r="E82" s="40">
        <v>993985054</v>
      </c>
      <c r="F82" s="41">
        <v>44334.728483796302</v>
      </c>
      <c r="G82" s="38" t="s">
        <v>16</v>
      </c>
      <c r="H82" s="40">
        <v>2086</v>
      </c>
      <c r="I82" s="38" t="s">
        <v>17</v>
      </c>
      <c r="J82" s="38" t="s">
        <v>184</v>
      </c>
      <c r="K82" s="38" t="s">
        <v>57</v>
      </c>
      <c r="L82" s="38" t="s">
        <v>185</v>
      </c>
      <c r="M82" s="38" t="s">
        <v>17</v>
      </c>
      <c r="N82" s="38" t="s">
        <v>17</v>
      </c>
    </row>
    <row r="83" spans="1:14">
      <c r="A83" s="42" t="s">
        <v>14</v>
      </c>
      <c r="B83" s="42" t="s">
        <v>15</v>
      </c>
      <c r="C83" s="43">
        <v>1</v>
      </c>
      <c r="D83" s="43">
        <v>1</v>
      </c>
      <c r="E83" s="44">
        <v>995406095</v>
      </c>
      <c r="F83" s="45">
        <v>44335.796597222201</v>
      </c>
      <c r="G83" s="42" t="s">
        <v>16</v>
      </c>
      <c r="H83" s="44">
        <v>2088</v>
      </c>
      <c r="I83" s="42" t="s">
        <v>17</v>
      </c>
      <c r="J83" s="42" t="s">
        <v>186</v>
      </c>
      <c r="K83" s="42" t="s">
        <v>36</v>
      </c>
      <c r="L83" s="42" t="s">
        <v>187</v>
      </c>
      <c r="M83" s="42" t="s">
        <v>17</v>
      </c>
      <c r="N83" s="42" t="s">
        <v>17</v>
      </c>
    </row>
    <row r="84" spans="1:14">
      <c r="A84" s="38" t="s">
        <v>14</v>
      </c>
      <c r="B84" s="38" t="s">
        <v>15</v>
      </c>
      <c r="C84" s="39">
        <v>30000</v>
      </c>
      <c r="D84" s="39">
        <v>30000</v>
      </c>
      <c r="E84" s="40">
        <v>995413568</v>
      </c>
      <c r="F84" s="41">
        <v>44335.801192129598</v>
      </c>
      <c r="G84" s="38" t="s">
        <v>16</v>
      </c>
      <c r="H84" s="40">
        <v>2090</v>
      </c>
      <c r="I84" s="38" t="s">
        <v>17</v>
      </c>
      <c r="J84" s="38" t="s">
        <v>186</v>
      </c>
      <c r="K84" s="38" t="s">
        <v>36</v>
      </c>
      <c r="L84" s="38" t="s">
        <v>187</v>
      </c>
      <c r="M84" s="38" t="s">
        <v>17</v>
      </c>
      <c r="N84" s="38" t="s">
        <v>17</v>
      </c>
    </row>
    <row r="85" spans="1:14">
      <c r="A85" s="42" t="s">
        <v>14</v>
      </c>
      <c r="B85" s="42" t="s">
        <v>15</v>
      </c>
      <c r="C85" s="43">
        <v>30000</v>
      </c>
      <c r="D85" s="43">
        <v>30000</v>
      </c>
      <c r="E85" s="44">
        <v>995423160</v>
      </c>
      <c r="F85" s="45">
        <v>44335.807152777801</v>
      </c>
      <c r="G85" s="42" t="s">
        <v>16</v>
      </c>
      <c r="H85" s="44">
        <v>2091</v>
      </c>
      <c r="I85" s="42" t="s">
        <v>17</v>
      </c>
      <c r="J85" s="42" t="s">
        <v>188</v>
      </c>
      <c r="K85" s="42" t="s">
        <v>36</v>
      </c>
      <c r="L85" s="42" t="s">
        <v>187</v>
      </c>
      <c r="M85" s="42" t="s">
        <v>17</v>
      </c>
      <c r="N85" s="42" t="s">
        <v>17</v>
      </c>
    </row>
    <row r="86" spans="1:14">
      <c r="A86" s="38" t="s">
        <v>14</v>
      </c>
      <c r="B86" s="38" t="s">
        <v>15</v>
      </c>
      <c r="C86" s="39">
        <v>1515000</v>
      </c>
      <c r="D86" s="39">
        <v>1515000</v>
      </c>
      <c r="E86" s="40">
        <v>995736577</v>
      </c>
      <c r="F86" s="41">
        <v>44336.368321759299</v>
      </c>
      <c r="G86" s="38" t="s">
        <v>16</v>
      </c>
      <c r="H86" s="40">
        <v>2092</v>
      </c>
      <c r="I86" s="38" t="s">
        <v>17</v>
      </c>
      <c r="J86" s="38" t="s">
        <v>189</v>
      </c>
      <c r="K86" s="38" t="s">
        <v>128</v>
      </c>
      <c r="L86" s="38" t="s">
        <v>190</v>
      </c>
      <c r="M86" s="38" t="s">
        <v>17</v>
      </c>
      <c r="N86" s="38" t="s">
        <v>17</v>
      </c>
    </row>
    <row r="87" spans="1:14">
      <c r="A87" s="42" t="s">
        <v>14</v>
      </c>
      <c r="B87" s="42" t="s">
        <v>15</v>
      </c>
      <c r="C87" s="43">
        <v>26318.35</v>
      </c>
      <c r="D87" s="43">
        <v>26318.35</v>
      </c>
      <c r="E87" s="44">
        <v>995765750</v>
      </c>
      <c r="F87" s="45">
        <v>44336.384837963</v>
      </c>
      <c r="G87" s="42" t="s">
        <v>16</v>
      </c>
      <c r="H87" s="44">
        <v>2093</v>
      </c>
      <c r="I87" s="42" t="s">
        <v>17</v>
      </c>
      <c r="J87" s="42" t="s">
        <v>191</v>
      </c>
      <c r="K87" s="42" t="s">
        <v>90</v>
      </c>
      <c r="L87" s="42" t="s">
        <v>192</v>
      </c>
      <c r="M87" s="42" t="s">
        <v>17</v>
      </c>
      <c r="N87" s="42" t="s">
        <v>17</v>
      </c>
    </row>
    <row r="88" spans="1:14">
      <c r="A88" s="38" t="s">
        <v>14</v>
      </c>
      <c r="B88" s="38" t="s">
        <v>15</v>
      </c>
      <c r="C88" s="39">
        <v>1800000</v>
      </c>
      <c r="D88" s="39">
        <v>1800000</v>
      </c>
      <c r="E88" s="40">
        <v>995922388</v>
      </c>
      <c r="F88" s="41">
        <v>44336.458900463003</v>
      </c>
      <c r="G88" s="38" t="s">
        <v>16</v>
      </c>
      <c r="H88" s="40">
        <v>2094</v>
      </c>
      <c r="I88" s="38" t="s">
        <v>17</v>
      </c>
      <c r="J88" s="38" t="s">
        <v>193</v>
      </c>
      <c r="K88" s="38" t="s">
        <v>57</v>
      </c>
      <c r="L88" s="38" t="s">
        <v>194</v>
      </c>
      <c r="M88" s="38" t="s">
        <v>17</v>
      </c>
      <c r="N88" s="38" t="s">
        <v>17</v>
      </c>
    </row>
    <row r="89" spans="1:14">
      <c r="A89" s="42" t="s">
        <v>14</v>
      </c>
      <c r="B89" s="42" t="s">
        <v>15</v>
      </c>
      <c r="C89" s="43">
        <v>1095116</v>
      </c>
      <c r="D89" s="43">
        <v>1095116</v>
      </c>
      <c r="E89" s="44">
        <v>996206248</v>
      </c>
      <c r="F89" s="45">
        <v>44336.5956828704</v>
      </c>
      <c r="G89" s="42" t="s">
        <v>16</v>
      </c>
      <c r="H89" s="44">
        <v>2096</v>
      </c>
      <c r="I89" s="42" t="s">
        <v>17</v>
      </c>
      <c r="J89" s="42" t="s">
        <v>195</v>
      </c>
      <c r="K89" s="42" t="s">
        <v>155</v>
      </c>
      <c r="L89" s="42" t="s">
        <v>196</v>
      </c>
      <c r="M89" s="42" t="s">
        <v>17</v>
      </c>
      <c r="N89" s="42" t="s">
        <v>17</v>
      </c>
    </row>
    <row r="90" spans="1:14">
      <c r="A90" s="38" t="s">
        <v>14</v>
      </c>
      <c r="B90" s="38" t="s">
        <v>15</v>
      </c>
      <c r="C90" s="39">
        <v>30000</v>
      </c>
      <c r="D90" s="39">
        <v>30000</v>
      </c>
      <c r="E90" s="40">
        <v>996386491</v>
      </c>
      <c r="F90" s="41">
        <v>44336.673680555599</v>
      </c>
      <c r="G90" s="38" t="s">
        <v>16</v>
      </c>
      <c r="H90" s="40">
        <v>2097</v>
      </c>
      <c r="I90" s="38" t="s">
        <v>17</v>
      </c>
      <c r="J90" s="38" t="s">
        <v>197</v>
      </c>
      <c r="K90" s="38" t="s">
        <v>36</v>
      </c>
      <c r="L90" s="38" t="s">
        <v>198</v>
      </c>
      <c r="M90" s="38" t="s">
        <v>17</v>
      </c>
      <c r="N90" s="38" t="s">
        <v>17</v>
      </c>
    </row>
    <row r="91" spans="1:14">
      <c r="A91" s="42" t="s">
        <v>14</v>
      </c>
      <c r="B91" s="42" t="s">
        <v>15</v>
      </c>
      <c r="C91" s="43">
        <v>51708</v>
      </c>
      <c r="D91" s="43">
        <v>51708</v>
      </c>
      <c r="E91" s="44">
        <v>996721968</v>
      </c>
      <c r="F91" s="45">
        <v>44336.863900463002</v>
      </c>
      <c r="G91" s="42" t="s">
        <v>16</v>
      </c>
      <c r="H91" s="44">
        <v>2098</v>
      </c>
      <c r="I91" s="42" t="s">
        <v>17</v>
      </c>
      <c r="J91" s="42" t="s">
        <v>199</v>
      </c>
      <c r="K91" s="42" t="s">
        <v>41</v>
      </c>
      <c r="L91" s="42" t="s">
        <v>200</v>
      </c>
      <c r="M91" s="42" t="s">
        <v>17</v>
      </c>
      <c r="N91" s="42" t="s">
        <v>17</v>
      </c>
    </row>
    <row r="92" spans="1:14">
      <c r="A92" s="38" t="s">
        <v>14</v>
      </c>
      <c r="B92" s="38" t="s">
        <v>15</v>
      </c>
      <c r="C92" s="39">
        <v>7500000</v>
      </c>
      <c r="D92" s="39">
        <v>7500000</v>
      </c>
      <c r="E92" s="40">
        <v>996972071</v>
      </c>
      <c r="F92" s="41">
        <v>44337.3749537037</v>
      </c>
      <c r="G92" s="38" t="s">
        <v>16</v>
      </c>
      <c r="H92" s="40">
        <v>2099</v>
      </c>
      <c r="I92" s="38" t="s">
        <v>17</v>
      </c>
      <c r="J92" s="38" t="s">
        <v>201</v>
      </c>
      <c r="K92" s="38" t="s">
        <v>57</v>
      </c>
      <c r="L92" s="38" t="s">
        <v>202</v>
      </c>
      <c r="M92" s="38" t="s">
        <v>17</v>
      </c>
      <c r="N92" s="38" t="s">
        <v>17</v>
      </c>
    </row>
    <row r="93" spans="1:14">
      <c r="A93" s="42" t="s">
        <v>14</v>
      </c>
      <c r="B93" s="42" t="s">
        <v>15</v>
      </c>
      <c r="C93" s="43">
        <v>181887</v>
      </c>
      <c r="D93" s="43">
        <v>181887</v>
      </c>
      <c r="E93" s="44">
        <v>997101059</v>
      </c>
      <c r="F93" s="45">
        <v>44337.440509259301</v>
      </c>
      <c r="G93" s="42" t="s">
        <v>16</v>
      </c>
      <c r="H93" s="44">
        <v>2100</v>
      </c>
      <c r="I93" s="42" t="s">
        <v>17</v>
      </c>
      <c r="J93" s="42" t="s">
        <v>203</v>
      </c>
      <c r="K93" s="42" t="s">
        <v>28</v>
      </c>
      <c r="L93" s="42" t="s">
        <v>204</v>
      </c>
      <c r="M93" s="42" t="s">
        <v>17</v>
      </c>
      <c r="N93" s="42" t="s">
        <v>17</v>
      </c>
    </row>
    <row r="94" spans="1:14">
      <c r="A94" s="38" t="s">
        <v>14</v>
      </c>
      <c r="B94" s="38" t="s">
        <v>15</v>
      </c>
      <c r="C94" s="39">
        <v>908526</v>
      </c>
      <c r="D94" s="39">
        <v>908526</v>
      </c>
      <c r="E94" s="40">
        <v>997408885</v>
      </c>
      <c r="F94" s="41">
        <v>44337.596273148098</v>
      </c>
      <c r="G94" s="38" t="s">
        <v>16</v>
      </c>
      <c r="H94" s="40">
        <v>2105</v>
      </c>
      <c r="I94" s="38" t="s">
        <v>17</v>
      </c>
      <c r="J94" s="38" t="s">
        <v>205</v>
      </c>
      <c r="K94" s="38" t="s">
        <v>79</v>
      </c>
      <c r="L94" s="38" t="s">
        <v>206</v>
      </c>
      <c r="M94" s="38" t="s">
        <v>17</v>
      </c>
      <c r="N94" s="38" t="s">
        <v>17</v>
      </c>
    </row>
    <row r="95" spans="1:14">
      <c r="B95" s="10" t="s">
        <v>92</v>
      </c>
      <c r="C95" s="12">
        <f>SUM(C74:C94)</f>
        <v>41005402.700000003</v>
      </c>
    </row>
    <row r="96" spans="1:14">
      <c r="B96" s="11" t="s">
        <v>93</v>
      </c>
      <c r="C96" s="18">
        <f>C73</f>
        <v>27904247</v>
      </c>
    </row>
    <row r="97" spans="1:14">
      <c r="B97" s="10" t="s">
        <v>94</v>
      </c>
      <c r="C97" s="19">
        <v>60267528.700000003</v>
      </c>
    </row>
    <row r="98" spans="1:14">
      <c r="B98" s="11" t="s">
        <v>95</v>
      </c>
      <c r="C98" s="18">
        <f>C95+C96-C97</f>
        <v>8642121</v>
      </c>
    </row>
    <row r="99" spans="1:14">
      <c r="A99" s="38" t="s">
        <v>14</v>
      </c>
      <c r="B99" s="38" t="s">
        <v>15</v>
      </c>
      <c r="C99" s="39">
        <v>300000</v>
      </c>
      <c r="D99" s="39">
        <v>300000</v>
      </c>
      <c r="E99" s="40">
        <v>999366675</v>
      </c>
      <c r="F99" s="41">
        <v>44340.47</v>
      </c>
      <c r="G99" s="38" t="s">
        <v>16</v>
      </c>
      <c r="H99" s="40">
        <v>2106</v>
      </c>
      <c r="I99" s="38" t="s">
        <v>17</v>
      </c>
      <c r="J99" s="38" t="s">
        <v>207</v>
      </c>
      <c r="K99" s="38" t="s">
        <v>155</v>
      </c>
      <c r="L99" s="38" t="s">
        <v>208</v>
      </c>
      <c r="M99" s="38" t="s">
        <v>17</v>
      </c>
      <c r="N99" s="38" t="s">
        <v>17</v>
      </c>
    </row>
    <row r="100" spans="1:14">
      <c r="A100" s="42" t="s">
        <v>14</v>
      </c>
      <c r="B100" s="42" t="s">
        <v>15</v>
      </c>
      <c r="C100" s="43">
        <v>5000</v>
      </c>
      <c r="D100" s="43">
        <v>5000</v>
      </c>
      <c r="E100" s="44">
        <v>999769952</v>
      </c>
      <c r="F100" s="45">
        <v>44340.667662036998</v>
      </c>
      <c r="G100" s="42" t="s">
        <v>16</v>
      </c>
      <c r="H100" s="44">
        <v>2108</v>
      </c>
      <c r="I100" s="42" t="s">
        <v>17</v>
      </c>
      <c r="J100" s="42" t="s">
        <v>209</v>
      </c>
      <c r="K100" s="42" t="s">
        <v>210</v>
      </c>
      <c r="L100" s="42" t="s">
        <v>211</v>
      </c>
      <c r="M100" s="42" t="s">
        <v>17</v>
      </c>
      <c r="N100" s="42" t="s">
        <v>17</v>
      </c>
    </row>
    <row r="101" spans="1:14">
      <c r="A101" s="38" t="s">
        <v>14</v>
      </c>
      <c r="B101" s="38" t="s">
        <v>15</v>
      </c>
      <c r="C101" s="39">
        <v>51708</v>
      </c>
      <c r="D101" s="39">
        <v>51708</v>
      </c>
      <c r="E101" s="40">
        <v>999882651</v>
      </c>
      <c r="F101" s="41">
        <v>44340.726400462998</v>
      </c>
      <c r="G101" s="38" t="s">
        <v>16</v>
      </c>
      <c r="H101" s="40">
        <v>2109</v>
      </c>
      <c r="I101" s="38" t="s">
        <v>17</v>
      </c>
      <c r="J101" s="38" t="s">
        <v>212</v>
      </c>
      <c r="K101" s="38" t="s">
        <v>52</v>
      </c>
      <c r="L101" s="38" t="s">
        <v>213</v>
      </c>
      <c r="M101" s="38" t="s">
        <v>17</v>
      </c>
      <c r="N101" s="38" t="s">
        <v>17</v>
      </c>
    </row>
    <row r="102" spans="1:14">
      <c r="A102" s="42" t="s">
        <v>14</v>
      </c>
      <c r="B102" s="42" t="s">
        <v>15</v>
      </c>
      <c r="C102" s="43">
        <v>332000</v>
      </c>
      <c r="D102" s="43">
        <v>332000</v>
      </c>
      <c r="E102" s="44">
        <v>999989318</v>
      </c>
      <c r="F102" s="45">
        <v>44340.794618055603</v>
      </c>
      <c r="G102" s="42" t="s">
        <v>16</v>
      </c>
      <c r="H102" s="44">
        <v>2110</v>
      </c>
      <c r="I102" s="42" t="s">
        <v>17</v>
      </c>
      <c r="J102" s="42" t="s">
        <v>214</v>
      </c>
      <c r="K102" s="42" t="s">
        <v>149</v>
      </c>
      <c r="L102" s="42" t="s">
        <v>215</v>
      </c>
      <c r="M102" s="42" t="s">
        <v>17</v>
      </c>
      <c r="N102" s="42" t="s">
        <v>17</v>
      </c>
    </row>
    <row r="103" spans="1:14">
      <c r="A103" s="38" t="s">
        <v>14</v>
      </c>
      <c r="B103" s="38" t="s">
        <v>15</v>
      </c>
      <c r="C103" s="39">
        <v>7559785</v>
      </c>
      <c r="D103" s="39">
        <v>7559785</v>
      </c>
      <c r="E103" s="40">
        <v>1000086846</v>
      </c>
      <c r="F103" s="41">
        <v>44340.867164351897</v>
      </c>
      <c r="G103" s="38" t="s">
        <v>16</v>
      </c>
      <c r="H103" s="40">
        <v>2111</v>
      </c>
      <c r="I103" s="38" t="s">
        <v>17</v>
      </c>
      <c r="J103" s="38" t="s">
        <v>216</v>
      </c>
      <c r="K103" s="38" t="s">
        <v>217</v>
      </c>
      <c r="L103" s="38" t="s">
        <v>218</v>
      </c>
      <c r="M103" s="38" t="s">
        <v>17</v>
      </c>
      <c r="N103" s="38" t="s">
        <v>17</v>
      </c>
    </row>
    <row r="104" spans="1:14">
      <c r="A104" s="42" t="s">
        <v>14</v>
      </c>
      <c r="B104" s="42" t="s">
        <v>15</v>
      </c>
      <c r="C104" s="43">
        <v>533602</v>
      </c>
      <c r="D104" s="43">
        <v>533602</v>
      </c>
      <c r="E104" s="44">
        <v>1000287791</v>
      </c>
      <c r="F104" s="45">
        <v>44341.362569444398</v>
      </c>
      <c r="G104" s="42" t="s">
        <v>16</v>
      </c>
      <c r="H104" s="44">
        <v>2112</v>
      </c>
      <c r="I104" s="42" t="s">
        <v>17</v>
      </c>
      <c r="J104" s="42" t="s">
        <v>219</v>
      </c>
      <c r="K104" s="42" t="s">
        <v>128</v>
      </c>
      <c r="L104" s="42" t="s">
        <v>220</v>
      </c>
      <c r="M104" s="42" t="s">
        <v>17</v>
      </c>
      <c r="N104" s="42" t="s">
        <v>17</v>
      </c>
    </row>
    <row r="105" spans="1:14">
      <c r="A105" s="38" t="s">
        <v>14</v>
      </c>
      <c r="B105" s="38" t="s">
        <v>15</v>
      </c>
      <c r="C105" s="39">
        <v>70974</v>
      </c>
      <c r="D105" s="39">
        <v>70974</v>
      </c>
      <c r="E105" s="40">
        <v>1000300710</v>
      </c>
      <c r="F105" s="41">
        <v>44341.370312500003</v>
      </c>
      <c r="G105" s="38" t="s">
        <v>16</v>
      </c>
      <c r="H105" s="40">
        <v>2113</v>
      </c>
      <c r="I105" s="38" t="s">
        <v>17</v>
      </c>
      <c r="J105" s="38" t="s">
        <v>221</v>
      </c>
      <c r="K105" s="38" t="s">
        <v>222</v>
      </c>
      <c r="L105" s="38" t="s">
        <v>223</v>
      </c>
      <c r="M105" s="38" t="s">
        <v>17</v>
      </c>
      <c r="N105" s="38" t="s">
        <v>17</v>
      </c>
    </row>
    <row r="106" spans="1:14">
      <c r="A106" s="42" t="s">
        <v>14</v>
      </c>
      <c r="B106" s="42" t="s">
        <v>15</v>
      </c>
      <c r="C106" s="43">
        <v>908526</v>
      </c>
      <c r="D106" s="43">
        <v>908526</v>
      </c>
      <c r="E106" s="44">
        <v>1000478705</v>
      </c>
      <c r="F106" s="45">
        <v>44341.459282407399</v>
      </c>
      <c r="G106" s="42" t="s">
        <v>16</v>
      </c>
      <c r="H106" s="44">
        <v>2115</v>
      </c>
      <c r="I106" s="42" t="s">
        <v>17</v>
      </c>
      <c r="J106" s="42" t="s">
        <v>224</v>
      </c>
      <c r="K106" s="42" t="s">
        <v>79</v>
      </c>
      <c r="L106" s="42" t="s">
        <v>225</v>
      </c>
      <c r="M106" s="42" t="s">
        <v>17</v>
      </c>
      <c r="N106" s="42" t="s">
        <v>17</v>
      </c>
    </row>
    <row r="107" spans="1:14" s="59" customFormat="1">
      <c r="A107" s="55" t="s">
        <v>14</v>
      </c>
      <c r="B107" s="55" t="s">
        <v>15</v>
      </c>
      <c r="C107" s="56">
        <v>1000000</v>
      </c>
      <c r="D107" s="56">
        <v>1000000</v>
      </c>
      <c r="E107" s="57">
        <v>1000514606</v>
      </c>
      <c r="F107" s="58">
        <v>44341.4758912037</v>
      </c>
      <c r="G107" s="55" t="s">
        <v>16</v>
      </c>
      <c r="H107" s="57">
        <v>2116</v>
      </c>
      <c r="I107" s="55" t="s">
        <v>17</v>
      </c>
      <c r="J107" s="55" t="s">
        <v>226</v>
      </c>
      <c r="K107" s="55" t="s">
        <v>19</v>
      </c>
      <c r="L107" s="55" t="s">
        <v>227</v>
      </c>
      <c r="M107" s="55" t="s">
        <v>17</v>
      </c>
      <c r="N107" s="55" t="s">
        <v>17</v>
      </c>
    </row>
    <row r="108" spans="1:14">
      <c r="A108" s="42" t="s">
        <v>14</v>
      </c>
      <c r="B108" s="42" t="s">
        <v>15</v>
      </c>
      <c r="C108" s="43">
        <v>510000</v>
      </c>
      <c r="D108" s="43">
        <v>510000</v>
      </c>
      <c r="E108" s="44">
        <v>1000636373</v>
      </c>
      <c r="F108" s="45">
        <v>44341.535416666702</v>
      </c>
      <c r="G108" s="42" t="s">
        <v>16</v>
      </c>
      <c r="H108" s="44">
        <v>2117</v>
      </c>
      <c r="I108" s="42" t="s">
        <v>17</v>
      </c>
      <c r="J108" s="42" t="s">
        <v>154</v>
      </c>
      <c r="K108" s="42" t="s">
        <v>149</v>
      </c>
      <c r="L108" s="42" t="s">
        <v>228</v>
      </c>
      <c r="M108" s="42" t="s">
        <v>17</v>
      </c>
      <c r="N108" s="42" t="s">
        <v>17</v>
      </c>
    </row>
    <row r="109" spans="1:14">
      <c r="A109" s="38" t="s">
        <v>14</v>
      </c>
      <c r="B109" s="38" t="s">
        <v>15</v>
      </c>
      <c r="C109" s="39">
        <v>50000000</v>
      </c>
      <c r="D109" s="39">
        <v>50000000</v>
      </c>
      <c r="E109" s="40">
        <v>1000701686</v>
      </c>
      <c r="F109" s="41">
        <v>44341.572361111103</v>
      </c>
      <c r="G109" s="38" t="s">
        <v>16</v>
      </c>
      <c r="H109" s="40">
        <v>2118</v>
      </c>
      <c r="I109" s="38" t="s">
        <v>17</v>
      </c>
      <c r="J109" s="38" t="s">
        <v>229</v>
      </c>
      <c r="K109" s="38" t="s">
        <v>57</v>
      </c>
      <c r="L109" s="38" t="s">
        <v>230</v>
      </c>
      <c r="M109" s="38" t="s">
        <v>17</v>
      </c>
      <c r="N109" s="38" t="s">
        <v>17</v>
      </c>
    </row>
    <row r="110" spans="1:14">
      <c r="A110" s="42" t="s">
        <v>14</v>
      </c>
      <c r="B110" s="42" t="s">
        <v>15</v>
      </c>
      <c r="C110" s="43">
        <v>51708</v>
      </c>
      <c r="D110" s="43">
        <v>51708</v>
      </c>
      <c r="E110" s="44">
        <v>1000744762</v>
      </c>
      <c r="F110" s="45">
        <v>44341.594351851898</v>
      </c>
      <c r="G110" s="42" t="s">
        <v>16</v>
      </c>
      <c r="H110" s="44">
        <v>2119</v>
      </c>
      <c r="I110" s="42" t="s">
        <v>17</v>
      </c>
      <c r="J110" s="42" t="s">
        <v>231</v>
      </c>
      <c r="K110" s="42" t="s">
        <v>52</v>
      </c>
      <c r="L110" s="42" t="s">
        <v>232</v>
      </c>
      <c r="M110" s="42" t="s">
        <v>17</v>
      </c>
      <c r="N110" s="42" t="s">
        <v>17</v>
      </c>
    </row>
    <row r="111" spans="1:14">
      <c r="A111" s="38" t="s">
        <v>14</v>
      </c>
      <c r="B111" s="38" t="s">
        <v>15</v>
      </c>
      <c r="C111" s="39">
        <v>800000</v>
      </c>
      <c r="D111" s="39">
        <v>800000</v>
      </c>
      <c r="E111" s="40">
        <v>1000827076</v>
      </c>
      <c r="F111" s="41">
        <v>44341.631851851896</v>
      </c>
      <c r="G111" s="38" t="s">
        <v>16</v>
      </c>
      <c r="H111" s="40">
        <v>2120</v>
      </c>
      <c r="I111" s="38" t="s">
        <v>17</v>
      </c>
      <c r="J111" s="38" t="s">
        <v>233</v>
      </c>
      <c r="K111" s="38" t="s">
        <v>182</v>
      </c>
      <c r="L111" s="38" t="s">
        <v>234</v>
      </c>
      <c r="M111" s="38" t="s">
        <v>17</v>
      </c>
      <c r="N111" s="38" t="s">
        <v>17</v>
      </c>
    </row>
    <row r="112" spans="1:14">
      <c r="A112" s="42" t="s">
        <v>14</v>
      </c>
      <c r="B112" s="42" t="s">
        <v>15</v>
      </c>
      <c r="C112" s="43">
        <v>334365</v>
      </c>
      <c r="D112" s="43">
        <v>334365</v>
      </c>
      <c r="E112" s="44">
        <v>1000942410</v>
      </c>
      <c r="F112" s="45">
        <v>44341.682314814803</v>
      </c>
      <c r="G112" s="42" t="s">
        <v>16</v>
      </c>
      <c r="H112" s="44">
        <v>2122</v>
      </c>
      <c r="I112" s="42" t="s">
        <v>17</v>
      </c>
      <c r="J112" s="42" t="s">
        <v>235</v>
      </c>
      <c r="K112" s="42" t="s">
        <v>128</v>
      </c>
      <c r="L112" s="42" t="s">
        <v>86</v>
      </c>
      <c r="M112" s="42" t="s">
        <v>17</v>
      </c>
      <c r="N112" s="42" t="s">
        <v>17</v>
      </c>
    </row>
    <row r="113" spans="1:14">
      <c r="A113" s="38" t="s">
        <v>14</v>
      </c>
      <c r="B113" s="38" t="s">
        <v>15</v>
      </c>
      <c r="C113" s="39">
        <v>669809</v>
      </c>
      <c r="D113" s="39">
        <v>669809</v>
      </c>
      <c r="E113" s="40">
        <v>1001032395</v>
      </c>
      <c r="F113" s="41">
        <v>44341.726620370398</v>
      </c>
      <c r="G113" s="38" t="s">
        <v>16</v>
      </c>
      <c r="H113" s="40">
        <v>2124</v>
      </c>
      <c r="I113" s="38" t="s">
        <v>17</v>
      </c>
      <c r="J113" s="38" t="s">
        <v>236</v>
      </c>
      <c r="K113" s="38" t="s">
        <v>28</v>
      </c>
      <c r="L113" s="38" t="s">
        <v>237</v>
      </c>
      <c r="M113" s="38" t="s">
        <v>17</v>
      </c>
      <c r="N113" s="38" t="s">
        <v>17</v>
      </c>
    </row>
    <row r="114" spans="1:14">
      <c r="A114" s="42" t="s">
        <v>14</v>
      </c>
      <c r="B114" s="42" t="s">
        <v>15</v>
      </c>
      <c r="C114" s="43">
        <v>197934</v>
      </c>
      <c r="D114" s="43">
        <v>197934</v>
      </c>
      <c r="E114" s="44">
        <v>1001642594</v>
      </c>
      <c r="F114" s="45">
        <v>44342.441944444399</v>
      </c>
      <c r="G114" s="42" t="s">
        <v>16</v>
      </c>
      <c r="H114" s="44">
        <v>2125</v>
      </c>
      <c r="I114" s="42" t="s">
        <v>17</v>
      </c>
      <c r="J114" s="42" t="s">
        <v>238</v>
      </c>
      <c r="K114" s="42" t="s">
        <v>149</v>
      </c>
      <c r="L114" s="42" t="s">
        <v>239</v>
      </c>
      <c r="M114" s="42" t="s">
        <v>17</v>
      </c>
      <c r="N114" s="42" t="s">
        <v>17</v>
      </c>
    </row>
    <row r="115" spans="1:14">
      <c r="A115" s="38" t="s">
        <v>14</v>
      </c>
      <c r="B115" s="38" t="s">
        <v>15</v>
      </c>
      <c r="C115" s="39">
        <v>821650</v>
      </c>
      <c r="D115" s="39">
        <v>821650</v>
      </c>
      <c r="E115" s="40">
        <v>1001782626</v>
      </c>
      <c r="F115" s="41">
        <v>44342.503634259301</v>
      </c>
      <c r="G115" s="38" t="s">
        <v>16</v>
      </c>
      <c r="H115" s="40">
        <v>2129</v>
      </c>
      <c r="I115" s="38" t="s">
        <v>17</v>
      </c>
      <c r="J115" s="38" t="s">
        <v>240</v>
      </c>
      <c r="K115" s="38" t="s">
        <v>69</v>
      </c>
      <c r="L115" s="38" t="s">
        <v>241</v>
      </c>
      <c r="M115" s="38" t="s">
        <v>17</v>
      </c>
      <c r="N115" s="38" t="s">
        <v>17</v>
      </c>
    </row>
    <row r="116" spans="1:14">
      <c r="A116" s="42" t="s">
        <v>14</v>
      </c>
      <c r="B116" s="42" t="s">
        <v>15</v>
      </c>
      <c r="C116" s="43">
        <v>51708</v>
      </c>
      <c r="D116" s="43">
        <v>51708</v>
      </c>
      <c r="E116" s="44">
        <v>1002050611</v>
      </c>
      <c r="F116" s="45">
        <v>44342.637835648202</v>
      </c>
      <c r="G116" s="42" t="s">
        <v>16</v>
      </c>
      <c r="H116" s="44">
        <v>2130</v>
      </c>
      <c r="I116" s="42" t="s">
        <v>17</v>
      </c>
      <c r="J116" s="42" t="s">
        <v>242</v>
      </c>
      <c r="K116" s="42" t="s">
        <v>52</v>
      </c>
      <c r="L116" s="42" t="s">
        <v>243</v>
      </c>
      <c r="M116" s="42" t="s">
        <v>17</v>
      </c>
      <c r="N116" s="42" t="s">
        <v>17</v>
      </c>
    </row>
    <row r="117" spans="1:14">
      <c r="A117" s="38" t="s">
        <v>14</v>
      </c>
      <c r="B117" s="38" t="s">
        <v>15</v>
      </c>
      <c r="C117" s="39">
        <v>10902312</v>
      </c>
      <c r="D117" s="39">
        <v>10902312</v>
      </c>
      <c r="E117" s="40">
        <v>1002663683</v>
      </c>
      <c r="F117" s="41">
        <v>44343.383368055598</v>
      </c>
      <c r="G117" s="38" t="s">
        <v>16</v>
      </c>
      <c r="H117" s="40">
        <v>2132</v>
      </c>
      <c r="I117" s="38" t="s">
        <v>17</v>
      </c>
      <c r="J117" s="38" t="s">
        <v>244</v>
      </c>
      <c r="K117" s="38" t="s">
        <v>79</v>
      </c>
      <c r="L117" s="38" t="s">
        <v>245</v>
      </c>
      <c r="M117" s="38" t="s">
        <v>17</v>
      </c>
      <c r="N117" s="38" t="s">
        <v>17</v>
      </c>
    </row>
    <row r="118" spans="1:14">
      <c r="A118" s="42" t="s">
        <v>14</v>
      </c>
      <c r="B118" s="42" t="s">
        <v>15</v>
      </c>
      <c r="C118" s="43">
        <v>3440848</v>
      </c>
      <c r="D118" s="43">
        <v>3440848</v>
      </c>
      <c r="E118" s="44">
        <v>1002721339</v>
      </c>
      <c r="F118" s="45">
        <v>44343.415914351899</v>
      </c>
      <c r="G118" s="42" t="s">
        <v>16</v>
      </c>
      <c r="H118" s="44">
        <v>2135</v>
      </c>
      <c r="I118" s="42" t="s">
        <v>17</v>
      </c>
      <c r="J118" s="42" t="s">
        <v>214</v>
      </c>
      <c r="K118" s="42" t="s">
        <v>149</v>
      </c>
      <c r="L118" s="42" t="s">
        <v>215</v>
      </c>
      <c r="M118" s="42" t="s">
        <v>17</v>
      </c>
      <c r="N118" s="42" t="s">
        <v>17</v>
      </c>
    </row>
    <row r="119" spans="1:14">
      <c r="A119" s="38" t="s">
        <v>14</v>
      </c>
      <c r="B119" s="38" t="s">
        <v>15</v>
      </c>
      <c r="C119" s="39">
        <v>1314000</v>
      </c>
      <c r="D119" s="39">
        <v>1314000</v>
      </c>
      <c r="E119" s="40">
        <v>1003028831</v>
      </c>
      <c r="F119" s="41">
        <v>44343.581331018497</v>
      </c>
      <c r="G119" s="38" t="s">
        <v>16</v>
      </c>
      <c r="H119" s="40">
        <v>2137</v>
      </c>
      <c r="I119" s="38" t="s">
        <v>17</v>
      </c>
      <c r="J119" s="38" t="s">
        <v>246</v>
      </c>
      <c r="K119" s="38" t="s">
        <v>110</v>
      </c>
      <c r="L119" s="38" t="s">
        <v>247</v>
      </c>
      <c r="M119" s="38" t="s">
        <v>17</v>
      </c>
      <c r="N119" s="38" t="s">
        <v>17</v>
      </c>
    </row>
    <row r="120" spans="1:14">
      <c r="A120" s="42" t="s">
        <v>14</v>
      </c>
      <c r="B120" s="42" t="s">
        <v>15</v>
      </c>
      <c r="C120" s="43">
        <v>6473000</v>
      </c>
      <c r="D120" s="43">
        <v>6473000</v>
      </c>
      <c r="E120" s="44">
        <v>1003032886</v>
      </c>
      <c r="F120" s="45">
        <v>44343.583749999998</v>
      </c>
      <c r="G120" s="42" t="s">
        <v>16</v>
      </c>
      <c r="H120" s="44">
        <v>2138</v>
      </c>
      <c r="I120" s="42" t="s">
        <v>17</v>
      </c>
      <c r="J120" s="42" t="s">
        <v>246</v>
      </c>
      <c r="K120" s="42" t="s">
        <v>110</v>
      </c>
      <c r="L120" s="42" t="s">
        <v>248</v>
      </c>
      <c r="M120" s="42" t="s">
        <v>17</v>
      </c>
      <c r="N120" s="42" t="s">
        <v>17</v>
      </c>
    </row>
    <row r="121" spans="1:14">
      <c r="A121" s="38" t="s">
        <v>14</v>
      </c>
      <c r="B121" s="38" t="s">
        <v>15</v>
      </c>
      <c r="C121" s="39">
        <v>51708</v>
      </c>
      <c r="D121" s="39">
        <v>51708</v>
      </c>
      <c r="E121" s="40">
        <v>1003038778</v>
      </c>
      <c r="F121" s="41">
        <v>44343.587337962999</v>
      </c>
      <c r="G121" s="38" t="s">
        <v>16</v>
      </c>
      <c r="H121" s="40">
        <v>2139</v>
      </c>
      <c r="I121" s="38" t="s">
        <v>17</v>
      </c>
      <c r="J121" s="38" t="s">
        <v>231</v>
      </c>
      <c r="K121" s="38" t="s">
        <v>52</v>
      </c>
      <c r="L121" s="38" t="s">
        <v>249</v>
      </c>
      <c r="M121" s="38" t="s">
        <v>17</v>
      </c>
      <c r="N121" s="38" t="s">
        <v>17</v>
      </c>
    </row>
    <row r="122" spans="1:14">
      <c r="A122" s="42" t="s">
        <v>14</v>
      </c>
      <c r="B122" s="42" t="s">
        <v>15</v>
      </c>
      <c r="C122" s="43">
        <v>1500000</v>
      </c>
      <c r="D122" s="43">
        <v>1500000</v>
      </c>
      <c r="E122" s="44">
        <v>1003077995</v>
      </c>
      <c r="F122" s="45">
        <v>44343.6088310185</v>
      </c>
      <c r="G122" s="42" t="s">
        <v>16</v>
      </c>
      <c r="H122" s="44">
        <v>2140</v>
      </c>
      <c r="I122" s="42" t="s">
        <v>17</v>
      </c>
      <c r="J122" s="42" t="s">
        <v>250</v>
      </c>
      <c r="K122" s="42" t="s">
        <v>57</v>
      </c>
      <c r="L122" s="42" t="s">
        <v>251</v>
      </c>
      <c r="M122" s="42" t="s">
        <v>17</v>
      </c>
      <c r="N122" s="42" t="s">
        <v>17</v>
      </c>
    </row>
    <row r="123" spans="1:14">
      <c r="A123" s="38" t="s">
        <v>14</v>
      </c>
      <c r="B123" s="38" t="s">
        <v>15</v>
      </c>
      <c r="C123" s="39">
        <v>30000</v>
      </c>
      <c r="D123" s="39">
        <v>30000</v>
      </c>
      <c r="E123" s="40">
        <v>1003089575</v>
      </c>
      <c r="F123" s="41">
        <v>44343.614791666703</v>
      </c>
      <c r="G123" s="38" t="s">
        <v>16</v>
      </c>
      <c r="H123" s="40">
        <v>2141</v>
      </c>
      <c r="I123" s="38" t="s">
        <v>17</v>
      </c>
      <c r="J123" s="38" t="s">
        <v>252</v>
      </c>
      <c r="K123" s="38" t="s">
        <v>152</v>
      </c>
      <c r="L123" s="38" t="s">
        <v>253</v>
      </c>
      <c r="M123" s="38" t="s">
        <v>17</v>
      </c>
      <c r="N123" s="38" t="s">
        <v>17</v>
      </c>
    </row>
    <row r="124" spans="1:14">
      <c r="A124" s="42" t="s">
        <v>14</v>
      </c>
      <c r="B124" s="42" t="s">
        <v>15</v>
      </c>
      <c r="C124" s="43">
        <v>358161</v>
      </c>
      <c r="D124" s="43">
        <v>358161</v>
      </c>
      <c r="E124" s="44">
        <v>1003140703</v>
      </c>
      <c r="F124" s="45">
        <v>44343.640833333302</v>
      </c>
      <c r="G124" s="42" t="s">
        <v>16</v>
      </c>
      <c r="H124" s="44">
        <v>2142</v>
      </c>
      <c r="I124" s="42" t="s">
        <v>17</v>
      </c>
      <c r="J124" s="42" t="s">
        <v>254</v>
      </c>
      <c r="K124" s="42" t="s">
        <v>28</v>
      </c>
      <c r="L124" s="42" t="s">
        <v>255</v>
      </c>
      <c r="M124" s="42" t="s">
        <v>17</v>
      </c>
      <c r="N124" s="42" t="s">
        <v>17</v>
      </c>
    </row>
    <row r="125" spans="1:14">
      <c r="A125" s="38" t="s">
        <v>14</v>
      </c>
      <c r="B125" s="38" t="s">
        <v>15</v>
      </c>
      <c r="C125" s="39">
        <v>227885</v>
      </c>
      <c r="D125" s="39">
        <v>227885</v>
      </c>
      <c r="E125" s="40">
        <v>1003145583</v>
      </c>
      <c r="F125" s="41">
        <v>44343.643298611103</v>
      </c>
      <c r="G125" s="38" t="s">
        <v>16</v>
      </c>
      <c r="H125" s="40">
        <v>2143</v>
      </c>
      <c r="I125" s="38" t="s">
        <v>17</v>
      </c>
      <c r="J125" s="38" t="s">
        <v>256</v>
      </c>
      <c r="K125" s="38" t="s">
        <v>28</v>
      </c>
      <c r="L125" s="38" t="s">
        <v>137</v>
      </c>
      <c r="M125" s="38" t="s">
        <v>17</v>
      </c>
      <c r="N125" s="38" t="s">
        <v>17</v>
      </c>
    </row>
    <row r="126" spans="1:14" s="17" customFormat="1">
      <c r="A126" s="46" t="s">
        <v>14</v>
      </c>
      <c r="B126" s="46" t="s">
        <v>15</v>
      </c>
      <c r="C126" s="47">
        <v>292500</v>
      </c>
      <c r="D126" s="47">
        <v>292500</v>
      </c>
      <c r="E126" s="48">
        <v>1003229393</v>
      </c>
      <c r="F126" s="49">
        <v>44343.685474537</v>
      </c>
      <c r="G126" s="46" t="s">
        <v>16</v>
      </c>
      <c r="H126" s="48">
        <v>2146</v>
      </c>
      <c r="I126" s="46" t="s">
        <v>17</v>
      </c>
      <c r="J126" s="46" t="s">
        <v>257</v>
      </c>
      <c r="K126" s="46" t="s">
        <v>258</v>
      </c>
      <c r="L126" s="46" t="s">
        <v>259</v>
      </c>
      <c r="M126" s="46" t="s">
        <v>17</v>
      </c>
      <c r="N126" s="46" t="s">
        <v>17</v>
      </c>
    </row>
    <row r="127" spans="1:14">
      <c r="B127" s="10" t="s">
        <v>92</v>
      </c>
      <c r="C127" s="12">
        <f>SUM(C99:C126)</f>
        <v>88789183</v>
      </c>
    </row>
    <row r="128" spans="1:14">
      <c r="B128" s="11" t="s">
        <v>93</v>
      </c>
      <c r="C128" s="18">
        <f>C98</f>
        <v>8642121</v>
      </c>
    </row>
    <row r="129" spans="1:14">
      <c r="B129" s="10" t="s">
        <v>94</v>
      </c>
      <c r="C129" s="19">
        <v>97431304</v>
      </c>
    </row>
    <row r="130" spans="1:14">
      <c r="B130" s="11" t="s">
        <v>95</v>
      </c>
      <c r="C130" s="18">
        <f>C127+C128-C129</f>
        <v>0</v>
      </c>
    </row>
    <row r="131" spans="1:14" s="17" customFormat="1">
      <c r="A131" s="46" t="s">
        <v>14</v>
      </c>
      <c r="B131" s="46" t="s">
        <v>15</v>
      </c>
      <c r="C131" s="47">
        <v>526995</v>
      </c>
      <c r="D131" s="47">
        <v>526995</v>
      </c>
      <c r="E131" s="48">
        <v>1004089805</v>
      </c>
      <c r="F131" s="49">
        <v>44344.523564814801</v>
      </c>
      <c r="G131" s="46" t="s">
        <v>16</v>
      </c>
      <c r="H131" s="48">
        <v>2147</v>
      </c>
      <c r="I131" s="46" t="s">
        <v>17</v>
      </c>
      <c r="J131" s="46" t="s">
        <v>260</v>
      </c>
      <c r="K131" s="46" t="s">
        <v>261</v>
      </c>
      <c r="L131" s="46" t="s">
        <v>262</v>
      </c>
      <c r="M131" s="46" t="s">
        <v>17</v>
      </c>
      <c r="N131" s="46" t="s">
        <v>17</v>
      </c>
    </row>
    <row r="132" spans="1:14" s="17" customFormat="1">
      <c r="A132" s="46" t="s">
        <v>14</v>
      </c>
      <c r="B132" s="46" t="s">
        <v>15</v>
      </c>
      <c r="C132" s="47">
        <v>30000</v>
      </c>
      <c r="D132" s="47">
        <v>30000</v>
      </c>
      <c r="E132" s="48">
        <v>1004216545</v>
      </c>
      <c r="F132" s="49">
        <v>44344.584212962996</v>
      </c>
      <c r="G132" s="46" t="s">
        <v>16</v>
      </c>
      <c r="H132" s="48">
        <v>2148</v>
      </c>
      <c r="I132" s="46" t="s">
        <v>17</v>
      </c>
      <c r="J132" s="46" t="s">
        <v>263</v>
      </c>
      <c r="K132" s="46" t="s">
        <v>36</v>
      </c>
      <c r="L132" s="46" t="s">
        <v>264</v>
      </c>
      <c r="M132" s="46" t="s">
        <v>17</v>
      </c>
      <c r="N132" s="46" t="s">
        <v>17</v>
      </c>
    </row>
    <row r="133" spans="1:14" s="17" customFormat="1">
      <c r="A133" s="46" t="s">
        <v>14</v>
      </c>
      <c r="B133" s="46" t="s">
        <v>15</v>
      </c>
      <c r="C133" s="47">
        <v>67053</v>
      </c>
      <c r="D133" s="47">
        <v>67053</v>
      </c>
      <c r="E133" s="48">
        <v>1004306453</v>
      </c>
      <c r="F133" s="49">
        <v>44344.620439814797</v>
      </c>
      <c r="G133" s="46" t="s">
        <v>16</v>
      </c>
      <c r="H133" s="48">
        <v>2149</v>
      </c>
      <c r="I133" s="46" t="s">
        <v>17</v>
      </c>
      <c r="J133" s="46" t="s">
        <v>265</v>
      </c>
      <c r="K133" s="46" t="s">
        <v>155</v>
      </c>
      <c r="L133" s="46" t="s">
        <v>266</v>
      </c>
      <c r="M133" s="46" t="s">
        <v>17</v>
      </c>
      <c r="N133" s="46" t="s">
        <v>17</v>
      </c>
    </row>
    <row r="134" spans="1:14" s="17" customFormat="1">
      <c r="A134" s="46" t="s">
        <v>14</v>
      </c>
      <c r="B134" s="46" t="s">
        <v>15</v>
      </c>
      <c r="C134" s="47">
        <v>13650000</v>
      </c>
      <c r="D134" s="47">
        <v>13650000</v>
      </c>
      <c r="E134" s="48">
        <v>1004309678</v>
      </c>
      <c r="F134" s="49">
        <v>44344.621678240699</v>
      </c>
      <c r="G134" s="46" t="s">
        <v>16</v>
      </c>
      <c r="H134" s="48">
        <v>2150</v>
      </c>
      <c r="I134" s="46" t="s">
        <v>17</v>
      </c>
      <c r="J134" s="46" t="s">
        <v>267</v>
      </c>
      <c r="K134" s="46" t="s">
        <v>44</v>
      </c>
      <c r="L134" s="46" t="s">
        <v>268</v>
      </c>
      <c r="M134" s="46" t="s">
        <v>17</v>
      </c>
      <c r="N134" s="46" t="s">
        <v>17</v>
      </c>
    </row>
    <row r="135" spans="1:14" s="54" customFormat="1">
      <c r="A135" s="50"/>
      <c r="B135" s="50"/>
      <c r="C135" s="51"/>
      <c r="D135" s="51"/>
      <c r="E135" s="52"/>
      <c r="F135" s="53"/>
      <c r="G135" s="50"/>
      <c r="H135" s="52"/>
      <c r="I135" s="50"/>
      <c r="J135" s="50"/>
      <c r="K135" s="50"/>
      <c r="L135" s="50"/>
      <c r="M135" s="50"/>
      <c r="N135" s="50"/>
    </row>
    <row r="136" spans="1:14">
      <c r="B136" s="30"/>
      <c r="C136" t="s">
        <v>99</v>
      </c>
    </row>
    <row r="137" spans="1:14">
      <c r="B137" s="17"/>
      <c r="C137" t="s">
        <v>100</v>
      </c>
    </row>
  </sheetData>
  <autoFilter ref="A1:N13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2021-05-10T14:12:24Z</dcterms:created>
  <dcterms:modified xsi:type="dcterms:W3CDTF">2022-01-24T17:20:06Z</dcterms:modified>
</cp:coreProperties>
</file>