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1 ENERO\PSE\"/>
    </mc:Choice>
  </mc:AlternateContent>
  <bookViews>
    <workbookView xWindow="0" yWindow="0" windowWidth="20490" windowHeight="7020"/>
  </bookViews>
  <sheets>
    <sheet name="Facturas" sheetId="1" r:id="rId1"/>
  </sheets>
  <definedNames>
    <definedName name="_xlnm._FilterDatabase" localSheetId="0" hidden="1">Facturas!$A$94:$N$135</definedName>
  </definedNames>
  <calcPr calcId="162913"/>
</workbook>
</file>

<file path=xl/calcChain.xml><?xml version="1.0" encoding="utf-8"?>
<calcChain xmlns="http://schemas.openxmlformats.org/spreadsheetml/2006/main">
  <c r="C132" i="1" l="1"/>
  <c r="C90" i="1" l="1"/>
  <c r="C56" i="1" l="1"/>
  <c r="C24" i="1" l="1"/>
  <c r="C23" i="1"/>
  <c r="C26" i="1" l="1"/>
  <c r="C57" i="1" s="1"/>
  <c r="C59" i="1" l="1"/>
  <c r="C91" i="1" s="1"/>
  <c r="C93" i="1" l="1"/>
  <c r="C133" i="1" s="1"/>
  <c r="C135" i="1" s="1"/>
</calcChain>
</file>

<file path=xl/sharedStrings.xml><?xml version="1.0" encoding="utf-8"?>
<sst xmlns="http://schemas.openxmlformats.org/spreadsheetml/2006/main" count="1086" uniqueCount="257">
  <si>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</si>
  <si>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</si>
  <si>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</si>
  <si>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</si>
  <si>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</si>
  <si>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</si>
  <si>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</si>
  <si>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</si>
  <si>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</si>
  <si>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</si>
  <si>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</si>
  <si>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</si>
  <si>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</si>
  <si>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</si>
  <si>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</si>
  <si>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</si>
  <si>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</si>
  <si>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</si>
  <si>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CUOTAPARTENOV</t>
  </si>
  <si>
    <t>267</t>
  </si>
  <si>
    <t>MUNICIPIO EBEJICO</t>
  </si>
  <si>
    <t>ABONO EXPEDIENTE 6011</t>
  </si>
  <si>
    <t>333</t>
  </si>
  <si>
    <t>CI GRUPO ANDINO DE COLOMBIA LTDA</t>
  </si>
  <si>
    <t>REPOSICIÓN CARNE F.G.N</t>
  </si>
  <si>
    <t>287</t>
  </si>
  <si>
    <t>MOISES ALEXANDER LERMA VILLA</t>
  </si>
  <si>
    <t>Reintegro</t>
  </si>
  <si>
    <t>102</t>
  </si>
  <si>
    <t xml:space="preserve">Julian cubillos </t>
  </si>
  <si>
    <t>Otras multas y tasas superfinanciera</t>
  </si>
  <si>
    <t>365</t>
  </si>
  <si>
    <t>Jorge Eduardo Silva Marín</t>
  </si>
  <si>
    <t>Pago canon de arrendamiento 1er trimestre año 2022-Enero-Febrero-Marzo</t>
  </si>
  <si>
    <t>ZONA FRANCA PERMANENTE PALMASECA S.A.</t>
  </si>
  <si>
    <t>COBRO COSTAS PROCESALES</t>
  </si>
  <si>
    <t>403</t>
  </si>
  <si>
    <t>YANEY VERGARA MIRANDA</t>
  </si>
  <si>
    <t>RES 335/2018 Y RES 4532/2021 FIVICOT</t>
  </si>
  <si>
    <t>377</t>
  </si>
  <si>
    <t xml:space="preserve">TRANSPORTADORA DE VALORES ATLAS LTDA </t>
  </si>
  <si>
    <t>PAGO SANCION RESOLUCION #E20212099 DEL 12 DE SEPTIEMBRE DE 2021 LEY 1445</t>
  </si>
  <si>
    <t>426</t>
  </si>
  <si>
    <t>DIDIER DANIEL ROJAS LOAIZA</t>
  </si>
  <si>
    <t>PERDIDA CARNET INSTITUCIONAL</t>
  </si>
  <si>
    <t>423</t>
  </si>
  <si>
    <t>OSCAR YESID RAMIREZ FORERO</t>
  </si>
  <si>
    <t>CANON ENERO 2022</t>
  </si>
  <si>
    <t>100</t>
  </si>
  <si>
    <t>COMCEL</t>
  </si>
  <si>
    <t>Contraprestación Portuaria 2022 - Grupo Portuario SA</t>
  </si>
  <si>
    <t>270</t>
  </si>
  <si>
    <t>GRUPO PORTUARIO SA</t>
  </si>
  <si>
    <t>ARR 1ER TRIM 2022- ZOFRANCA</t>
  </si>
  <si>
    <t>ZOFRANCA SA</t>
  </si>
  <si>
    <t>Acuerdo de pago enero 2022</t>
  </si>
  <si>
    <t>Hernando Rodriguez</t>
  </si>
  <si>
    <t xml:space="preserve">COPIAS </t>
  </si>
  <si>
    <t>176</t>
  </si>
  <si>
    <t>RICARDO MENDEZ</t>
  </si>
  <si>
    <t>Resolución No. 001597 del 2021 (FIVICOT)</t>
  </si>
  <si>
    <t>IT SUPPORT SERVICES S.A.S</t>
  </si>
  <si>
    <t>REINTEGRO PAGOS DE NOMINA</t>
  </si>
  <si>
    <t>285</t>
  </si>
  <si>
    <t>JEFERSON ESTIVEN RODRIGUEZ METAUTE</t>
  </si>
  <si>
    <t xml:space="preserve">Trimestre I 2022 - ZFB </t>
  </si>
  <si>
    <t>ZONA FRANCA DE BARRANQUILLA SA</t>
  </si>
  <si>
    <t xml:space="preserve">Reintegro Pago de Nomina </t>
  </si>
  <si>
    <t>SERGIO ALBERTO ROJAS VÉLEZ</t>
  </si>
  <si>
    <t>CUOTA PARTE NOV NELSON PACHECO</t>
  </si>
  <si>
    <t>261</t>
  </si>
  <si>
    <t>MUNICIPIO DE LA PLAYA</t>
  </si>
  <si>
    <t>TTL</t>
  </si>
  <si>
    <t>SB</t>
  </si>
  <si>
    <t>SA</t>
  </si>
  <si>
    <t>DB</t>
  </si>
  <si>
    <t>NO CUMPLE CON LA ESTRUCTURA DE 3 DIGITOS QUEDA CON PORTAFOLIO CERO (000) por favor solictar la reclasificacion con Johnny.Delreal@minhacienda.gov.co</t>
  </si>
  <si>
    <t>POR EL HORARIO SE CARGARA EL PROXIMO DIA HABIL</t>
  </si>
  <si>
    <t>Pago proceso ejecutivo laboral</t>
  </si>
  <si>
    <t>363</t>
  </si>
  <si>
    <t>DARIO CARVAJAL RUEDA</t>
  </si>
  <si>
    <t>Resolución 1091 del 130921, FIVICOT artículos CST 186,187,249 y 306</t>
  </si>
  <si>
    <t xml:space="preserve">377 </t>
  </si>
  <si>
    <t>MOVISKALA SAS</t>
  </si>
  <si>
    <t>Resolución 1091 del 130921, FIVICOT artículo CST 239</t>
  </si>
  <si>
    <t>ACUERDO DE PAGO CONTRIBUCIONES DICEL SA ESP</t>
  </si>
  <si>
    <t>40101311</t>
  </si>
  <si>
    <t>DICEL S.A. E.S.P.</t>
  </si>
  <si>
    <t>4010131140</t>
  </si>
  <si>
    <t>Duplicado Carné FGN</t>
  </si>
  <si>
    <t>JUAN FELIPE HERNANDEZ MEDINA</t>
  </si>
  <si>
    <t>pago de carne</t>
  </si>
  <si>
    <t>MIGUEL ARTURO BELTRAN PACHECO</t>
  </si>
  <si>
    <t>CONTRIBUCION ESPECIAL FONSECON 5% CONTRATOS DE OBRA PUBLICA</t>
  </si>
  <si>
    <t>000</t>
  </si>
  <si>
    <t>CORPOURABA</t>
  </si>
  <si>
    <t>Embargo</t>
  </si>
  <si>
    <t>DARIO WILLIAM CHAVEZ GARCIA</t>
  </si>
  <si>
    <t>solicitud de copias expediente</t>
  </si>
  <si>
    <t>SYS INVESTMENTS SAS</t>
  </si>
  <si>
    <t>000637 del 21 de junio 2021</t>
  </si>
  <si>
    <t>ASOCIACION HACIA UN MEJOR FUTURO ELOGIOS</t>
  </si>
  <si>
    <t>CREDITO DE VIVIENDA RAUL MUÑOZ MES DE DICIEMBRECHAJIN</t>
  </si>
  <si>
    <t>FISCALIA GENERAL SECCIONAL ATLANTICO</t>
  </si>
  <si>
    <t>PAGO COPIAS CUI 110016000706201800692</t>
  </si>
  <si>
    <t>PERDOMOTORRES Abogados &amp; Consultores</t>
  </si>
  <si>
    <t>Reintegros pagos de Nomina</t>
  </si>
  <si>
    <t>Laura Adelina</t>
  </si>
  <si>
    <t>multa</t>
  </si>
  <si>
    <t>150</t>
  </si>
  <si>
    <t>LUIS EDUARDO ORTEGA</t>
  </si>
  <si>
    <t>Carnet</t>
  </si>
  <si>
    <t xml:space="preserve">Mario fernando parra Guzmánn </t>
  </si>
  <si>
    <t>Pago indemnización – MinSalud Resolución 1855-2021 (380-47-994000108804)</t>
  </si>
  <si>
    <t>ASEGURADORA SOLIDARIA DE COLOMBIA</t>
  </si>
  <si>
    <t>primera cuota de once, sobre multa  a la empresa ARC INGENIERÍA NIT 900718946-1</t>
  </si>
  <si>
    <t>ALEJANDRO RODRÍGUEZ CÁRDENAS</t>
  </si>
  <si>
    <t xml:space="preserve">PAGO DE COPIAS </t>
  </si>
  <si>
    <t>CESAR MERCADO DURÁN</t>
  </si>
  <si>
    <t>REPOSICIÓN CARNÉ F.G.N.</t>
  </si>
  <si>
    <t>MICHEL STIVENS LARROTA VILLALBA</t>
  </si>
  <si>
    <t>SERVICIO DE ARRENDAMIENTO CUARTEL DEL FIJO ENERO</t>
  </si>
  <si>
    <t>280</t>
  </si>
  <si>
    <t>CARIBEMAR DE LA COSTA SAS ESP</t>
  </si>
  <si>
    <t>Acuerdo de pago Multa</t>
  </si>
  <si>
    <t>332</t>
  </si>
  <si>
    <t>José Hercilio Garcés Angulo</t>
  </si>
  <si>
    <t>Arriendo enero 22</t>
  </si>
  <si>
    <t>INNSTORE SAS</t>
  </si>
  <si>
    <t>300700011459</t>
  </si>
  <si>
    <t>Equipos y mantenimiento SAS</t>
  </si>
  <si>
    <t>Sanción</t>
  </si>
  <si>
    <t>Norberto Bowie Stephens</t>
  </si>
  <si>
    <t>pago por perdida de carnet</t>
  </si>
  <si>
    <t>nidia  norela niño fonseca</t>
  </si>
  <si>
    <t>cuota No. 4 enero 2022 acuerdo de pago proceso 2- 324-2021</t>
  </si>
  <si>
    <t>INVERSIONES Y SERVICIOS LM SAS</t>
  </si>
  <si>
    <t xml:space="preserve">Dando Cumplimiento a Multa Resolución 001951 del 15 de dic 2022 Mindeportes </t>
  </si>
  <si>
    <t>VICTOR ALONSO DOMINGUEZ ALZATE</t>
  </si>
  <si>
    <t>CARLOS MARIO NARANJO ECHEVERRI</t>
  </si>
  <si>
    <t xml:space="preserve">JUAN PABLO MEJIA LOPEZ </t>
  </si>
  <si>
    <t xml:space="preserve">Dando Cumplimiento a Multa Resolución 001951 del 15 de dic 2021 Mindeportes </t>
  </si>
  <si>
    <t>FEDERACION COLOMBIANA DE MOTONAUTICA</t>
  </si>
  <si>
    <t>Pago carnet</t>
  </si>
  <si>
    <t>Lina Marcela Fajardo Sarmiento</t>
  </si>
  <si>
    <t>Pago por perdida de carnet</t>
  </si>
  <si>
    <t>101</t>
  </si>
  <si>
    <t>andres felipe pinzon herrera</t>
  </si>
  <si>
    <t>AJUSTE LIQ ENE 2022-I</t>
  </si>
  <si>
    <t>REINTEGRO PAGO DOBLE DEVOLUCION IVA</t>
  </si>
  <si>
    <t>459</t>
  </si>
  <si>
    <t>ANDRES LONDOÑO RAMIREZ</t>
  </si>
  <si>
    <t>pago carnet</t>
  </si>
  <si>
    <t>carlos julio guzman moncaleano</t>
  </si>
  <si>
    <t>10406-2021</t>
  </si>
  <si>
    <t>MUNICIPIO DE ACACIAS</t>
  </si>
  <si>
    <t>pago facturas 814 y 815 analisis de laboratorio</t>
  </si>
  <si>
    <t>CORPORACION MARATON</t>
  </si>
  <si>
    <t xml:space="preserve">CUOTA DE DICIEMBRE </t>
  </si>
  <si>
    <t>374</t>
  </si>
  <si>
    <t>MUNICIPIO DE CHOCONTA</t>
  </si>
  <si>
    <t>TARJETA DE SEGURIDAD</t>
  </si>
  <si>
    <t>JUAN CARLOS VILLAMIL CHAVARRO</t>
  </si>
  <si>
    <t>Energía Enero 22</t>
  </si>
  <si>
    <t xml:space="preserve">Pago por pérdida de carné </t>
  </si>
  <si>
    <t>Paula Gutierrez</t>
  </si>
  <si>
    <t>CANCELACIÓN TOTAL RES 510 2017 + INTERESES MORA</t>
  </si>
  <si>
    <t>113</t>
  </si>
  <si>
    <t>MIGUEL ANGEL OLARTE CAMPOS</t>
  </si>
  <si>
    <t>MULTA DIAN</t>
  </si>
  <si>
    <t>364</t>
  </si>
  <si>
    <t>EDUARDO MENDEZ</t>
  </si>
  <si>
    <t>PAGO CARNET</t>
  </si>
  <si>
    <t>JUAN CARLOS MARTINEZ CASTILLA</t>
  </si>
  <si>
    <t>Carné Fiscalía General de la Nación</t>
  </si>
  <si>
    <t>Floralba Torres Rodriguez</t>
  </si>
  <si>
    <t>RESOLUCIÓN 9774 DEL 22/12/2021</t>
  </si>
  <si>
    <t>156</t>
  </si>
  <si>
    <t>SEGUROS DEL ESTADO</t>
  </si>
  <si>
    <t>503 COBRO COACTIVO RESOLUCIÓN NÚMERO 1113 DE 2021</t>
  </si>
  <si>
    <t>BBVA COLOMBIA SA</t>
  </si>
  <si>
    <t>RESOLUCIÓN 00009772 del 22/12/2021</t>
  </si>
  <si>
    <t>RESOLUCIÓN 00009775 DEL 22/12/2021</t>
  </si>
  <si>
    <t>RESOLUCIÓN 9770 DEL 22/12/2021</t>
  </si>
  <si>
    <t>RESOLUCIÓN 9769 DEL 22/12/2021</t>
  </si>
  <si>
    <t>RESOLUCIÓN 9773 DEL 22/12/2021</t>
  </si>
  <si>
    <t>RESOLUCIÓN 9771 DEL 22/12/2021</t>
  </si>
  <si>
    <t>RESOLUCIÓN 9776 DEL 22/12/2021</t>
  </si>
  <si>
    <t>PAGO CUOTAS PARTES PENSIONALES DE NOVIEMBRE DE 2021</t>
  </si>
  <si>
    <t xml:space="preserve">Pago de carné por pérdida </t>
  </si>
  <si>
    <t xml:space="preserve">Patricia Cuellar Sánchez </t>
  </si>
  <si>
    <t>Pago por perdida de carné</t>
  </si>
  <si>
    <t>Carlos José Espeleta Salazar</t>
  </si>
  <si>
    <t>Perdida carne institucional</t>
  </si>
  <si>
    <t>Jenny Paola Limas Benavides</t>
  </si>
  <si>
    <t xml:space="preserve">Pérdida carné institucional </t>
  </si>
  <si>
    <t>ANA MIDORI DOKU SALGADO</t>
  </si>
  <si>
    <t>Maria de los Angeles Murillo Herrera</t>
  </si>
  <si>
    <t>FOTOCOPIAS FGN</t>
  </si>
  <si>
    <t>BERTHA CECILIA NEIRA DIAZ</t>
  </si>
  <si>
    <t xml:space="preserve">EXPEDIENTE 4157 </t>
  </si>
  <si>
    <t>138</t>
  </si>
  <si>
    <t>INSTITUTO NACIONAL DE VIAS</t>
  </si>
  <si>
    <t>Recuperación Carnet</t>
  </si>
  <si>
    <t>Juan Carlos Arana Zarabanda</t>
  </si>
  <si>
    <t xml:space="preserve">Luis Valdemar Gómez garcia </t>
  </si>
  <si>
    <t>Cobro Coactivo</t>
  </si>
  <si>
    <t>376</t>
  </si>
  <si>
    <t>Orlando Ceballos</t>
  </si>
  <si>
    <t>MULTA</t>
  </si>
  <si>
    <t>BFR SA SOCIEDAD CORREDORA DE SEGUROS</t>
  </si>
  <si>
    <t>Multas por ANS de alimentación del proveedor UT Macsol 2020 con NIT:901399328</t>
  </si>
  <si>
    <t>396</t>
  </si>
  <si>
    <t>USPEC</t>
  </si>
  <si>
    <t>CUOTA PARTE noviembre 2021</t>
  </si>
  <si>
    <t>MUNICIPIO DE MACHETA</t>
  </si>
  <si>
    <t>Contrato de interventoría 3795 de 2013 Saldo anticipo</t>
  </si>
  <si>
    <t>CONSORCIO ICI</t>
  </si>
  <si>
    <t>daño emergente</t>
  </si>
  <si>
    <t>399</t>
  </si>
  <si>
    <t>cesar fernando laguna vargas</t>
  </si>
  <si>
    <t>Pago pérdida carnet</t>
  </si>
  <si>
    <t xml:space="preserve">Conrado Muñoz Barreto </t>
  </si>
  <si>
    <t>APLICACION ANS SERVICIO DE ALIMENTACION UT ALIM SALUDABLES NIT 901399294</t>
  </si>
  <si>
    <t>UNIDAD DE SERVICIOS PENITENCIARIOS Y CARCELARIOS</t>
  </si>
  <si>
    <t>APLICACION ANS SERVICIO DE ALIMENTACION SERVICIOS Y SUMINISTROS CJVN 900455156</t>
  </si>
  <si>
    <t>APLICACION ANS SERVICIO DE ALIMENTACION UT DUFLO-USPEC-2020</t>
  </si>
  <si>
    <t>Contribución ley 418</t>
  </si>
  <si>
    <t>INVIAS</t>
  </si>
  <si>
    <t>Devolución de recurso póliza 2202221000955 FGN</t>
  </si>
  <si>
    <t>MAPFRE SEGUROS GENERALES DE COLOMBIA SA</t>
  </si>
  <si>
    <t>FACILIDAD DE PAGO DIAN PAGO CUOTA ENE 30 2022</t>
  </si>
  <si>
    <t>IRENE ROBLEDO STRAUSS</t>
  </si>
  <si>
    <t>HILDA STRAUSS CORTISSOZ</t>
  </si>
  <si>
    <t>EDILMA SOLANO BARRERA</t>
  </si>
  <si>
    <t>pago Resolución No. 00462 del 06 de marzo de 2020</t>
  </si>
  <si>
    <t>JOHN FREDY RODRIGUEZ BARRERA</t>
  </si>
  <si>
    <t>Pago cuotas partes pensionales CAPRECOM noviembre 2021</t>
  </si>
  <si>
    <t>Municipio de Bucaramanga</t>
  </si>
  <si>
    <t>expediente sentencia gerardo antonio salcedo</t>
  </si>
  <si>
    <t>AVANCE SENTENCIAS SAS</t>
  </si>
  <si>
    <t>carné</t>
  </si>
  <si>
    <t>328</t>
  </si>
  <si>
    <t>Juan Carlos Jaramillo González</t>
  </si>
  <si>
    <t>PAGO IMPUESTO NACIONAL CON DESTINO AL TURISMO OCTUBRE-DICIEMBRE AÑO 2021</t>
  </si>
  <si>
    <t>EMIRATES SUCURSAL COLOMBIA</t>
  </si>
  <si>
    <t>EMBARGO REGISTRADURIA NACIONAL</t>
  </si>
  <si>
    <t>REY DUQUE JEISSON JAVIER</t>
  </si>
  <si>
    <t>CONDENA FM 2014-01353</t>
  </si>
  <si>
    <t>FONDO MIXTO PARA LA PROMOCION DEL DEPORTE Y LA GESTION SOCIAL</t>
  </si>
  <si>
    <t>Multa</t>
  </si>
  <si>
    <t>Seguridad Atempi de Colombia Ltda</t>
  </si>
  <si>
    <t>300700011459 portafolio 377, resolución</t>
  </si>
  <si>
    <t>300700011459 portafolio 377</t>
  </si>
  <si>
    <t>Santa Marta Real SAS</t>
  </si>
  <si>
    <t>costas procesales diligencias de secuestro inmuebles Cucuta</t>
  </si>
  <si>
    <t>Juan Manuel Correal 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</si>
</sst>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5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2" fontId="0" fillId="0" borderId="0" xfId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2" fontId="0" fillId="0" borderId="0" xfId="0" applyNumberFormat="1" applyFont="1"/>
    <xf numFmtId="44" fontId="0" fillId="0" borderId="0" xfId="0" applyNumberFormat="1" applyFont="1"/>
    <xf numFmtId="0" fontId="0" fillId="4" borderId="0" xfId="0" applyNumberFormat="1" applyFont="1" applyFill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0" fillId="6" borderId="0" xfId="0" applyNumberFormat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0" xfId="0" applyNumberFormat="1" applyFont="1" applyBorder="1"/>
    <xf numFmtId="164" fontId="4" fillId="0" borderId="0" xfId="0" applyNumberFormat="1" applyFont="1" applyBorder="1"/>
    <xf numFmtId="165" fontId="4" fillId="0" borderId="0" xfId="0" applyNumberFormat="1" applyFont="1" applyBorder="1"/>
    <xf numFmtId="166" fontId="4" fillId="0" borderId="0" xfId="0" applyNumberFormat="1" applyFont="1" applyBorder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42" fontId="0" fillId="0" borderId="3" xfId="1" applyFont="1" applyBorder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142</xdr:row>
      <xdr:rowOff>0</xdr:rowOff>
    </xdr:from>
    <xdr:to>
      <xdr:col>9</xdr:col>
      <xdr:colOff>189498</xdr:colOff>
      <xdr:row>151</xdr:row>
      <xdr:rowOff>56929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59055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6.5703125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2.5703125" customWidth="1"/>
    <col min="11" max="11" width="20.5703125" customWidth="1"/>
    <col min="12" max="12" width="46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5" t="s">
        <v>72</v>
      </c>
      <c r="C2" s="15">
        <v>1632357375.9000001</v>
      </c>
    </row>
    <row r="3" spans="1:14" s="14" customFormat="1">
      <c r="A3" s="10" t="s">
        <v>14</v>
      </c>
      <c r="B3" s="10" t="s">
        <v>15</v>
      </c>
      <c r="C3" s="11">
        <v>127982</v>
      </c>
      <c r="D3" s="11">
        <v>127982</v>
      </c>
      <c r="E3" s="12">
        <v>1268111558</v>
      </c>
      <c r="F3" s="13">
        <v>44561.609849537002</v>
      </c>
      <c r="G3" s="10" t="s">
        <v>16</v>
      </c>
      <c r="H3" s="12">
        <v>4085</v>
      </c>
      <c r="I3" s="10" t="s">
        <v>17</v>
      </c>
      <c r="J3" s="10" t="s">
        <v>69</v>
      </c>
      <c r="K3" s="10" t="s">
        <v>70</v>
      </c>
      <c r="L3" s="10" t="s">
        <v>71</v>
      </c>
      <c r="M3" s="10" t="s">
        <v>17</v>
      </c>
      <c r="N3" s="10" t="s">
        <v>17</v>
      </c>
    </row>
    <row r="4" spans="1:14">
      <c r="A4" s="2" t="s">
        <v>14</v>
      </c>
      <c r="B4" s="2" t="s">
        <v>15</v>
      </c>
      <c r="C4" s="4">
        <v>598824</v>
      </c>
      <c r="D4" s="4">
        <v>598824</v>
      </c>
      <c r="E4" s="6">
        <v>1270323534</v>
      </c>
      <c r="F4" s="8">
        <v>44564.495092592602</v>
      </c>
      <c r="G4" s="2" t="s">
        <v>16</v>
      </c>
      <c r="H4" s="6">
        <v>4086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687433</v>
      </c>
      <c r="D5" s="5">
        <v>687433</v>
      </c>
      <c r="E5" s="7">
        <v>1271560729</v>
      </c>
      <c r="F5" s="9">
        <v>44565.352199074099</v>
      </c>
      <c r="G5" s="3" t="s">
        <v>16</v>
      </c>
      <c r="H5" s="7">
        <v>4087</v>
      </c>
      <c r="I5" s="3" t="s">
        <v>17</v>
      </c>
      <c r="J5" s="3" t="s">
        <v>21</v>
      </c>
      <c r="K5" s="3" t="s">
        <v>22</v>
      </c>
      <c r="L5" s="3" t="s">
        <v>23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30000</v>
      </c>
      <c r="D6" s="4">
        <v>30000</v>
      </c>
      <c r="E6" s="6">
        <v>1271612505</v>
      </c>
      <c r="F6" s="8">
        <v>44565.374606481499</v>
      </c>
      <c r="G6" s="2" t="s">
        <v>16</v>
      </c>
      <c r="H6" s="6">
        <v>4088</v>
      </c>
      <c r="I6" s="2" t="s">
        <v>17</v>
      </c>
      <c r="J6" s="2" t="s">
        <v>24</v>
      </c>
      <c r="K6" s="2" t="s">
        <v>25</v>
      </c>
      <c r="L6" s="2" t="s">
        <v>26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2000</v>
      </c>
      <c r="D7" s="5">
        <v>2000</v>
      </c>
      <c r="E7" s="7">
        <v>1271687590</v>
      </c>
      <c r="F7" s="9">
        <v>44565.402754629598</v>
      </c>
      <c r="G7" s="3" t="s">
        <v>16</v>
      </c>
      <c r="H7" s="7">
        <v>4090</v>
      </c>
      <c r="I7" s="3" t="s">
        <v>17</v>
      </c>
      <c r="J7" s="3" t="s">
        <v>27</v>
      </c>
      <c r="K7" s="3" t="s">
        <v>28</v>
      </c>
      <c r="L7" s="3" t="s">
        <v>29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820000</v>
      </c>
      <c r="D8" s="4">
        <v>820000</v>
      </c>
      <c r="E8" s="6">
        <v>1272154977</v>
      </c>
      <c r="F8" s="8">
        <v>44565.566261574102</v>
      </c>
      <c r="G8" s="2" t="s">
        <v>16</v>
      </c>
      <c r="H8" s="6">
        <v>4091</v>
      </c>
      <c r="I8" s="2" t="s">
        <v>17</v>
      </c>
      <c r="J8" s="2" t="s">
        <v>30</v>
      </c>
      <c r="K8" s="2" t="s">
        <v>31</v>
      </c>
      <c r="L8" s="2" t="s">
        <v>32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230165694</v>
      </c>
      <c r="D9" s="5">
        <v>230165694</v>
      </c>
      <c r="E9" s="7">
        <v>1272297359</v>
      </c>
      <c r="F9" s="9">
        <v>44565.620879629598</v>
      </c>
      <c r="G9" s="3" t="s">
        <v>16</v>
      </c>
      <c r="H9" s="7">
        <v>4092</v>
      </c>
      <c r="I9" s="3" t="s">
        <v>17</v>
      </c>
      <c r="J9" s="3" t="s">
        <v>33</v>
      </c>
      <c r="K9" s="3" t="s">
        <v>22</v>
      </c>
      <c r="L9" s="3" t="s">
        <v>34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458800</v>
      </c>
      <c r="D10" s="4">
        <v>458800</v>
      </c>
      <c r="E10" s="6">
        <v>1273078387</v>
      </c>
      <c r="F10" s="8">
        <v>44566.312083333301</v>
      </c>
      <c r="G10" s="2" t="s">
        <v>16</v>
      </c>
      <c r="H10" s="6">
        <v>4093</v>
      </c>
      <c r="I10" s="2" t="s">
        <v>17</v>
      </c>
      <c r="J10" s="2" t="s">
        <v>35</v>
      </c>
      <c r="K10" s="2" t="s">
        <v>36</v>
      </c>
      <c r="L10" s="2" t="s">
        <v>37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59017360</v>
      </c>
      <c r="D11" s="5">
        <v>59017360</v>
      </c>
      <c r="E11" s="7">
        <v>1273224380</v>
      </c>
      <c r="F11" s="9">
        <v>44566.388391203698</v>
      </c>
      <c r="G11" s="3" t="s">
        <v>16</v>
      </c>
      <c r="H11" s="7">
        <v>4094</v>
      </c>
      <c r="I11" s="3" t="s">
        <v>17</v>
      </c>
      <c r="J11" s="3" t="s">
        <v>38</v>
      </c>
      <c r="K11" s="3" t="s">
        <v>39</v>
      </c>
      <c r="L11" s="3" t="s">
        <v>40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169468</v>
      </c>
      <c r="D12" s="4">
        <v>169468</v>
      </c>
      <c r="E12" s="6">
        <v>1273305997</v>
      </c>
      <c r="F12" s="8">
        <v>44566.417106481502</v>
      </c>
      <c r="G12" s="2" t="s">
        <v>16</v>
      </c>
      <c r="H12" s="6">
        <v>4095</v>
      </c>
      <c r="I12" s="2" t="s">
        <v>17</v>
      </c>
      <c r="J12" s="2" t="s">
        <v>41</v>
      </c>
      <c r="K12" s="2" t="s">
        <v>42</v>
      </c>
      <c r="L12" s="2" t="s">
        <v>43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5900</v>
      </c>
      <c r="D13" s="5">
        <v>5900</v>
      </c>
      <c r="E13" s="7">
        <v>1273487273</v>
      </c>
      <c r="F13" s="9">
        <v>44566.475532407399</v>
      </c>
      <c r="G13" s="3" t="s">
        <v>16</v>
      </c>
      <c r="H13" s="7">
        <v>4096</v>
      </c>
      <c r="I13" s="3" t="s">
        <v>17</v>
      </c>
      <c r="J13" s="3" t="s">
        <v>44</v>
      </c>
      <c r="K13" s="3" t="s">
        <v>45</v>
      </c>
      <c r="L13" s="3" t="s">
        <v>46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10487145</v>
      </c>
      <c r="D14" s="4">
        <v>10487145</v>
      </c>
      <c r="E14" s="6">
        <v>1273554029</v>
      </c>
      <c r="F14" s="8">
        <v>44566.496180555601</v>
      </c>
      <c r="G14" s="2" t="s">
        <v>16</v>
      </c>
      <c r="H14" s="6">
        <v>4097</v>
      </c>
      <c r="I14" s="2" t="s">
        <v>17</v>
      </c>
      <c r="J14" s="2" t="s">
        <v>47</v>
      </c>
      <c r="K14" s="2" t="s">
        <v>48</v>
      </c>
      <c r="L14" s="2" t="s">
        <v>49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1362246167</v>
      </c>
      <c r="D15" s="5">
        <v>1362246167</v>
      </c>
      <c r="E15" s="7">
        <v>1273563629</v>
      </c>
      <c r="F15" s="9">
        <v>44566.499062499999</v>
      </c>
      <c r="G15" s="3" t="s">
        <v>16</v>
      </c>
      <c r="H15" s="7">
        <v>4098</v>
      </c>
      <c r="I15" s="3" t="s">
        <v>17</v>
      </c>
      <c r="J15" s="3" t="s">
        <v>50</v>
      </c>
      <c r="K15" s="3" t="s">
        <v>51</v>
      </c>
      <c r="L15" s="3" t="s">
        <v>52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802112255</v>
      </c>
      <c r="D16" s="4">
        <v>802112255</v>
      </c>
      <c r="E16" s="6">
        <v>1274991771</v>
      </c>
      <c r="F16" s="8">
        <v>44567.4628240741</v>
      </c>
      <c r="G16" s="2" t="s">
        <v>16</v>
      </c>
      <c r="H16" s="6">
        <v>4099</v>
      </c>
      <c r="I16" s="2" t="s">
        <v>17</v>
      </c>
      <c r="J16" s="2" t="s">
        <v>53</v>
      </c>
      <c r="K16" s="2" t="s">
        <v>22</v>
      </c>
      <c r="L16" s="2" t="s">
        <v>54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1200000</v>
      </c>
      <c r="D17" s="5">
        <v>1200000</v>
      </c>
      <c r="E17" s="7">
        <v>1275328176</v>
      </c>
      <c r="F17" s="9">
        <v>44567.597245370402</v>
      </c>
      <c r="G17" s="3" t="s">
        <v>16</v>
      </c>
      <c r="H17" s="7">
        <v>4100</v>
      </c>
      <c r="I17" s="3" t="s">
        <v>17</v>
      </c>
      <c r="J17" s="3" t="s">
        <v>55</v>
      </c>
      <c r="K17" s="3" t="s">
        <v>36</v>
      </c>
      <c r="L17" s="3" t="s">
        <v>56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14898</v>
      </c>
      <c r="D18" s="4">
        <v>14898</v>
      </c>
      <c r="E18" s="6">
        <v>1275604466</v>
      </c>
      <c r="F18" s="8">
        <v>44567.713333333297</v>
      </c>
      <c r="G18" s="2" t="s">
        <v>16</v>
      </c>
      <c r="H18" s="6">
        <v>4101</v>
      </c>
      <c r="I18" s="2" t="s">
        <v>17</v>
      </c>
      <c r="J18" s="2" t="s">
        <v>57</v>
      </c>
      <c r="K18" s="2" t="s">
        <v>58</v>
      </c>
      <c r="L18" s="2" t="s">
        <v>59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2725578</v>
      </c>
      <c r="D19" s="5">
        <v>2725578</v>
      </c>
      <c r="E19" s="7">
        <v>1276127953</v>
      </c>
      <c r="F19" s="9">
        <v>44568.362939814797</v>
      </c>
      <c r="G19" s="3" t="s">
        <v>16</v>
      </c>
      <c r="H19" s="7">
        <v>4102</v>
      </c>
      <c r="I19" s="3" t="s">
        <v>17</v>
      </c>
      <c r="J19" s="3" t="s">
        <v>60</v>
      </c>
      <c r="K19" s="3" t="s">
        <v>39</v>
      </c>
      <c r="L19" s="3" t="s">
        <v>61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2468365</v>
      </c>
      <c r="D20" s="4">
        <v>2468365</v>
      </c>
      <c r="E20" s="6">
        <v>1276703679</v>
      </c>
      <c r="F20" s="8">
        <v>44568.607685185198</v>
      </c>
      <c r="G20" s="2" t="s">
        <v>16</v>
      </c>
      <c r="H20" s="6">
        <v>4106</v>
      </c>
      <c r="I20" s="2" t="s">
        <v>17</v>
      </c>
      <c r="J20" s="2" t="s">
        <v>62</v>
      </c>
      <c r="K20" s="2" t="s">
        <v>63</v>
      </c>
      <c r="L20" s="2" t="s">
        <v>64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3779601771</v>
      </c>
      <c r="D21" s="5">
        <v>3779601771</v>
      </c>
      <c r="E21" s="7">
        <v>1276799607</v>
      </c>
      <c r="F21" s="9">
        <v>44568.647858796299</v>
      </c>
      <c r="G21" s="3" t="s">
        <v>16</v>
      </c>
      <c r="H21" s="7">
        <v>4107</v>
      </c>
      <c r="I21" s="3" t="s">
        <v>17</v>
      </c>
      <c r="J21" s="3" t="s">
        <v>65</v>
      </c>
      <c r="K21" s="3" t="s">
        <v>22</v>
      </c>
      <c r="L21" s="3" t="s">
        <v>66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2455643</v>
      </c>
      <c r="D22" s="4">
        <v>2455643</v>
      </c>
      <c r="E22" s="6">
        <v>1276927236</v>
      </c>
      <c r="F22" s="8">
        <v>44568.702418981498</v>
      </c>
      <c r="G22" s="2" t="s">
        <v>16</v>
      </c>
      <c r="H22" s="6">
        <v>4108</v>
      </c>
      <c r="I22" s="2" t="s">
        <v>17</v>
      </c>
      <c r="J22" s="2" t="s">
        <v>67</v>
      </c>
      <c r="K22" s="2" t="s">
        <v>63</v>
      </c>
      <c r="L22" s="2" t="s">
        <v>68</v>
      </c>
      <c r="M22" s="2" t="s">
        <v>17</v>
      </c>
      <c r="N22" s="2" t="s">
        <v>17</v>
      </c>
    </row>
    <row r="23" spans="1:14">
      <c r="B23" s="16" t="s">
        <v>73</v>
      </c>
      <c r="C23" s="18">
        <f>SUM(C3:C22)</f>
        <v>6255395283</v>
      </c>
    </row>
    <row r="24" spans="1:14">
      <c r="B24" s="17" t="s">
        <v>74</v>
      </c>
      <c r="C24" s="19">
        <f>C2</f>
        <v>1632357375.9000001</v>
      </c>
    </row>
    <row r="25" spans="1:14">
      <c r="B25" s="16" t="s">
        <v>75</v>
      </c>
      <c r="C25">
        <v>4100501301.9000001</v>
      </c>
    </row>
    <row r="26" spans="1:14">
      <c r="B26" s="17" t="s">
        <v>72</v>
      </c>
      <c r="C26" s="20">
        <f>C23+C24-C25</f>
        <v>3787251356.9999995</v>
      </c>
      <c r="E26" s="20"/>
    </row>
    <row r="27" spans="1:14">
      <c r="A27" s="2" t="s">
        <v>14</v>
      </c>
      <c r="B27" s="2" t="s">
        <v>15</v>
      </c>
      <c r="C27" s="4">
        <v>1413333</v>
      </c>
      <c r="D27" s="4">
        <v>1413333</v>
      </c>
      <c r="E27" s="6">
        <v>1277892823</v>
      </c>
      <c r="F27" s="8">
        <v>44569.681377314802</v>
      </c>
      <c r="G27" s="2" t="s">
        <v>16</v>
      </c>
      <c r="H27" s="6">
        <v>4109</v>
      </c>
      <c r="I27" s="2" t="s">
        <v>17</v>
      </c>
      <c r="J27" s="2" t="s">
        <v>78</v>
      </c>
      <c r="K27" s="2" t="s">
        <v>79</v>
      </c>
      <c r="L27" s="2" t="s">
        <v>80</v>
      </c>
      <c r="M27" s="2" t="s">
        <v>17</v>
      </c>
      <c r="N27" s="2" t="s">
        <v>17</v>
      </c>
    </row>
    <row r="28" spans="1:14">
      <c r="A28" s="3" t="s">
        <v>14</v>
      </c>
      <c r="B28" s="3" t="s">
        <v>15</v>
      </c>
      <c r="C28" s="5">
        <v>3634104</v>
      </c>
      <c r="D28" s="5">
        <v>3634104</v>
      </c>
      <c r="E28" s="7">
        <v>1279428500</v>
      </c>
      <c r="F28" s="9">
        <v>44571.971828703703</v>
      </c>
      <c r="G28" s="3" t="s">
        <v>16</v>
      </c>
      <c r="H28" s="7">
        <v>4110</v>
      </c>
      <c r="I28" s="3" t="s">
        <v>17</v>
      </c>
      <c r="J28" s="3" t="s">
        <v>81</v>
      </c>
      <c r="K28" s="3" t="s">
        <v>82</v>
      </c>
      <c r="L28" s="3" t="s">
        <v>83</v>
      </c>
      <c r="M28" s="3" t="s">
        <v>17</v>
      </c>
      <c r="N28" s="3" t="s">
        <v>17</v>
      </c>
    </row>
    <row r="29" spans="1:14">
      <c r="A29" s="2" t="s">
        <v>14</v>
      </c>
      <c r="B29" s="2" t="s">
        <v>15</v>
      </c>
      <c r="C29" s="4">
        <v>3634104</v>
      </c>
      <c r="D29" s="4">
        <v>3634104</v>
      </c>
      <c r="E29" s="6">
        <v>1279433669</v>
      </c>
      <c r="F29" s="8">
        <v>44571.9855902778</v>
      </c>
      <c r="G29" s="2" t="s">
        <v>16</v>
      </c>
      <c r="H29" s="6">
        <v>4111</v>
      </c>
      <c r="I29" s="2" t="s">
        <v>17</v>
      </c>
      <c r="J29" s="2" t="s">
        <v>84</v>
      </c>
      <c r="K29" s="2" t="s">
        <v>39</v>
      </c>
      <c r="L29" s="2" t="s">
        <v>83</v>
      </c>
      <c r="M29" s="2" t="s">
        <v>17</v>
      </c>
      <c r="N29" s="2" t="s">
        <v>17</v>
      </c>
    </row>
    <row r="30" spans="1:14" s="26" customFormat="1">
      <c r="A30" s="22" t="s">
        <v>14</v>
      </c>
      <c r="B30" s="22" t="s">
        <v>15</v>
      </c>
      <c r="C30" s="23">
        <v>77999779</v>
      </c>
      <c r="D30" s="23">
        <v>77999779</v>
      </c>
      <c r="E30" s="24">
        <v>1279904268</v>
      </c>
      <c r="F30" s="25">
        <v>44572.483379629601</v>
      </c>
      <c r="G30" s="22" t="s">
        <v>16</v>
      </c>
      <c r="H30" s="24">
        <v>4115</v>
      </c>
      <c r="I30" s="22" t="s">
        <v>17</v>
      </c>
      <c r="J30" s="22" t="s">
        <v>85</v>
      </c>
      <c r="K30" s="22" t="s">
        <v>86</v>
      </c>
      <c r="L30" s="22" t="s">
        <v>87</v>
      </c>
      <c r="M30" s="22" t="s">
        <v>17</v>
      </c>
      <c r="N30" s="22" t="s">
        <v>17</v>
      </c>
    </row>
    <row r="31" spans="1:14" s="26" customFormat="1">
      <c r="A31" s="22" t="s">
        <v>14</v>
      </c>
      <c r="B31" s="22" t="s">
        <v>15</v>
      </c>
      <c r="C31" s="23">
        <v>1140000000</v>
      </c>
      <c r="D31" s="23">
        <v>1140000000</v>
      </c>
      <c r="E31" s="24">
        <v>1279971230</v>
      </c>
      <c r="F31" s="25">
        <v>44572.505266203698</v>
      </c>
      <c r="G31" s="22" t="s">
        <v>16</v>
      </c>
      <c r="H31" s="24">
        <v>4117</v>
      </c>
      <c r="I31" s="22" t="s">
        <v>17</v>
      </c>
      <c r="J31" s="22" t="s">
        <v>85</v>
      </c>
      <c r="K31" s="22" t="s">
        <v>88</v>
      </c>
      <c r="L31" s="22" t="s">
        <v>87</v>
      </c>
      <c r="M31" s="22" t="s">
        <v>17</v>
      </c>
      <c r="N31" s="22" t="s">
        <v>17</v>
      </c>
    </row>
    <row r="32" spans="1:14" s="26" customFormat="1">
      <c r="A32" s="22" t="s">
        <v>14</v>
      </c>
      <c r="B32" s="22" t="s">
        <v>15</v>
      </c>
      <c r="C32" s="23">
        <v>1000000000</v>
      </c>
      <c r="D32" s="23">
        <v>1000000000</v>
      </c>
      <c r="E32" s="24">
        <v>1279991304</v>
      </c>
      <c r="F32" s="25">
        <v>44572.512708333299</v>
      </c>
      <c r="G32" s="22" t="s">
        <v>16</v>
      </c>
      <c r="H32" s="24">
        <v>4118</v>
      </c>
      <c r="I32" s="22" t="s">
        <v>17</v>
      </c>
      <c r="J32" s="22" t="s">
        <v>85</v>
      </c>
      <c r="K32" s="22" t="s">
        <v>86</v>
      </c>
      <c r="L32" s="22" t="s">
        <v>87</v>
      </c>
      <c r="M32" s="22" t="s">
        <v>17</v>
      </c>
      <c r="N32" s="22" t="s">
        <v>17</v>
      </c>
    </row>
    <row r="33" spans="1:14" s="26" customFormat="1">
      <c r="A33" s="22" t="s">
        <v>14</v>
      </c>
      <c r="B33" s="22" t="s">
        <v>15</v>
      </c>
      <c r="C33" s="23">
        <v>200000000</v>
      </c>
      <c r="D33" s="23">
        <v>200000000</v>
      </c>
      <c r="E33" s="24">
        <v>1280009690</v>
      </c>
      <c r="F33" s="25">
        <v>44572.519768518498</v>
      </c>
      <c r="G33" s="22" t="s">
        <v>16</v>
      </c>
      <c r="H33" s="24">
        <v>4119</v>
      </c>
      <c r="I33" s="22" t="s">
        <v>17</v>
      </c>
      <c r="J33" s="22" t="s">
        <v>85</v>
      </c>
      <c r="K33" s="22" t="s">
        <v>86</v>
      </c>
      <c r="L33" s="22" t="s">
        <v>87</v>
      </c>
      <c r="M33" s="22" t="s">
        <v>17</v>
      </c>
      <c r="N33" s="22" t="s">
        <v>17</v>
      </c>
    </row>
    <row r="34" spans="1:14" s="26" customFormat="1">
      <c r="A34" s="22" t="s">
        <v>14</v>
      </c>
      <c r="B34" s="22" t="s">
        <v>15</v>
      </c>
      <c r="C34" s="23">
        <v>30000000</v>
      </c>
      <c r="D34" s="23">
        <v>30000000</v>
      </c>
      <c r="E34" s="24">
        <v>1280079125</v>
      </c>
      <c r="F34" s="25">
        <v>44572.548379629603</v>
      </c>
      <c r="G34" s="22" t="s">
        <v>16</v>
      </c>
      <c r="H34" s="24">
        <v>4123</v>
      </c>
      <c r="I34" s="22" t="s">
        <v>17</v>
      </c>
      <c r="J34" s="22" t="s">
        <v>85</v>
      </c>
      <c r="K34" s="22" t="s">
        <v>86</v>
      </c>
      <c r="L34" s="22" t="s">
        <v>87</v>
      </c>
      <c r="M34" s="22" t="s">
        <v>17</v>
      </c>
      <c r="N34" s="22" t="s">
        <v>17</v>
      </c>
    </row>
    <row r="35" spans="1:14" s="26" customFormat="1">
      <c r="A35" s="22" t="s">
        <v>14</v>
      </c>
      <c r="B35" s="22" t="s">
        <v>15</v>
      </c>
      <c r="C35" s="23">
        <v>200000000</v>
      </c>
      <c r="D35" s="23">
        <v>200000000</v>
      </c>
      <c r="E35" s="24">
        <v>1280216062</v>
      </c>
      <c r="F35" s="25">
        <v>44572.6039467593</v>
      </c>
      <c r="G35" s="22" t="s">
        <v>16</v>
      </c>
      <c r="H35" s="24">
        <v>4124</v>
      </c>
      <c r="I35" s="22" t="s">
        <v>17</v>
      </c>
      <c r="J35" s="22" t="s">
        <v>85</v>
      </c>
      <c r="K35" s="22" t="s">
        <v>86</v>
      </c>
      <c r="L35" s="22" t="s">
        <v>87</v>
      </c>
      <c r="M35" s="22" t="s">
        <v>17</v>
      </c>
      <c r="N35" s="22" t="s">
        <v>17</v>
      </c>
    </row>
    <row r="36" spans="1:14">
      <c r="A36" s="3" t="s">
        <v>14</v>
      </c>
      <c r="B36" s="3" t="s">
        <v>15</v>
      </c>
      <c r="C36" s="5">
        <v>30000</v>
      </c>
      <c r="D36" s="5">
        <v>30000</v>
      </c>
      <c r="E36" s="7">
        <v>1280292473</v>
      </c>
      <c r="F36" s="9">
        <v>44572.631446759297</v>
      </c>
      <c r="G36" s="3" t="s">
        <v>16</v>
      </c>
      <c r="H36" s="7">
        <v>4127</v>
      </c>
      <c r="I36" s="3" t="s">
        <v>17</v>
      </c>
      <c r="J36" s="3" t="s">
        <v>89</v>
      </c>
      <c r="K36" s="3" t="s">
        <v>25</v>
      </c>
      <c r="L36" s="3" t="s">
        <v>90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30000</v>
      </c>
      <c r="D37" s="4">
        <v>30000</v>
      </c>
      <c r="E37" s="6">
        <v>1280300898</v>
      </c>
      <c r="F37" s="8">
        <v>44572.634375000001</v>
      </c>
      <c r="G37" s="2" t="s">
        <v>16</v>
      </c>
      <c r="H37" s="6">
        <v>4128</v>
      </c>
      <c r="I37" s="2" t="s">
        <v>17</v>
      </c>
      <c r="J37" s="2" t="s">
        <v>91</v>
      </c>
      <c r="K37" s="2" t="s">
        <v>25</v>
      </c>
      <c r="L37" s="2" t="s">
        <v>92</v>
      </c>
      <c r="M37" s="2" t="s">
        <v>17</v>
      </c>
      <c r="N37" s="2" t="s">
        <v>17</v>
      </c>
    </row>
    <row r="38" spans="1:14" s="26" customFormat="1">
      <c r="A38" s="22" t="s">
        <v>14</v>
      </c>
      <c r="B38" s="22" t="s">
        <v>15</v>
      </c>
      <c r="C38" s="23">
        <v>46006487</v>
      </c>
      <c r="D38" s="23">
        <v>46006487</v>
      </c>
      <c r="E38" s="24">
        <v>1280333493</v>
      </c>
      <c r="F38" s="25">
        <v>44572.645902777796</v>
      </c>
      <c r="G38" s="22" t="s">
        <v>16</v>
      </c>
      <c r="H38" s="24">
        <v>4129</v>
      </c>
      <c r="I38" s="22" t="s">
        <v>17</v>
      </c>
      <c r="J38" s="22" t="s">
        <v>93</v>
      </c>
      <c r="K38" s="22" t="s">
        <v>94</v>
      </c>
      <c r="L38" s="22" t="s">
        <v>95</v>
      </c>
      <c r="M38" s="22" t="s">
        <v>17</v>
      </c>
      <c r="N38" s="22" t="s">
        <v>17</v>
      </c>
    </row>
    <row r="39" spans="1:14">
      <c r="A39" s="2" t="s">
        <v>14</v>
      </c>
      <c r="B39" s="2" t="s">
        <v>15</v>
      </c>
      <c r="C39" s="4">
        <v>159495</v>
      </c>
      <c r="D39" s="4">
        <v>159495</v>
      </c>
      <c r="E39" s="6">
        <v>1281118331</v>
      </c>
      <c r="F39" s="8">
        <v>44573.388761574097</v>
      </c>
      <c r="G39" s="2" t="s">
        <v>16</v>
      </c>
      <c r="H39" s="6">
        <v>4130</v>
      </c>
      <c r="I39" s="2" t="s">
        <v>17</v>
      </c>
      <c r="J39" s="2" t="s">
        <v>96</v>
      </c>
      <c r="K39" s="2" t="s">
        <v>63</v>
      </c>
      <c r="L39" s="2" t="s">
        <v>97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159495</v>
      </c>
      <c r="D40" s="5">
        <v>159495</v>
      </c>
      <c r="E40" s="7">
        <v>1281129779</v>
      </c>
      <c r="F40" s="9">
        <v>44573.393703703703</v>
      </c>
      <c r="G40" s="3" t="s">
        <v>16</v>
      </c>
      <c r="H40" s="7">
        <v>4131</v>
      </c>
      <c r="I40" s="3" t="s">
        <v>17</v>
      </c>
      <c r="J40" s="3" t="s">
        <v>96</v>
      </c>
      <c r="K40" s="3" t="s">
        <v>63</v>
      </c>
      <c r="L40" s="3" t="s">
        <v>97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54000</v>
      </c>
      <c r="D41" s="4">
        <v>54000</v>
      </c>
      <c r="E41" s="6">
        <v>1281363122</v>
      </c>
      <c r="F41" s="8">
        <v>44573.480474536998</v>
      </c>
      <c r="G41" s="2" t="s">
        <v>16</v>
      </c>
      <c r="H41" s="6">
        <v>4132</v>
      </c>
      <c r="I41" s="2" t="s">
        <v>17</v>
      </c>
      <c r="J41" s="2" t="s">
        <v>98</v>
      </c>
      <c r="K41" s="2" t="s">
        <v>25</v>
      </c>
      <c r="L41" s="2" t="s">
        <v>99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4542630</v>
      </c>
      <c r="D42" s="5">
        <v>4542630</v>
      </c>
      <c r="E42" s="7">
        <v>1281383281</v>
      </c>
      <c r="F42" s="9">
        <v>44573.487534722197</v>
      </c>
      <c r="G42" s="3" t="s">
        <v>16</v>
      </c>
      <c r="H42" s="7">
        <v>4134</v>
      </c>
      <c r="I42" s="3" t="s">
        <v>17</v>
      </c>
      <c r="J42" s="3" t="s">
        <v>100</v>
      </c>
      <c r="K42" s="3" t="s">
        <v>39</v>
      </c>
      <c r="L42" s="3" t="s">
        <v>101</v>
      </c>
      <c r="M42" s="3" t="s">
        <v>17</v>
      </c>
      <c r="N42" s="3" t="s">
        <v>17</v>
      </c>
    </row>
    <row r="43" spans="1:14" s="26" customFormat="1">
      <c r="A43" s="22" t="s">
        <v>14</v>
      </c>
      <c r="B43" s="22" t="s">
        <v>15</v>
      </c>
      <c r="C43" s="23">
        <v>395000000</v>
      </c>
      <c r="D43" s="23">
        <v>395000000</v>
      </c>
      <c r="E43" s="24">
        <v>1281418888</v>
      </c>
      <c r="F43" s="25">
        <v>44573.500300925902</v>
      </c>
      <c r="G43" s="22" t="s">
        <v>16</v>
      </c>
      <c r="H43" s="24">
        <v>4135</v>
      </c>
      <c r="I43" s="22" t="s">
        <v>17</v>
      </c>
      <c r="J43" s="22" t="s">
        <v>85</v>
      </c>
      <c r="K43" s="22" t="s">
        <v>86</v>
      </c>
      <c r="L43" s="22" t="s">
        <v>87</v>
      </c>
      <c r="M43" s="22" t="s">
        <v>17</v>
      </c>
      <c r="N43" s="22" t="s">
        <v>17</v>
      </c>
    </row>
    <row r="44" spans="1:14">
      <c r="A44" s="3" t="s">
        <v>14</v>
      </c>
      <c r="B44" s="3" t="s">
        <v>15</v>
      </c>
      <c r="C44" s="5">
        <v>96389</v>
      </c>
      <c r="D44" s="5">
        <v>96389</v>
      </c>
      <c r="E44" s="7">
        <v>1281442780</v>
      </c>
      <c r="F44" s="9">
        <v>44573.509456018503</v>
      </c>
      <c r="G44" s="3" t="s">
        <v>16</v>
      </c>
      <c r="H44" s="7">
        <v>4136</v>
      </c>
      <c r="I44" s="3" t="s">
        <v>17</v>
      </c>
      <c r="J44" s="3" t="s">
        <v>102</v>
      </c>
      <c r="K44" s="3" t="s">
        <v>25</v>
      </c>
      <c r="L44" s="3" t="s">
        <v>103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240300</v>
      </c>
      <c r="D45" s="4">
        <v>240300</v>
      </c>
      <c r="E45" s="6">
        <v>1281467512</v>
      </c>
      <c r="F45" s="8">
        <v>44573.519236111097</v>
      </c>
      <c r="G45" s="2" t="s">
        <v>16</v>
      </c>
      <c r="H45" s="6">
        <v>4137</v>
      </c>
      <c r="I45" s="2" t="s">
        <v>17</v>
      </c>
      <c r="J45" s="2" t="s">
        <v>104</v>
      </c>
      <c r="K45" s="2" t="s">
        <v>25</v>
      </c>
      <c r="L45" s="2" t="s">
        <v>105</v>
      </c>
      <c r="M45" s="2" t="s">
        <v>17</v>
      </c>
      <c r="N45" s="2" t="s">
        <v>17</v>
      </c>
    </row>
    <row r="46" spans="1:14">
      <c r="A46" s="3" t="s">
        <v>14</v>
      </c>
      <c r="B46" s="3" t="s">
        <v>15</v>
      </c>
      <c r="C46" s="5">
        <v>6112520</v>
      </c>
      <c r="D46" s="5">
        <v>6112520</v>
      </c>
      <c r="E46" s="7">
        <v>1281653379</v>
      </c>
      <c r="F46" s="9">
        <v>44573.600682870398</v>
      </c>
      <c r="G46" s="3" t="s">
        <v>16</v>
      </c>
      <c r="H46" s="7">
        <v>4138</v>
      </c>
      <c r="I46" s="3" t="s">
        <v>17</v>
      </c>
      <c r="J46" s="3" t="s">
        <v>106</v>
      </c>
      <c r="K46" s="3" t="s">
        <v>63</v>
      </c>
      <c r="L46" s="3" t="s">
        <v>107</v>
      </c>
      <c r="M46" s="3" t="s">
        <v>17</v>
      </c>
      <c r="N46" s="3" t="s">
        <v>17</v>
      </c>
    </row>
    <row r="47" spans="1:14">
      <c r="A47" s="2" t="s">
        <v>14</v>
      </c>
      <c r="B47" s="2" t="s">
        <v>15</v>
      </c>
      <c r="C47" s="4">
        <v>1140000</v>
      </c>
      <c r="D47" s="4">
        <v>1140000</v>
      </c>
      <c r="E47" s="6">
        <v>1282296616</v>
      </c>
      <c r="F47" s="8">
        <v>44573.950277777803</v>
      </c>
      <c r="G47" s="2" t="s">
        <v>16</v>
      </c>
      <c r="H47" s="6">
        <v>4139</v>
      </c>
      <c r="I47" s="2" t="s">
        <v>17</v>
      </c>
      <c r="J47" s="2" t="s">
        <v>108</v>
      </c>
      <c r="K47" s="2" t="s">
        <v>109</v>
      </c>
      <c r="L47" s="2" t="s">
        <v>110</v>
      </c>
      <c r="M47" s="2" t="s">
        <v>17</v>
      </c>
      <c r="N47" s="2" t="s">
        <v>17</v>
      </c>
    </row>
    <row r="48" spans="1:14">
      <c r="A48" s="3" t="s">
        <v>14</v>
      </c>
      <c r="B48" s="3" t="s">
        <v>15</v>
      </c>
      <c r="C48" s="5">
        <v>30000</v>
      </c>
      <c r="D48" s="5">
        <v>30000</v>
      </c>
      <c r="E48" s="7">
        <v>1282805953</v>
      </c>
      <c r="F48" s="9">
        <v>44574.514108796298</v>
      </c>
      <c r="G48" s="3" t="s">
        <v>16</v>
      </c>
      <c r="H48" s="7">
        <v>4140</v>
      </c>
      <c r="I48" s="3" t="s">
        <v>17</v>
      </c>
      <c r="J48" s="3" t="s">
        <v>111</v>
      </c>
      <c r="K48" s="3" t="s">
        <v>25</v>
      </c>
      <c r="L48" s="3" t="s">
        <v>112</v>
      </c>
      <c r="M48" s="3" t="s">
        <v>17</v>
      </c>
      <c r="N48" s="3" t="s">
        <v>17</v>
      </c>
    </row>
    <row r="49" spans="1:14">
      <c r="A49" s="2" t="s">
        <v>14</v>
      </c>
      <c r="B49" s="2" t="s">
        <v>15</v>
      </c>
      <c r="C49" s="4">
        <v>6227988</v>
      </c>
      <c r="D49" s="4">
        <v>6227988</v>
      </c>
      <c r="E49" s="6">
        <v>1283045798</v>
      </c>
      <c r="F49" s="8">
        <v>44574.619409722203</v>
      </c>
      <c r="G49" s="2" t="s">
        <v>16</v>
      </c>
      <c r="H49" s="6">
        <v>4141</v>
      </c>
      <c r="I49" s="2" t="s">
        <v>17</v>
      </c>
      <c r="J49" s="2" t="s">
        <v>113</v>
      </c>
      <c r="K49" s="2" t="s">
        <v>36</v>
      </c>
      <c r="L49" s="2" t="s">
        <v>114</v>
      </c>
      <c r="M49" s="2" t="s">
        <v>17</v>
      </c>
      <c r="N49" s="2" t="s">
        <v>17</v>
      </c>
    </row>
    <row r="50" spans="1:14">
      <c r="A50" s="3" t="s">
        <v>14</v>
      </c>
      <c r="B50" s="3" t="s">
        <v>15</v>
      </c>
      <c r="C50" s="5">
        <v>118555</v>
      </c>
      <c r="D50" s="5">
        <v>118555</v>
      </c>
      <c r="E50" s="7">
        <v>1283057806</v>
      </c>
      <c r="F50" s="9">
        <v>44574.6240972222</v>
      </c>
      <c r="G50" s="3" t="s">
        <v>16</v>
      </c>
      <c r="H50" s="7">
        <v>4142</v>
      </c>
      <c r="I50" s="3" t="s">
        <v>17</v>
      </c>
      <c r="J50" s="3" t="s">
        <v>115</v>
      </c>
      <c r="K50" s="3" t="s">
        <v>39</v>
      </c>
      <c r="L50" s="3" t="s">
        <v>116</v>
      </c>
      <c r="M50" s="3" t="s">
        <v>17</v>
      </c>
      <c r="N50" s="3" t="s">
        <v>17</v>
      </c>
    </row>
    <row r="51" spans="1:14">
      <c r="A51" s="2" t="s">
        <v>14</v>
      </c>
      <c r="B51" s="2" t="s">
        <v>15</v>
      </c>
      <c r="C51" s="4">
        <v>5000</v>
      </c>
      <c r="D51" s="4">
        <v>5000</v>
      </c>
      <c r="E51" s="6">
        <v>1283153402</v>
      </c>
      <c r="F51" s="8">
        <v>44574.661712963003</v>
      </c>
      <c r="G51" s="2" t="s">
        <v>16</v>
      </c>
      <c r="H51" s="6">
        <v>4144</v>
      </c>
      <c r="I51" s="2" t="s">
        <v>17</v>
      </c>
      <c r="J51" s="2" t="s">
        <v>117</v>
      </c>
      <c r="K51" s="2" t="s">
        <v>25</v>
      </c>
      <c r="L51" s="2" t="s">
        <v>118</v>
      </c>
      <c r="M51" s="2" t="s">
        <v>17</v>
      </c>
      <c r="N51" s="2" t="s">
        <v>17</v>
      </c>
    </row>
    <row r="52" spans="1:14">
      <c r="A52" s="3" t="s">
        <v>14</v>
      </c>
      <c r="B52" s="3" t="s">
        <v>15</v>
      </c>
      <c r="C52" s="5">
        <v>30000</v>
      </c>
      <c r="D52" s="5">
        <v>30000</v>
      </c>
      <c r="E52" s="7">
        <v>1284114835</v>
      </c>
      <c r="F52" s="9">
        <v>44575.486296296302</v>
      </c>
      <c r="G52" s="3" t="s">
        <v>16</v>
      </c>
      <c r="H52" s="7">
        <v>4145</v>
      </c>
      <c r="I52" s="3" t="s">
        <v>17</v>
      </c>
      <c r="J52" s="3" t="s">
        <v>119</v>
      </c>
      <c r="K52" s="3" t="s">
        <v>25</v>
      </c>
      <c r="L52" s="3" t="s">
        <v>120</v>
      </c>
      <c r="M52" s="3" t="s">
        <v>17</v>
      </c>
      <c r="N52" s="3" t="s">
        <v>17</v>
      </c>
    </row>
    <row r="53" spans="1:14">
      <c r="A53" s="2" t="s">
        <v>14</v>
      </c>
      <c r="B53" s="2" t="s">
        <v>15</v>
      </c>
      <c r="C53" s="4">
        <v>1679333</v>
      </c>
      <c r="D53" s="4">
        <v>1679333</v>
      </c>
      <c r="E53" s="6">
        <v>1284393000</v>
      </c>
      <c r="F53" s="8">
        <v>44575.588194444397</v>
      </c>
      <c r="G53" s="2" t="s">
        <v>16</v>
      </c>
      <c r="H53" s="6">
        <v>4146</v>
      </c>
      <c r="I53" s="2" t="s">
        <v>17</v>
      </c>
      <c r="J53" s="2" t="s">
        <v>121</v>
      </c>
      <c r="K53" s="2" t="s">
        <v>122</v>
      </c>
      <c r="L53" s="2" t="s">
        <v>123</v>
      </c>
      <c r="M53" s="2" t="s">
        <v>17</v>
      </c>
      <c r="N53" s="2" t="s">
        <v>17</v>
      </c>
    </row>
    <row r="54" spans="1:14">
      <c r="A54" s="3" t="s">
        <v>14</v>
      </c>
      <c r="B54" s="3" t="s">
        <v>15</v>
      </c>
      <c r="C54" s="5">
        <v>800000</v>
      </c>
      <c r="D54" s="5">
        <v>800000</v>
      </c>
      <c r="E54" s="7">
        <v>1284402782</v>
      </c>
      <c r="F54" s="9">
        <v>44575.591643518499</v>
      </c>
      <c r="G54" s="3" t="s">
        <v>16</v>
      </c>
      <c r="H54" s="7">
        <v>4147</v>
      </c>
      <c r="I54" s="3" t="s">
        <v>17</v>
      </c>
      <c r="J54" s="3" t="s">
        <v>124</v>
      </c>
      <c r="K54" s="3" t="s">
        <v>125</v>
      </c>
      <c r="L54" s="3" t="s">
        <v>126</v>
      </c>
      <c r="M54" s="3" t="s">
        <v>17</v>
      </c>
      <c r="N54" s="3" t="s">
        <v>17</v>
      </c>
    </row>
    <row r="55" spans="1:14" s="31" customFormat="1">
      <c r="A55" s="27" t="s">
        <v>14</v>
      </c>
      <c r="B55" s="27" t="s">
        <v>15</v>
      </c>
      <c r="C55" s="28">
        <v>634674</v>
      </c>
      <c r="D55" s="28">
        <v>634674</v>
      </c>
      <c r="E55" s="29">
        <v>1284581309</v>
      </c>
      <c r="F55" s="30">
        <v>44575.650717592602</v>
      </c>
      <c r="G55" s="27" t="s">
        <v>16</v>
      </c>
      <c r="H55" s="29">
        <v>4148</v>
      </c>
      <c r="I55" s="27" t="s">
        <v>17</v>
      </c>
      <c r="J55" s="27" t="s">
        <v>127</v>
      </c>
      <c r="K55" s="27" t="s">
        <v>25</v>
      </c>
      <c r="L55" s="27" t="s">
        <v>128</v>
      </c>
      <c r="M55" s="27" t="s">
        <v>17</v>
      </c>
      <c r="N55" s="27" t="s">
        <v>17</v>
      </c>
    </row>
    <row r="56" spans="1:14">
      <c r="B56" s="16" t="s">
        <v>73</v>
      </c>
      <c r="C56" s="18">
        <f>SUM(C27:C55)</f>
        <v>3119778186</v>
      </c>
    </row>
    <row r="57" spans="1:14">
      <c r="B57" s="17" t="s">
        <v>74</v>
      </c>
      <c r="C57" s="19">
        <f>C26</f>
        <v>3787251356.9999995</v>
      </c>
    </row>
    <row r="58" spans="1:14">
      <c r="B58" s="16" t="s">
        <v>75</v>
      </c>
      <c r="C58">
        <v>6903885536</v>
      </c>
    </row>
    <row r="59" spans="1:14">
      <c r="B59" s="17" t="s">
        <v>72</v>
      </c>
      <c r="C59" s="20">
        <f>C56+C57-C58</f>
        <v>3144007</v>
      </c>
      <c r="E59" s="20"/>
    </row>
    <row r="60" spans="1:14" s="14" customFormat="1">
      <c r="A60" s="10" t="s">
        <v>14</v>
      </c>
      <c r="B60" s="10" t="s">
        <v>15</v>
      </c>
      <c r="C60" s="11">
        <v>250000</v>
      </c>
      <c r="D60" s="11">
        <v>250000</v>
      </c>
      <c r="E60" s="12">
        <v>1284858180</v>
      </c>
      <c r="F60" s="13">
        <v>44575.747488425899</v>
      </c>
      <c r="G60" s="10" t="s">
        <v>16</v>
      </c>
      <c r="H60" s="12">
        <v>4149</v>
      </c>
      <c r="I60" s="10" t="s">
        <v>17</v>
      </c>
      <c r="J60" s="10" t="s">
        <v>129</v>
      </c>
      <c r="K60" s="10" t="s">
        <v>39</v>
      </c>
      <c r="L60" s="10" t="s">
        <v>130</v>
      </c>
      <c r="M60" s="10" t="s">
        <v>17</v>
      </c>
      <c r="N60" s="10" t="s">
        <v>17</v>
      </c>
    </row>
    <row r="61" spans="1:14">
      <c r="A61" s="32" t="s">
        <v>14</v>
      </c>
      <c r="B61" s="32" t="s">
        <v>15</v>
      </c>
      <c r="C61" s="33">
        <v>2000000</v>
      </c>
      <c r="D61" s="33">
        <v>2000000</v>
      </c>
      <c r="E61" s="34">
        <v>1285560555</v>
      </c>
      <c r="F61" s="35">
        <v>44576.433472222197</v>
      </c>
      <c r="G61" s="32" t="s">
        <v>16</v>
      </c>
      <c r="H61" s="34">
        <v>4152</v>
      </c>
      <c r="I61" s="32" t="s">
        <v>17</v>
      </c>
      <c r="J61" s="32" t="s">
        <v>131</v>
      </c>
      <c r="K61" s="32" t="s">
        <v>109</v>
      </c>
      <c r="L61" s="32" t="s">
        <v>132</v>
      </c>
      <c r="M61" s="32" t="s">
        <v>17</v>
      </c>
      <c r="N61" s="32" t="s">
        <v>17</v>
      </c>
    </row>
    <row r="62" spans="1:14">
      <c r="A62" s="36" t="s">
        <v>14</v>
      </c>
      <c r="B62" s="36" t="s">
        <v>15</v>
      </c>
      <c r="C62" s="37">
        <v>51708</v>
      </c>
      <c r="D62" s="37">
        <v>51708</v>
      </c>
      <c r="E62" s="38">
        <v>1286622930</v>
      </c>
      <c r="F62" s="39">
        <v>44577.483761574098</v>
      </c>
      <c r="G62" s="36" t="s">
        <v>16</v>
      </c>
      <c r="H62" s="38">
        <v>4153</v>
      </c>
      <c r="I62" s="36" t="s">
        <v>17</v>
      </c>
      <c r="J62" s="36" t="s">
        <v>133</v>
      </c>
      <c r="K62" s="36" t="s">
        <v>48</v>
      </c>
      <c r="L62" s="36" t="s">
        <v>134</v>
      </c>
      <c r="M62" s="36" t="s">
        <v>17</v>
      </c>
      <c r="N62" s="36" t="s">
        <v>17</v>
      </c>
    </row>
    <row r="63" spans="1:14">
      <c r="A63" s="32" t="s">
        <v>14</v>
      </c>
      <c r="B63" s="32" t="s">
        <v>15</v>
      </c>
      <c r="C63" s="33">
        <v>543116</v>
      </c>
      <c r="D63" s="33">
        <v>543116</v>
      </c>
      <c r="E63" s="34">
        <v>1288907830</v>
      </c>
      <c r="F63" s="35">
        <v>44578.981215277803</v>
      </c>
      <c r="G63" s="32" t="s">
        <v>16</v>
      </c>
      <c r="H63" s="34">
        <v>4159</v>
      </c>
      <c r="I63" s="32" t="s">
        <v>17</v>
      </c>
      <c r="J63" s="32" t="s">
        <v>135</v>
      </c>
      <c r="K63" s="32" t="s">
        <v>39</v>
      </c>
      <c r="L63" s="32" t="s">
        <v>136</v>
      </c>
      <c r="M63" s="32" t="s">
        <v>17</v>
      </c>
      <c r="N63" s="32" t="s">
        <v>17</v>
      </c>
    </row>
    <row r="64" spans="1:14">
      <c r="A64" s="36" t="s">
        <v>14</v>
      </c>
      <c r="B64" s="36" t="s">
        <v>15</v>
      </c>
      <c r="C64" s="37">
        <v>1000000</v>
      </c>
      <c r="D64" s="37">
        <v>1000000</v>
      </c>
      <c r="E64" s="38">
        <v>1289523152</v>
      </c>
      <c r="F64" s="39">
        <v>44579.505752314799</v>
      </c>
      <c r="G64" s="36" t="s">
        <v>16</v>
      </c>
      <c r="H64" s="38">
        <v>4161</v>
      </c>
      <c r="I64" s="36" t="s">
        <v>17</v>
      </c>
      <c r="J64" s="36" t="s">
        <v>137</v>
      </c>
      <c r="K64" s="36" t="s">
        <v>42</v>
      </c>
      <c r="L64" s="36" t="s">
        <v>138</v>
      </c>
      <c r="M64" s="36" t="s">
        <v>17</v>
      </c>
      <c r="N64" s="36" t="s">
        <v>17</v>
      </c>
    </row>
    <row r="65" spans="1:14">
      <c r="A65" s="32" t="s">
        <v>14</v>
      </c>
      <c r="B65" s="32" t="s">
        <v>15</v>
      </c>
      <c r="C65" s="33">
        <v>1000000</v>
      </c>
      <c r="D65" s="33">
        <v>1000000</v>
      </c>
      <c r="E65" s="34">
        <v>1289556050</v>
      </c>
      <c r="F65" s="35">
        <v>44579.5172453704</v>
      </c>
      <c r="G65" s="32" t="s">
        <v>16</v>
      </c>
      <c r="H65" s="34">
        <v>4162</v>
      </c>
      <c r="I65" s="32" t="s">
        <v>17</v>
      </c>
      <c r="J65" s="32" t="s">
        <v>137</v>
      </c>
      <c r="K65" s="32" t="s">
        <v>42</v>
      </c>
      <c r="L65" s="32" t="s">
        <v>139</v>
      </c>
      <c r="M65" s="32" t="s">
        <v>17</v>
      </c>
      <c r="N65" s="32" t="s">
        <v>17</v>
      </c>
    </row>
    <row r="66" spans="1:14">
      <c r="A66" s="36" t="s">
        <v>14</v>
      </c>
      <c r="B66" s="36" t="s">
        <v>15</v>
      </c>
      <c r="C66" s="37">
        <v>1000000</v>
      </c>
      <c r="D66" s="37">
        <v>1000000</v>
      </c>
      <c r="E66" s="38">
        <v>1289589282</v>
      </c>
      <c r="F66" s="39">
        <v>44579.529560185198</v>
      </c>
      <c r="G66" s="36" t="s">
        <v>16</v>
      </c>
      <c r="H66" s="38">
        <v>4163</v>
      </c>
      <c r="I66" s="36" t="s">
        <v>17</v>
      </c>
      <c r="J66" s="36" t="s">
        <v>137</v>
      </c>
      <c r="K66" s="36" t="s">
        <v>42</v>
      </c>
      <c r="L66" s="36" t="s">
        <v>140</v>
      </c>
      <c r="M66" s="36" t="s">
        <v>17</v>
      </c>
      <c r="N66" s="36" t="s">
        <v>17</v>
      </c>
    </row>
    <row r="67" spans="1:14">
      <c r="A67" s="32" t="s">
        <v>14</v>
      </c>
      <c r="B67" s="32" t="s">
        <v>15</v>
      </c>
      <c r="C67" s="33">
        <v>5000000</v>
      </c>
      <c r="D67" s="33">
        <v>5000000</v>
      </c>
      <c r="E67" s="34">
        <v>1289597785</v>
      </c>
      <c r="F67" s="35">
        <v>44579.532858796301</v>
      </c>
      <c r="G67" s="32" t="s">
        <v>16</v>
      </c>
      <c r="H67" s="34">
        <v>4164</v>
      </c>
      <c r="I67" s="32" t="s">
        <v>17</v>
      </c>
      <c r="J67" s="32" t="s">
        <v>141</v>
      </c>
      <c r="K67" s="32" t="s">
        <v>42</v>
      </c>
      <c r="L67" s="32" t="s">
        <v>142</v>
      </c>
      <c r="M67" s="32" t="s">
        <v>17</v>
      </c>
      <c r="N67" s="32" t="s">
        <v>17</v>
      </c>
    </row>
    <row r="68" spans="1:14">
      <c r="A68" s="36" t="s">
        <v>14</v>
      </c>
      <c r="B68" s="36" t="s">
        <v>15</v>
      </c>
      <c r="C68" s="37">
        <v>30000</v>
      </c>
      <c r="D68" s="37">
        <v>30000</v>
      </c>
      <c r="E68" s="38">
        <v>1289717494</v>
      </c>
      <c r="F68" s="39">
        <v>44579.581041666701</v>
      </c>
      <c r="G68" s="36" t="s">
        <v>16</v>
      </c>
      <c r="H68" s="38">
        <v>4166</v>
      </c>
      <c r="I68" s="36" t="s">
        <v>17</v>
      </c>
      <c r="J68" s="36" t="s">
        <v>143</v>
      </c>
      <c r="K68" s="36" t="s">
        <v>25</v>
      </c>
      <c r="L68" s="36" t="s">
        <v>144</v>
      </c>
      <c r="M68" s="36" t="s">
        <v>17</v>
      </c>
      <c r="N68" s="36" t="s">
        <v>17</v>
      </c>
    </row>
    <row r="69" spans="1:14">
      <c r="A69" s="32" t="s">
        <v>14</v>
      </c>
      <c r="B69" s="32" t="s">
        <v>15</v>
      </c>
      <c r="C69" s="33">
        <v>51708</v>
      </c>
      <c r="D69" s="33">
        <v>51708</v>
      </c>
      <c r="E69" s="34">
        <v>1289719608</v>
      </c>
      <c r="F69" s="35">
        <v>44579.581863425898</v>
      </c>
      <c r="G69" s="32" t="s">
        <v>16</v>
      </c>
      <c r="H69" s="34">
        <v>4167</v>
      </c>
      <c r="I69" s="32" t="s">
        <v>17</v>
      </c>
      <c r="J69" s="32" t="s">
        <v>145</v>
      </c>
      <c r="K69" s="32" t="s">
        <v>146</v>
      </c>
      <c r="L69" s="32" t="s">
        <v>147</v>
      </c>
      <c r="M69" s="32" t="s">
        <v>17</v>
      </c>
      <c r="N69" s="32" t="s">
        <v>17</v>
      </c>
    </row>
    <row r="70" spans="1:14">
      <c r="A70" s="36" t="s">
        <v>14</v>
      </c>
      <c r="B70" s="36" t="s">
        <v>15</v>
      </c>
      <c r="C70" s="37">
        <v>2209297</v>
      </c>
      <c r="D70" s="37">
        <v>2209297</v>
      </c>
      <c r="E70" s="38">
        <v>1289843907</v>
      </c>
      <c r="F70" s="39">
        <v>44579.626736111102</v>
      </c>
      <c r="G70" s="36" t="s">
        <v>16</v>
      </c>
      <c r="H70" s="38">
        <v>4168</v>
      </c>
      <c r="I70" s="36" t="s">
        <v>17</v>
      </c>
      <c r="J70" s="36" t="s">
        <v>148</v>
      </c>
      <c r="K70" s="36" t="s">
        <v>22</v>
      </c>
      <c r="L70" s="36" t="s">
        <v>66</v>
      </c>
      <c r="M70" s="36" t="s">
        <v>17</v>
      </c>
      <c r="N70" s="36" t="s">
        <v>17</v>
      </c>
    </row>
    <row r="71" spans="1:14">
      <c r="A71" s="32" t="s">
        <v>14</v>
      </c>
      <c r="B71" s="32" t="s">
        <v>15</v>
      </c>
      <c r="C71" s="33">
        <v>16546000</v>
      </c>
      <c r="D71" s="33">
        <v>16546000</v>
      </c>
      <c r="E71" s="34">
        <v>1289980379</v>
      </c>
      <c r="F71" s="35">
        <v>44579.674525463</v>
      </c>
      <c r="G71" s="32" t="s">
        <v>16</v>
      </c>
      <c r="H71" s="34">
        <v>4169</v>
      </c>
      <c r="I71" s="32" t="s">
        <v>17</v>
      </c>
      <c r="J71" s="32" t="s">
        <v>149</v>
      </c>
      <c r="K71" s="32" t="s">
        <v>150</v>
      </c>
      <c r="L71" s="32" t="s">
        <v>151</v>
      </c>
      <c r="M71" s="32" t="s">
        <v>17</v>
      </c>
      <c r="N71" s="32" t="s">
        <v>17</v>
      </c>
    </row>
    <row r="72" spans="1:14">
      <c r="A72" s="36" t="s">
        <v>14</v>
      </c>
      <c r="B72" s="36" t="s">
        <v>15</v>
      </c>
      <c r="C72" s="37">
        <v>30000</v>
      </c>
      <c r="D72" s="37">
        <v>30000</v>
      </c>
      <c r="E72" s="38">
        <v>1290966977</v>
      </c>
      <c r="F72" s="39">
        <v>44580.467511574097</v>
      </c>
      <c r="G72" s="36" t="s">
        <v>16</v>
      </c>
      <c r="H72" s="38">
        <v>4174</v>
      </c>
      <c r="I72" s="36" t="s">
        <v>17</v>
      </c>
      <c r="J72" s="36" t="s">
        <v>152</v>
      </c>
      <c r="K72" s="36" t="s">
        <v>25</v>
      </c>
      <c r="L72" s="36" t="s">
        <v>153</v>
      </c>
      <c r="M72" s="36" t="s">
        <v>17</v>
      </c>
      <c r="N72" s="36" t="s">
        <v>17</v>
      </c>
    </row>
    <row r="73" spans="1:14">
      <c r="A73" s="32" t="s">
        <v>14</v>
      </c>
      <c r="B73" s="32" t="s">
        <v>15</v>
      </c>
      <c r="C73" s="33">
        <v>397986</v>
      </c>
      <c r="D73" s="33">
        <v>397986</v>
      </c>
      <c r="E73" s="34">
        <v>1291390032</v>
      </c>
      <c r="F73" s="35">
        <v>44580.640590277799</v>
      </c>
      <c r="G73" s="32" t="s">
        <v>16</v>
      </c>
      <c r="H73" s="34">
        <v>4175</v>
      </c>
      <c r="I73" s="32" t="s">
        <v>17</v>
      </c>
      <c r="J73" s="32" t="s">
        <v>154</v>
      </c>
      <c r="K73" s="32" t="s">
        <v>70</v>
      </c>
      <c r="L73" s="32" t="s">
        <v>155</v>
      </c>
      <c r="M73" s="32" t="s">
        <v>17</v>
      </c>
      <c r="N73" s="32" t="s">
        <v>17</v>
      </c>
    </row>
    <row r="74" spans="1:14">
      <c r="A74" s="36" t="s">
        <v>14</v>
      </c>
      <c r="B74" s="36" t="s">
        <v>15</v>
      </c>
      <c r="C74" s="37">
        <v>783592</v>
      </c>
      <c r="D74" s="37">
        <v>783592</v>
      </c>
      <c r="E74" s="38">
        <v>1291553916</v>
      </c>
      <c r="F74" s="39">
        <v>44580.708391203698</v>
      </c>
      <c r="G74" s="36" t="s">
        <v>16</v>
      </c>
      <c r="H74" s="38">
        <v>4176</v>
      </c>
      <c r="I74" s="36" t="s">
        <v>17</v>
      </c>
      <c r="J74" s="36" t="s">
        <v>156</v>
      </c>
      <c r="K74" s="36" t="s">
        <v>42</v>
      </c>
      <c r="L74" s="36" t="s">
        <v>157</v>
      </c>
      <c r="M74" s="36" t="s">
        <v>17</v>
      </c>
      <c r="N74" s="36" t="s">
        <v>17</v>
      </c>
    </row>
    <row r="75" spans="1:14">
      <c r="A75" s="32" t="s">
        <v>14</v>
      </c>
      <c r="B75" s="32" t="s">
        <v>15</v>
      </c>
      <c r="C75" s="33">
        <v>526995</v>
      </c>
      <c r="D75" s="33">
        <v>526995</v>
      </c>
      <c r="E75" s="34">
        <v>1291601797</v>
      </c>
      <c r="F75" s="35">
        <v>44580.731527777803</v>
      </c>
      <c r="G75" s="32" t="s">
        <v>16</v>
      </c>
      <c r="H75" s="34">
        <v>4177</v>
      </c>
      <c r="I75" s="32" t="s">
        <v>17</v>
      </c>
      <c r="J75" s="32" t="s">
        <v>158</v>
      </c>
      <c r="K75" s="32" t="s">
        <v>159</v>
      </c>
      <c r="L75" s="32" t="s">
        <v>160</v>
      </c>
      <c r="M75" s="32" t="s">
        <v>17</v>
      </c>
      <c r="N75" s="32" t="s">
        <v>17</v>
      </c>
    </row>
    <row r="76" spans="1:14">
      <c r="A76" s="36" t="s">
        <v>14</v>
      </c>
      <c r="B76" s="36" t="s">
        <v>15</v>
      </c>
      <c r="C76" s="37">
        <v>100000</v>
      </c>
      <c r="D76" s="37">
        <v>100000</v>
      </c>
      <c r="E76" s="38">
        <v>1292346627</v>
      </c>
      <c r="F76" s="39">
        <v>44581.4620601852</v>
      </c>
      <c r="G76" s="36" t="s">
        <v>16</v>
      </c>
      <c r="H76" s="38">
        <v>4181</v>
      </c>
      <c r="I76" s="36" t="s">
        <v>17</v>
      </c>
      <c r="J76" s="36" t="s">
        <v>161</v>
      </c>
      <c r="K76" s="36" t="s">
        <v>25</v>
      </c>
      <c r="L76" s="36" t="s">
        <v>162</v>
      </c>
      <c r="M76" s="36" t="s">
        <v>17</v>
      </c>
      <c r="N76" s="36" t="s">
        <v>17</v>
      </c>
    </row>
    <row r="77" spans="1:14">
      <c r="A77" s="32" t="s">
        <v>14</v>
      </c>
      <c r="B77" s="32" t="s">
        <v>15</v>
      </c>
      <c r="C77" s="33">
        <v>2730670</v>
      </c>
      <c r="D77" s="33">
        <v>2730670</v>
      </c>
      <c r="E77" s="34">
        <v>1292384896</v>
      </c>
      <c r="F77" s="35">
        <v>44581.4761574074</v>
      </c>
      <c r="G77" s="32" t="s">
        <v>16</v>
      </c>
      <c r="H77" s="34">
        <v>4182</v>
      </c>
      <c r="I77" s="32" t="s">
        <v>17</v>
      </c>
      <c r="J77" s="32" t="s">
        <v>163</v>
      </c>
      <c r="K77" s="32" t="s">
        <v>25</v>
      </c>
      <c r="L77" s="32" t="s">
        <v>128</v>
      </c>
      <c r="M77" s="32" t="s">
        <v>17</v>
      </c>
      <c r="N77" s="32" t="s">
        <v>17</v>
      </c>
    </row>
    <row r="78" spans="1:14">
      <c r="A78" s="36" t="s">
        <v>14</v>
      </c>
      <c r="B78" s="36" t="s">
        <v>15</v>
      </c>
      <c r="C78" s="37">
        <v>51708</v>
      </c>
      <c r="D78" s="37">
        <v>51708</v>
      </c>
      <c r="E78" s="38">
        <v>1292809285</v>
      </c>
      <c r="F78" s="39">
        <v>44581.650393518503</v>
      </c>
      <c r="G78" s="36" t="s">
        <v>16</v>
      </c>
      <c r="H78" s="38">
        <v>4183</v>
      </c>
      <c r="I78" s="36" t="s">
        <v>17</v>
      </c>
      <c r="J78" s="36" t="s">
        <v>164</v>
      </c>
      <c r="K78" s="36" t="s">
        <v>146</v>
      </c>
      <c r="L78" s="36" t="s">
        <v>165</v>
      </c>
      <c r="M78" s="36" t="s">
        <v>17</v>
      </c>
      <c r="N78" s="36" t="s">
        <v>17</v>
      </c>
    </row>
    <row r="79" spans="1:14">
      <c r="A79" s="32" t="s">
        <v>14</v>
      </c>
      <c r="B79" s="32" t="s">
        <v>15</v>
      </c>
      <c r="C79" s="33">
        <v>2680000</v>
      </c>
      <c r="D79" s="33">
        <v>2680000</v>
      </c>
      <c r="E79" s="34">
        <v>1293429727</v>
      </c>
      <c r="F79" s="35">
        <v>44582.249016203699</v>
      </c>
      <c r="G79" s="32" t="s">
        <v>16</v>
      </c>
      <c r="H79" s="34">
        <v>4184</v>
      </c>
      <c r="I79" s="32" t="s">
        <v>17</v>
      </c>
      <c r="J79" s="32" t="s">
        <v>166</v>
      </c>
      <c r="K79" s="32" t="s">
        <v>167</v>
      </c>
      <c r="L79" s="32" t="s">
        <v>168</v>
      </c>
      <c r="M79" s="32" t="s">
        <v>17</v>
      </c>
      <c r="N79" s="32" t="s">
        <v>17</v>
      </c>
    </row>
    <row r="80" spans="1:14">
      <c r="A80" s="36" t="s">
        <v>14</v>
      </c>
      <c r="B80" s="36" t="s">
        <v>15</v>
      </c>
      <c r="C80" s="37">
        <v>300000</v>
      </c>
      <c r="D80" s="37">
        <v>300000</v>
      </c>
      <c r="E80" s="38">
        <v>1293751848</v>
      </c>
      <c r="F80" s="39">
        <v>44582.463761574101</v>
      </c>
      <c r="G80" s="36" t="s">
        <v>16</v>
      </c>
      <c r="H80" s="38">
        <v>4185</v>
      </c>
      <c r="I80" s="36" t="s">
        <v>17</v>
      </c>
      <c r="J80" s="36" t="s">
        <v>169</v>
      </c>
      <c r="K80" s="36" t="s">
        <v>170</v>
      </c>
      <c r="L80" s="36" t="s">
        <v>171</v>
      </c>
      <c r="M80" s="36" t="s">
        <v>17</v>
      </c>
      <c r="N80" s="36" t="s">
        <v>17</v>
      </c>
    </row>
    <row r="81" spans="1:14">
      <c r="A81" s="32" t="s">
        <v>14</v>
      </c>
      <c r="B81" s="32" t="s">
        <v>15</v>
      </c>
      <c r="C81" s="33">
        <v>30000</v>
      </c>
      <c r="D81" s="33">
        <v>30000</v>
      </c>
      <c r="E81" s="34">
        <v>1293783435</v>
      </c>
      <c r="F81" s="35">
        <v>44582.475995370398</v>
      </c>
      <c r="G81" s="32" t="s">
        <v>16</v>
      </c>
      <c r="H81" s="34">
        <v>4186</v>
      </c>
      <c r="I81" s="32" t="s">
        <v>17</v>
      </c>
      <c r="J81" s="32" t="s">
        <v>172</v>
      </c>
      <c r="K81" s="32" t="s">
        <v>25</v>
      </c>
      <c r="L81" s="32" t="s">
        <v>173</v>
      </c>
      <c r="M81" s="32" t="s">
        <v>17</v>
      </c>
      <c r="N81" s="32" t="s">
        <v>17</v>
      </c>
    </row>
    <row r="82" spans="1:14">
      <c r="A82" s="36" t="s">
        <v>14</v>
      </c>
      <c r="B82" s="36" t="s">
        <v>15</v>
      </c>
      <c r="C82" s="37">
        <v>30000</v>
      </c>
      <c r="D82" s="37">
        <v>30000</v>
      </c>
      <c r="E82" s="38">
        <v>1294048930</v>
      </c>
      <c r="F82" s="39">
        <v>44582.594976851899</v>
      </c>
      <c r="G82" s="36" t="s">
        <v>16</v>
      </c>
      <c r="H82" s="38">
        <v>4187</v>
      </c>
      <c r="I82" s="36" t="s">
        <v>17</v>
      </c>
      <c r="J82" s="36" t="s">
        <v>174</v>
      </c>
      <c r="K82" s="36" t="s">
        <v>25</v>
      </c>
      <c r="L82" s="36" t="s">
        <v>175</v>
      </c>
      <c r="M82" s="36" t="s">
        <v>17</v>
      </c>
      <c r="N82" s="36" t="s">
        <v>17</v>
      </c>
    </row>
    <row r="83" spans="1:14">
      <c r="A83" s="32" t="s">
        <v>14</v>
      </c>
      <c r="B83" s="32" t="s">
        <v>15</v>
      </c>
      <c r="C83" s="33">
        <v>5055552.32</v>
      </c>
      <c r="D83" s="33">
        <v>5055552.32</v>
      </c>
      <c r="E83" s="34">
        <v>1294177046</v>
      </c>
      <c r="F83" s="35">
        <v>44582.647106481498</v>
      </c>
      <c r="G83" s="32" t="s">
        <v>16</v>
      </c>
      <c r="H83" s="34">
        <v>4188</v>
      </c>
      <c r="I83" s="32" t="s">
        <v>17</v>
      </c>
      <c r="J83" s="32" t="s">
        <v>176</v>
      </c>
      <c r="K83" s="32" t="s">
        <v>177</v>
      </c>
      <c r="L83" s="32" t="s">
        <v>178</v>
      </c>
      <c r="M83" s="32" t="s">
        <v>17</v>
      </c>
      <c r="N83" s="32" t="s">
        <v>17</v>
      </c>
    </row>
    <row r="84" spans="1:14">
      <c r="A84" s="36" t="s">
        <v>14</v>
      </c>
      <c r="B84" s="36" t="s">
        <v>15</v>
      </c>
      <c r="C84" s="37">
        <v>319198226</v>
      </c>
      <c r="D84" s="37">
        <v>319198226</v>
      </c>
      <c r="E84" s="38">
        <v>1294188612</v>
      </c>
      <c r="F84" s="39">
        <v>44582.651666666701</v>
      </c>
      <c r="G84" s="36" t="s">
        <v>16</v>
      </c>
      <c r="H84" s="38">
        <v>4189</v>
      </c>
      <c r="I84" s="36" t="s">
        <v>17</v>
      </c>
      <c r="J84" s="36" t="s">
        <v>179</v>
      </c>
      <c r="K84" s="36" t="s">
        <v>31</v>
      </c>
      <c r="L84" s="36" t="s">
        <v>180</v>
      </c>
      <c r="M84" s="36" t="s">
        <v>17</v>
      </c>
      <c r="N84" s="36" t="s">
        <v>17</v>
      </c>
    </row>
    <row r="85" spans="1:14">
      <c r="A85" s="32" t="s">
        <v>14</v>
      </c>
      <c r="B85" s="32" t="s">
        <v>15</v>
      </c>
      <c r="C85" s="33">
        <v>2569442.7999999998</v>
      </c>
      <c r="D85" s="33">
        <v>2569442.7999999998</v>
      </c>
      <c r="E85" s="34">
        <v>1294200503</v>
      </c>
      <c r="F85" s="35">
        <v>44582.656307870398</v>
      </c>
      <c r="G85" s="32" t="s">
        <v>16</v>
      </c>
      <c r="H85" s="34">
        <v>4190</v>
      </c>
      <c r="I85" s="32" t="s">
        <v>17</v>
      </c>
      <c r="J85" s="32" t="s">
        <v>181</v>
      </c>
      <c r="K85" s="32" t="s">
        <v>177</v>
      </c>
      <c r="L85" s="32" t="s">
        <v>178</v>
      </c>
      <c r="M85" s="32" t="s">
        <v>17</v>
      </c>
      <c r="N85" s="32" t="s">
        <v>17</v>
      </c>
    </row>
    <row r="86" spans="1:14">
      <c r="A86" s="36" t="s">
        <v>14</v>
      </c>
      <c r="B86" s="36" t="s">
        <v>15</v>
      </c>
      <c r="C86" s="37">
        <v>2166665.2799999998</v>
      </c>
      <c r="D86" s="37">
        <v>2166665.2799999998</v>
      </c>
      <c r="E86" s="38">
        <v>1294248350</v>
      </c>
      <c r="F86" s="39">
        <v>44582.675335648099</v>
      </c>
      <c r="G86" s="36" t="s">
        <v>16</v>
      </c>
      <c r="H86" s="38">
        <v>4191</v>
      </c>
      <c r="I86" s="36" t="s">
        <v>17</v>
      </c>
      <c r="J86" s="36" t="s">
        <v>182</v>
      </c>
      <c r="K86" s="36" t="s">
        <v>177</v>
      </c>
      <c r="L86" s="36" t="s">
        <v>178</v>
      </c>
      <c r="M86" s="36" t="s">
        <v>17</v>
      </c>
      <c r="N86" s="36" t="s">
        <v>17</v>
      </c>
    </row>
    <row r="87" spans="1:14">
      <c r="A87" s="32" t="s">
        <v>14</v>
      </c>
      <c r="B87" s="32" t="s">
        <v>15</v>
      </c>
      <c r="C87" s="33">
        <v>270833.15999999997</v>
      </c>
      <c r="D87" s="33">
        <v>270833.15999999997</v>
      </c>
      <c r="E87" s="34">
        <v>1294263041</v>
      </c>
      <c r="F87" s="35">
        <v>44582.681226851899</v>
      </c>
      <c r="G87" s="32" t="s">
        <v>16</v>
      </c>
      <c r="H87" s="34">
        <v>4192</v>
      </c>
      <c r="I87" s="32" t="s">
        <v>17</v>
      </c>
      <c r="J87" s="32" t="s">
        <v>183</v>
      </c>
      <c r="K87" s="32" t="s">
        <v>177</v>
      </c>
      <c r="L87" s="32" t="s">
        <v>178</v>
      </c>
      <c r="M87" s="32" t="s">
        <v>17</v>
      </c>
      <c r="N87" s="32" t="s">
        <v>17</v>
      </c>
    </row>
    <row r="88" spans="1:14">
      <c r="A88" s="36" t="s">
        <v>14</v>
      </c>
      <c r="B88" s="36" t="s">
        <v>15</v>
      </c>
      <c r="C88" s="37">
        <v>680555.12</v>
      </c>
      <c r="D88" s="37">
        <v>680555.12</v>
      </c>
      <c r="E88" s="38">
        <v>1294280596</v>
      </c>
      <c r="F88" s="39">
        <v>44582.688460648104</v>
      </c>
      <c r="G88" s="36" t="s">
        <v>16</v>
      </c>
      <c r="H88" s="38">
        <v>4193</v>
      </c>
      <c r="I88" s="36" t="s">
        <v>17</v>
      </c>
      <c r="J88" s="36" t="s">
        <v>184</v>
      </c>
      <c r="K88" s="36" t="s">
        <v>177</v>
      </c>
      <c r="L88" s="36" t="s">
        <v>178</v>
      </c>
      <c r="M88" s="36" t="s">
        <v>17</v>
      </c>
      <c r="N88" s="36" t="s">
        <v>17</v>
      </c>
    </row>
    <row r="89" spans="1:14">
      <c r="A89" s="32" t="s">
        <v>14</v>
      </c>
      <c r="B89" s="32" t="s">
        <v>15</v>
      </c>
      <c r="C89" s="33">
        <v>1999998.72</v>
      </c>
      <c r="D89" s="33">
        <v>1999998.72</v>
      </c>
      <c r="E89" s="34">
        <v>1294297767</v>
      </c>
      <c r="F89" s="35">
        <v>44582.6961226852</v>
      </c>
      <c r="G89" s="32" t="s">
        <v>16</v>
      </c>
      <c r="H89" s="34">
        <v>4195</v>
      </c>
      <c r="I89" s="32" t="s">
        <v>17</v>
      </c>
      <c r="J89" s="32" t="s">
        <v>185</v>
      </c>
      <c r="K89" s="32" t="s">
        <v>177</v>
      </c>
      <c r="L89" s="32" t="s">
        <v>178</v>
      </c>
      <c r="M89" s="32" t="s">
        <v>17</v>
      </c>
      <c r="N89" s="32" t="s">
        <v>17</v>
      </c>
    </row>
    <row r="90" spans="1:14">
      <c r="A90" s="40"/>
      <c r="B90" s="40" t="s">
        <v>73</v>
      </c>
      <c r="C90" s="41">
        <f>SUM(C60:C89)</f>
        <v>369284053.40000004</v>
      </c>
      <c r="D90" s="41"/>
      <c r="E90" s="42"/>
      <c r="F90" s="43"/>
      <c r="G90" s="40"/>
      <c r="H90" s="42"/>
      <c r="I90" s="40"/>
      <c r="J90" s="40"/>
      <c r="K90" s="40"/>
      <c r="L90" s="40"/>
      <c r="M90" s="40"/>
      <c r="N90" s="40"/>
    </row>
    <row r="91" spans="1:14">
      <c r="A91" s="40"/>
      <c r="B91" s="40" t="s">
        <v>74</v>
      </c>
      <c r="C91" s="41">
        <f>C59</f>
        <v>3144007</v>
      </c>
      <c r="D91" s="41"/>
      <c r="E91" s="42"/>
      <c r="F91" s="43"/>
      <c r="G91" s="40"/>
      <c r="H91" s="42"/>
      <c r="I91" s="40"/>
      <c r="J91" s="40"/>
      <c r="K91" s="40"/>
      <c r="L91" s="40"/>
      <c r="M91" s="40"/>
      <c r="N91" s="40"/>
    </row>
    <row r="92" spans="1:14">
      <c r="A92" s="40"/>
      <c r="B92" s="40" t="s">
        <v>75</v>
      </c>
      <c r="C92" s="48">
        <v>37446787</v>
      </c>
      <c r="D92" s="41"/>
      <c r="E92" s="42"/>
      <c r="F92" s="43"/>
      <c r="G92" s="40"/>
      <c r="H92" s="42"/>
      <c r="I92" s="40"/>
      <c r="J92" s="40"/>
      <c r="K92" s="40"/>
      <c r="L92" s="40"/>
      <c r="M92" s="40"/>
      <c r="N92" s="40"/>
    </row>
    <row r="93" spans="1:14">
      <c r="A93" s="40"/>
      <c r="B93" s="40" t="s">
        <v>72</v>
      </c>
      <c r="C93" s="41">
        <f>C90+C91-C92</f>
        <v>334981273.40000004</v>
      </c>
      <c r="D93" s="41"/>
      <c r="E93" s="42"/>
      <c r="F93" s="43"/>
      <c r="G93" s="40"/>
      <c r="H93" s="42"/>
      <c r="I93" s="40"/>
      <c r="J93" s="40"/>
      <c r="K93" s="40"/>
      <c r="L93" s="40"/>
      <c r="M93" s="40"/>
      <c r="N93" s="40"/>
    </row>
    <row r="94" spans="1:14" s="14" customFormat="1">
      <c r="A94" s="44" t="s">
        <v>14</v>
      </c>
      <c r="B94" s="44" t="s">
        <v>15</v>
      </c>
      <c r="C94" s="45">
        <v>166666.56</v>
      </c>
      <c r="D94" s="45">
        <v>166666.56</v>
      </c>
      <c r="E94" s="46">
        <v>1294408617</v>
      </c>
      <c r="F94" s="47">
        <v>44582.750474537002</v>
      </c>
      <c r="G94" s="44" t="s">
        <v>16</v>
      </c>
      <c r="H94" s="46">
        <v>4197</v>
      </c>
      <c r="I94" s="44" t="s">
        <v>17</v>
      </c>
      <c r="J94" s="44" t="s">
        <v>187</v>
      </c>
      <c r="K94" s="44" t="s">
        <v>177</v>
      </c>
      <c r="L94" s="44" t="s">
        <v>178</v>
      </c>
      <c r="M94" s="44" t="s">
        <v>17</v>
      </c>
      <c r="N94" s="44" t="s">
        <v>17</v>
      </c>
    </row>
    <row r="95" spans="1:14" s="14" customFormat="1">
      <c r="A95" s="44" t="s">
        <v>14</v>
      </c>
      <c r="B95" s="44" t="s">
        <v>15</v>
      </c>
      <c r="C95" s="45">
        <v>2138887.52</v>
      </c>
      <c r="D95" s="45">
        <v>2138887.52</v>
      </c>
      <c r="E95" s="46">
        <v>1294369598</v>
      </c>
      <c r="F95" s="47">
        <v>44582.730995370403</v>
      </c>
      <c r="G95" s="44" t="s">
        <v>16</v>
      </c>
      <c r="H95" s="46">
        <v>4196</v>
      </c>
      <c r="I95" s="44" t="s">
        <v>17</v>
      </c>
      <c r="J95" s="44" t="s">
        <v>186</v>
      </c>
      <c r="K95" s="44" t="s">
        <v>177</v>
      </c>
      <c r="L95" s="44" t="s">
        <v>178</v>
      </c>
      <c r="M95" s="44" t="s">
        <v>17</v>
      </c>
      <c r="N95" s="44" t="s">
        <v>17</v>
      </c>
    </row>
    <row r="96" spans="1:14">
      <c r="A96" s="32" t="s">
        <v>14</v>
      </c>
      <c r="B96" s="32" t="s">
        <v>15</v>
      </c>
      <c r="C96" s="33">
        <v>1056333.8899999999</v>
      </c>
      <c r="D96" s="33">
        <v>1056333.8899999999</v>
      </c>
      <c r="E96" s="34">
        <v>1296491971</v>
      </c>
      <c r="F96" s="35">
        <v>44585.465219907397</v>
      </c>
      <c r="G96" s="32" t="s">
        <v>16</v>
      </c>
      <c r="H96" s="34">
        <v>4199</v>
      </c>
      <c r="I96" s="32" t="s">
        <v>17</v>
      </c>
      <c r="J96" s="32" t="s">
        <v>188</v>
      </c>
      <c r="K96" s="32" t="s">
        <v>159</v>
      </c>
      <c r="L96" s="32" t="s">
        <v>160</v>
      </c>
      <c r="M96" s="32" t="s">
        <v>17</v>
      </c>
      <c r="N96" s="32" t="s">
        <v>17</v>
      </c>
    </row>
    <row r="97" spans="1:14">
      <c r="A97" s="36" t="s">
        <v>14</v>
      </c>
      <c r="B97" s="36" t="s">
        <v>15</v>
      </c>
      <c r="C97" s="37">
        <v>30000</v>
      </c>
      <c r="D97" s="37">
        <v>30000</v>
      </c>
      <c r="E97" s="38">
        <v>1296887451</v>
      </c>
      <c r="F97" s="39">
        <v>44585.636747685203</v>
      </c>
      <c r="G97" s="36" t="s">
        <v>16</v>
      </c>
      <c r="H97" s="38">
        <v>4202</v>
      </c>
      <c r="I97" s="36" t="s">
        <v>17</v>
      </c>
      <c r="J97" s="36" t="s">
        <v>189</v>
      </c>
      <c r="K97" s="36" t="s">
        <v>25</v>
      </c>
      <c r="L97" s="36" t="s">
        <v>190</v>
      </c>
      <c r="M97" s="36" t="s">
        <v>17</v>
      </c>
      <c r="N97" s="36" t="s">
        <v>17</v>
      </c>
    </row>
    <row r="98" spans="1:14">
      <c r="A98" s="32" t="s">
        <v>14</v>
      </c>
      <c r="B98" s="32" t="s">
        <v>15</v>
      </c>
      <c r="C98" s="33">
        <v>51708</v>
      </c>
      <c r="D98" s="33">
        <v>51708</v>
      </c>
      <c r="E98" s="34">
        <v>1297174147</v>
      </c>
      <c r="F98" s="35">
        <v>44585.7655324074</v>
      </c>
      <c r="G98" s="32" t="s">
        <v>16</v>
      </c>
      <c r="H98" s="34">
        <v>4204</v>
      </c>
      <c r="I98" s="32" t="s">
        <v>17</v>
      </c>
      <c r="J98" s="32" t="s">
        <v>191</v>
      </c>
      <c r="K98" s="32" t="s">
        <v>48</v>
      </c>
      <c r="L98" s="32" t="s">
        <v>192</v>
      </c>
      <c r="M98" s="32" t="s">
        <v>17</v>
      </c>
      <c r="N98" s="32" t="s">
        <v>17</v>
      </c>
    </row>
    <row r="99" spans="1:14">
      <c r="A99" s="36" t="s">
        <v>14</v>
      </c>
      <c r="B99" s="36" t="s">
        <v>15</v>
      </c>
      <c r="C99" s="37">
        <v>30000</v>
      </c>
      <c r="D99" s="37">
        <v>30000</v>
      </c>
      <c r="E99" s="38">
        <v>1297634787</v>
      </c>
      <c r="F99" s="39">
        <v>44586.377361111103</v>
      </c>
      <c r="G99" s="36" t="s">
        <v>16</v>
      </c>
      <c r="H99" s="38">
        <v>4206</v>
      </c>
      <c r="I99" s="36" t="s">
        <v>17</v>
      </c>
      <c r="J99" s="36" t="s">
        <v>193</v>
      </c>
      <c r="K99" s="36" t="s">
        <v>25</v>
      </c>
      <c r="L99" s="36" t="s">
        <v>194</v>
      </c>
      <c r="M99" s="36" t="s">
        <v>17</v>
      </c>
      <c r="N99" s="36" t="s">
        <v>17</v>
      </c>
    </row>
    <row r="100" spans="1:14">
      <c r="A100" s="32" t="s">
        <v>14</v>
      </c>
      <c r="B100" s="32" t="s">
        <v>15</v>
      </c>
      <c r="C100" s="33">
        <v>30000</v>
      </c>
      <c r="D100" s="33">
        <v>30000</v>
      </c>
      <c r="E100" s="34">
        <v>1297863592</v>
      </c>
      <c r="F100" s="35">
        <v>44586.472627314797</v>
      </c>
      <c r="G100" s="32" t="s">
        <v>16</v>
      </c>
      <c r="H100" s="34">
        <v>4212</v>
      </c>
      <c r="I100" s="32" t="s">
        <v>17</v>
      </c>
      <c r="J100" s="32" t="s">
        <v>195</v>
      </c>
      <c r="K100" s="32" t="s">
        <v>25</v>
      </c>
      <c r="L100" s="32" t="s">
        <v>196</v>
      </c>
      <c r="M100" s="32" t="s">
        <v>17</v>
      </c>
      <c r="N100" s="32" t="s">
        <v>17</v>
      </c>
    </row>
    <row r="101" spans="1:14">
      <c r="A101" s="36" t="s">
        <v>14</v>
      </c>
      <c r="B101" s="36" t="s">
        <v>15</v>
      </c>
      <c r="C101" s="37">
        <v>14100</v>
      </c>
      <c r="D101" s="37">
        <v>14100</v>
      </c>
      <c r="E101" s="38">
        <v>1297975775</v>
      </c>
      <c r="F101" s="39">
        <v>44586.514432870397</v>
      </c>
      <c r="G101" s="36" t="s">
        <v>16</v>
      </c>
      <c r="H101" s="38">
        <v>4213</v>
      </c>
      <c r="I101" s="36" t="s">
        <v>17</v>
      </c>
      <c r="J101" s="36" t="s">
        <v>98</v>
      </c>
      <c r="K101" s="36" t="s">
        <v>25</v>
      </c>
      <c r="L101" s="36" t="s">
        <v>99</v>
      </c>
      <c r="M101" s="36" t="s">
        <v>17</v>
      </c>
      <c r="N101" s="36" t="s">
        <v>17</v>
      </c>
    </row>
    <row r="102" spans="1:14">
      <c r="A102" s="32" t="s">
        <v>14</v>
      </c>
      <c r="B102" s="32" t="s">
        <v>15</v>
      </c>
      <c r="C102" s="33">
        <v>51708</v>
      </c>
      <c r="D102" s="33">
        <v>51708</v>
      </c>
      <c r="E102" s="34">
        <v>1298108333</v>
      </c>
      <c r="F102" s="35">
        <v>44586.570462962998</v>
      </c>
      <c r="G102" s="32" t="s">
        <v>16</v>
      </c>
      <c r="H102" s="34">
        <v>4216</v>
      </c>
      <c r="I102" s="32" t="s">
        <v>17</v>
      </c>
      <c r="J102" s="32" t="s">
        <v>145</v>
      </c>
      <c r="K102" s="32" t="s">
        <v>48</v>
      </c>
      <c r="L102" s="32" t="s">
        <v>197</v>
      </c>
      <c r="M102" s="32" t="s">
        <v>17</v>
      </c>
      <c r="N102" s="32" t="s">
        <v>17</v>
      </c>
    </row>
    <row r="103" spans="1:14" s="26" customFormat="1">
      <c r="A103" s="49" t="s">
        <v>14</v>
      </c>
      <c r="B103" s="49" t="s">
        <v>15</v>
      </c>
      <c r="C103" s="50">
        <v>78000</v>
      </c>
      <c r="D103" s="50">
        <v>78000</v>
      </c>
      <c r="E103" s="51">
        <v>1298142822</v>
      </c>
      <c r="F103" s="52">
        <v>44586.585358796299</v>
      </c>
      <c r="G103" s="49" t="s">
        <v>16</v>
      </c>
      <c r="H103" s="51">
        <v>4217</v>
      </c>
      <c r="I103" s="49" t="s">
        <v>17</v>
      </c>
      <c r="J103" s="49" t="s">
        <v>198</v>
      </c>
      <c r="K103" s="49" t="s">
        <v>129</v>
      </c>
      <c r="L103" s="49" t="s">
        <v>199</v>
      </c>
      <c r="M103" s="49" t="s">
        <v>17</v>
      </c>
      <c r="N103" s="49" t="s">
        <v>17</v>
      </c>
    </row>
    <row r="104" spans="1:14">
      <c r="A104" s="32" t="s">
        <v>14</v>
      </c>
      <c r="B104" s="32" t="s">
        <v>15</v>
      </c>
      <c r="C104" s="33">
        <v>406230</v>
      </c>
      <c r="D104" s="33">
        <v>406230</v>
      </c>
      <c r="E104" s="34">
        <v>1298423576</v>
      </c>
      <c r="F104" s="35">
        <v>44586.690486111103</v>
      </c>
      <c r="G104" s="32" t="s">
        <v>16</v>
      </c>
      <c r="H104" s="34">
        <v>4218</v>
      </c>
      <c r="I104" s="32" t="s">
        <v>17</v>
      </c>
      <c r="J104" s="32" t="s">
        <v>200</v>
      </c>
      <c r="K104" s="32" t="s">
        <v>201</v>
      </c>
      <c r="L104" s="32" t="s">
        <v>202</v>
      </c>
      <c r="M104" s="32" t="s">
        <v>17</v>
      </c>
      <c r="N104" s="32" t="s">
        <v>17</v>
      </c>
    </row>
    <row r="105" spans="1:14">
      <c r="A105" s="36" t="s">
        <v>14</v>
      </c>
      <c r="B105" s="36" t="s">
        <v>15</v>
      </c>
      <c r="C105" s="37">
        <v>30000</v>
      </c>
      <c r="D105" s="37">
        <v>30000</v>
      </c>
      <c r="E105" s="38">
        <v>1298515783</v>
      </c>
      <c r="F105" s="39">
        <v>44586.730416666702</v>
      </c>
      <c r="G105" s="36" t="s">
        <v>16</v>
      </c>
      <c r="H105" s="38">
        <v>4222</v>
      </c>
      <c r="I105" s="36" t="s">
        <v>17</v>
      </c>
      <c r="J105" s="36" t="s">
        <v>203</v>
      </c>
      <c r="K105" s="36" t="s">
        <v>25</v>
      </c>
      <c r="L105" s="36" t="s">
        <v>204</v>
      </c>
      <c r="M105" s="36" t="s">
        <v>17</v>
      </c>
      <c r="N105" s="36" t="s">
        <v>17</v>
      </c>
    </row>
    <row r="106" spans="1:14">
      <c r="A106" s="32" t="s">
        <v>14</v>
      </c>
      <c r="B106" s="32" t="s">
        <v>15</v>
      </c>
      <c r="C106" s="33">
        <v>6000</v>
      </c>
      <c r="D106" s="33">
        <v>6000</v>
      </c>
      <c r="E106" s="34">
        <v>1298560913</v>
      </c>
      <c r="F106" s="35">
        <v>44586.750925925902</v>
      </c>
      <c r="G106" s="32" t="s">
        <v>16</v>
      </c>
      <c r="H106" s="34">
        <v>4223</v>
      </c>
      <c r="I106" s="32" t="s">
        <v>17</v>
      </c>
      <c r="J106" s="32" t="s">
        <v>111</v>
      </c>
      <c r="K106" s="32" t="s">
        <v>201</v>
      </c>
      <c r="L106" s="32" t="s">
        <v>205</v>
      </c>
      <c r="M106" s="32" t="s">
        <v>17</v>
      </c>
      <c r="N106" s="32" t="s">
        <v>17</v>
      </c>
    </row>
    <row r="107" spans="1:14">
      <c r="A107" s="36" t="s">
        <v>14</v>
      </c>
      <c r="B107" s="36" t="s">
        <v>15</v>
      </c>
      <c r="C107" s="37">
        <v>140000</v>
      </c>
      <c r="D107" s="37">
        <v>140000</v>
      </c>
      <c r="E107" s="38">
        <v>1298584085</v>
      </c>
      <c r="F107" s="39">
        <v>44586.761793981503</v>
      </c>
      <c r="G107" s="36" t="s">
        <v>16</v>
      </c>
      <c r="H107" s="38">
        <v>4224</v>
      </c>
      <c r="I107" s="36" t="s">
        <v>17</v>
      </c>
      <c r="J107" s="36" t="s">
        <v>206</v>
      </c>
      <c r="K107" s="36" t="s">
        <v>207</v>
      </c>
      <c r="L107" s="36" t="s">
        <v>208</v>
      </c>
      <c r="M107" s="36" t="s">
        <v>17</v>
      </c>
      <c r="N107" s="36" t="s">
        <v>17</v>
      </c>
    </row>
    <row r="108" spans="1:14">
      <c r="A108" s="32" t="s">
        <v>14</v>
      </c>
      <c r="B108" s="32" t="s">
        <v>15</v>
      </c>
      <c r="C108" s="33">
        <v>3750000</v>
      </c>
      <c r="D108" s="33">
        <v>3750000</v>
      </c>
      <c r="E108" s="34">
        <v>1299040249</v>
      </c>
      <c r="F108" s="35">
        <v>44587.3458217593</v>
      </c>
      <c r="G108" s="32" t="s">
        <v>16</v>
      </c>
      <c r="H108" s="34">
        <v>4225</v>
      </c>
      <c r="I108" s="32" t="s">
        <v>17</v>
      </c>
      <c r="J108" s="32" t="s">
        <v>209</v>
      </c>
      <c r="K108" s="32" t="s">
        <v>31</v>
      </c>
      <c r="L108" s="32" t="s">
        <v>210</v>
      </c>
      <c r="M108" s="32" t="s">
        <v>17</v>
      </c>
      <c r="N108" s="32" t="s">
        <v>17</v>
      </c>
    </row>
    <row r="109" spans="1:14">
      <c r="A109" s="36" t="s">
        <v>14</v>
      </c>
      <c r="B109" s="36" t="s">
        <v>15</v>
      </c>
      <c r="C109" s="37">
        <v>988812</v>
      </c>
      <c r="D109" s="37">
        <v>988812</v>
      </c>
      <c r="E109" s="38">
        <v>1299132740</v>
      </c>
      <c r="F109" s="39">
        <v>44587.391574074099</v>
      </c>
      <c r="G109" s="36" t="s">
        <v>16</v>
      </c>
      <c r="H109" s="38">
        <v>4226</v>
      </c>
      <c r="I109" s="36" t="s">
        <v>17</v>
      </c>
      <c r="J109" s="36" t="s">
        <v>211</v>
      </c>
      <c r="K109" s="36" t="s">
        <v>212</v>
      </c>
      <c r="L109" s="36" t="s">
        <v>213</v>
      </c>
      <c r="M109" s="36" t="s">
        <v>17</v>
      </c>
      <c r="N109" s="36" t="s">
        <v>17</v>
      </c>
    </row>
    <row r="110" spans="1:14">
      <c r="A110" s="32" t="s">
        <v>14</v>
      </c>
      <c r="B110" s="32" t="s">
        <v>15</v>
      </c>
      <c r="C110" s="33">
        <v>716322</v>
      </c>
      <c r="D110" s="33">
        <v>716322</v>
      </c>
      <c r="E110" s="34">
        <v>1299142710</v>
      </c>
      <c r="F110" s="35">
        <v>44587.395833333299</v>
      </c>
      <c r="G110" s="32" t="s">
        <v>16</v>
      </c>
      <c r="H110" s="34">
        <v>4227</v>
      </c>
      <c r="I110" s="32" t="s">
        <v>17</v>
      </c>
      <c r="J110" s="32" t="s">
        <v>214</v>
      </c>
      <c r="K110" s="32" t="s">
        <v>70</v>
      </c>
      <c r="L110" s="32" t="s">
        <v>215</v>
      </c>
      <c r="M110" s="32" t="s">
        <v>17</v>
      </c>
      <c r="N110" s="32" t="s">
        <v>17</v>
      </c>
    </row>
    <row r="111" spans="1:14">
      <c r="A111" s="36" t="s">
        <v>14</v>
      </c>
      <c r="B111" s="36" t="s">
        <v>15</v>
      </c>
      <c r="C111" s="37">
        <v>21969788.899999999</v>
      </c>
      <c r="D111" s="37">
        <v>21969788.899999999</v>
      </c>
      <c r="E111" s="38">
        <v>1299307862</v>
      </c>
      <c r="F111" s="39">
        <v>44587.461423611101</v>
      </c>
      <c r="G111" s="36" t="s">
        <v>16</v>
      </c>
      <c r="H111" s="38">
        <v>4228</v>
      </c>
      <c r="I111" s="36" t="s">
        <v>17</v>
      </c>
      <c r="J111" s="36" t="s">
        <v>216</v>
      </c>
      <c r="K111" s="36" t="s">
        <v>51</v>
      </c>
      <c r="L111" s="36" t="s">
        <v>217</v>
      </c>
      <c r="M111" s="36" t="s">
        <v>17</v>
      </c>
      <c r="N111" s="36" t="s">
        <v>17</v>
      </c>
    </row>
    <row r="112" spans="1:14">
      <c r="A112" s="32" t="s">
        <v>14</v>
      </c>
      <c r="B112" s="32" t="s">
        <v>15</v>
      </c>
      <c r="C112" s="33">
        <v>8379387</v>
      </c>
      <c r="D112" s="33">
        <v>8379387</v>
      </c>
      <c r="E112" s="34">
        <v>1299384986</v>
      </c>
      <c r="F112" s="35">
        <v>44587.491747685199</v>
      </c>
      <c r="G112" s="32" t="s">
        <v>16</v>
      </c>
      <c r="H112" s="34">
        <v>4229</v>
      </c>
      <c r="I112" s="32" t="s">
        <v>17</v>
      </c>
      <c r="J112" s="32" t="s">
        <v>218</v>
      </c>
      <c r="K112" s="32" t="s">
        <v>219</v>
      </c>
      <c r="L112" s="32" t="s">
        <v>220</v>
      </c>
      <c r="M112" s="32" t="s">
        <v>17</v>
      </c>
      <c r="N112" s="32" t="s">
        <v>17</v>
      </c>
    </row>
    <row r="113" spans="1:14">
      <c r="A113" s="36" t="s">
        <v>14</v>
      </c>
      <c r="B113" s="36" t="s">
        <v>15</v>
      </c>
      <c r="C113" s="37">
        <v>51708</v>
      </c>
      <c r="D113" s="37">
        <v>51708</v>
      </c>
      <c r="E113" s="38">
        <v>1299431812</v>
      </c>
      <c r="F113" s="39">
        <v>44587.510416666701</v>
      </c>
      <c r="G113" s="36" t="s">
        <v>16</v>
      </c>
      <c r="H113" s="38">
        <v>4230</v>
      </c>
      <c r="I113" s="36" t="s">
        <v>17</v>
      </c>
      <c r="J113" s="36" t="s">
        <v>221</v>
      </c>
      <c r="K113" s="36" t="s">
        <v>146</v>
      </c>
      <c r="L113" s="36" t="s">
        <v>222</v>
      </c>
      <c r="M113" s="36" t="s">
        <v>17</v>
      </c>
      <c r="N113" s="36" t="s">
        <v>17</v>
      </c>
    </row>
    <row r="114" spans="1:14">
      <c r="A114" s="32" t="s">
        <v>14</v>
      </c>
      <c r="B114" s="32" t="s">
        <v>15</v>
      </c>
      <c r="C114" s="33">
        <v>4956059</v>
      </c>
      <c r="D114" s="33">
        <v>4956059</v>
      </c>
      <c r="E114" s="34">
        <v>1299751875</v>
      </c>
      <c r="F114" s="35">
        <v>44587.647048611099</v>
      </c>
      <c r="G114" s="32" t="s">
        <v>16</v>
      </c>
      <c r="H114" s="34">
        <v>4231</v>
      </c>
      <c r="I114" s="32" t="s">
        <v>17</v>
      </c>
      <c r="J114" s="32" t="s">
        <v>223</v>
      </c>
      <c r="K114" s="32" t="s">
        <v>212</v>
      </c>
      <c r="L114" s="32" t="s">
        <v>224</v>
      </c>
      <c r="M114" s="32" t="s">
        <v>17</v>
      </c>
      <c r="N114" s="32" t="s">
        <v>17</v>
      </c>
    </row>
    <row r="115" spans="1:14">
      <c r="A115" s="36" t="s">
        <v>14</v>
      </c>
      <c r="B115" s="36" t="s">
        <v>15</v>
      </c>
      <c r="C115" s="37">
        <v>1664641</v>
      </c>
      <c r="D115" s="37">
        <v>1664641</v>
      </c>
      <c r="E115" s="38">
        <v>1299758956</v>
      </c>
      <c r="F115" s="39">
        <v>44587.649884259299</v>
      </c>
      <c r="G115" s="36" t="s">
        <v>16</v>
      </c>
      <c r="H115" s="38">
        <v>4232</v>
      </c>
      <c r="I115" s="36" t="s">
        <v>17</v>
      </c>
      <c r="J115" s="36" t="s">
        <v>225</v>
      </c>
      <c r="K115" s="36" t="s">
        <v>212</v>
      </c>
      <c r="L115" s="36" t="s">
        <v>224</v>
      </c>
      <c r="M115" s="36" t="s">
        <v>17</v>
      </c>
      <c r="N115" s="36" t="s">
        <v>17</v>
      </c>
    </row>
    <row r="116" spans="1:14">
      <c r="A116" s="32" t="s">
        <v>14</v>
      </c>
      <c r="B116" s="32" t="s">
        <v>15</v>
      </c>
      <c r="C116" s="33">
        <v>3476008</v>
      </c>
      <c r="D116" s="33">
        <v>3476008</v>
      </c>
      <c r="E116" s="34">
        <v>1299765228</v>
      </c>
      <c r="F116" s="35">
        <v>44587.652372685203</v>
      </c>
      <c r="G116" s="32" t="s">
        <v>16</v>
      </c>
      <c r="H116" s="34">
        <v>4233</v>
      </c>
      <c r="I116" s="32" t="s">
        <v>17</v>
      </c>
      <c r="J116" s="32" t="s">
        <v>226</v>
      </c>
      <c r="K116" s="32" t="s">
        <v>212</v>
      </c>
      <c r="L116" s="32" t="s">
        <v>224</v>
      </c>
      <c r="M116" s="32" t="s">
        <v>17</v>
      </c>
      <c r="N116" s="32" t="s">
        <v>17</v>
      </c>
    </row>
    <row r="117" spans="1:14">
      <c r="A117" s="36" t="s">
        <v>14</v>
      </c>
      <c r="B117" s="36" t="s">
        <v>15</v>
      </c>
      <c r="C117" s="37">
        <v>3794744</v>
      </c>
      <c r="D117" s="37">
        <v>3794744</v>
      </c>
      <c r="E117" s="38">
        <v>1299811238</v>
      </c>
      <c r="F117" s="39">
        <v>44587.670023148101</v>
      </c>
      <c r="G117" s="36" t="s">
        <v>16</v>
      </c>
      <c r="H117" s="38">
        <v>4235</v>
      </c>
      <c r="I117" s="36" t="s">
        <v>17</v>
      </c>
      <c r="J117" s="36" t="s">
        <v>227</v>
      </c>
      <c r="K117" s="36" t="s">
        <v>51</v>
      </c>
      <c r="L117" s="36" t="s">
        <v>228</v>
      </c>
      <c r="M117" s="36" t="s">
        <v>17</v>
      </c>
      <c r="N117" s="36" t="s">
        <v>17</v>
      </c>
    </row>
    <row r="118" spans="1:14">
      <c r="A118" s="32" t="s">
        <v>14</v>
      </c>
      <c r="B118" s="32" t="s">
        <v>15</v>
      </c>
      <c r="C118" s="33">
        <v>1631352</v>
      </c>
      <c r="D118" s="33">
        <v>1631352</v>
      </c>
      <c r="E118" s="34">
        <v>1299918551</v>
      </c>
      <c r="F118" s="35">
        <v>44587.716435185197</v>
      </c>
      <c r="G118" s="32" t="s">
        <v>16</v>
      </c>
      <c r="H118" s="34">
        <v>4236</v>
      </c>
      <c r="I118" s="32" t="s">
        <v>17</v>
      </c>
      <c r="J118" s="32" t="s">
        <v>229</v>
      </c>
      <c r="K118" s="32" t="s">
        <v>25</v>
      </c>
      <c r="L118" s="32" t="s">
        <v>230</v>
      </c>
      <c r="M118" s="32" t="s">
        <v>17</v>
      </c>
      <c r="N118" s="32" t="s">
        <v>17</v>
      </c>
    </row>
    <row r="119" spans="1:14">
      <c r="A119" s="36" t="s">
        <v>14</v>
      </c>
      <c r="B119" s="36" t="s">
        <v>15</v>
      </c>
      <c r="C119" s="37">
        <v>1314000</v>
      </c>
      <c r="D119" s="37">
        <v>1314000</v>
      </c>
      <c r="E119" s="38">
        <v>1300527373</v>
      </c>
      <c r="F119" s="39">
        <v>44588.391597222202</v>
      </c>
      <c r="G119" s="36" t="s">
        <v>16</v>
      </c>
      <c r="H119" s="38">
        <v>4237</v>
      </c>
      <c r="I119" s="36" t="s">
        <v>17</v>
      </c>
      <c r="J119" s="36" t="s">
        <v>231</v>
      </c>
      <c r="K119" s="36" t="s">
        <v>170</v>
      </c>
      <c r="L119" s="36" t="s">
        <v>232</v>
      </c>
      <c r="M119" s="36" t="s">
        <v>17</v>
      </c>
      <c r="N119" s="36" t="s">
        <v>17</v>
      </c>
    </row>
    <row r="120" spans="1:14">
      <c r="A120" s="32" t="s">
        <v>14</v>
      </c>
      <c r="B120" s="32" t="s">
        <v>15</v>
      </c>
      <c r="C120" s="33">
        <v>6473000</v>
      </c>
      <c r="D120" s="33">
        <v>6473000</v>
      </c>
      <c r="E120" s="34">
        <v>1300534497</v>
      </c>
      <c r="F120" s="35">
        <v>44588.394930555602</v>
      </c>
      <c r="G120" s="32" t="s">
        <v>16</v>
      </c>
      <c r="H120" s="34">
        <v>4238</v>
      </c>
      <c r="I120" s="32" t="s">
        <v>17</v>
      </c>
      <c r="J120" s="32" t="s">
        <v>231</v>
      </c>
      <c r="K120" s="32" t="s">
        <v>170</v>
      </c>
      <c r="L120" s="32" t="s">
        <v>233</v>
      </c>
      <c r="M120" s="32" t="s">
        <v>17</v>
      </c>
      <c r="N120" s="32" t="s">
        <v>17</v>
      </c>
    </row>
    <row r="121" spans="1:14">
      <c r="A121" s="36" t="s">
        <v>14</v>
      </c>
      <c r="B121" s="36" t="s">
        <v>15</v>
      </c>
      <c r="C121" s="37">
        <v>30000</v>
      </c>
      <c r="D121" s="37">
        <v>30000</v>
      </c>
      <c r="E121" s="38">
        <v>1300660373</v>
      </c>
      <c r="F121" s="39">
        <v>44588.450104166703</v>
      </c>
      <c r="G121" s="36" t="s">
        <v>16</v>
      </c>
      <c r="H121" s="38">
        <v>4240</v>
      </c>
      <c r="I121" s="36" t="s">
        <v>17</v>
      </c>
      <c r="J121" s="36" t="s">
        <v>172</v>
      </c>
      <c r="K121" s="36" t="s">
        <v>25</v>
      </c>
      <c r="L121" s="36" t="s">
        <v>234</v>
      </c>
      <c r="M121" s="36" t="s">
        <v>17</v>
      </c>
      <c r="N121" s="36" t="s">
        <v>17</v>
      </c>
    </row>
    <row r="122" spans="1:14">
      <c r="A122" s="32" t="s">
        <v>14</v>
      </c>
      <c r="B122" s="32" t="s">
        <v>15</v>
      </c>
      <c r="C122" s="33">
        <v>159795</v>
      </c>
      <c r="D122" s="33">
        <v>159795</v>
      </c>
      <c r="E122" s="34">
        <v>1300701829</v>
      </c>
      <c r="F122" s="35">
        <v>44588.4666319444</v>
      </c>
      <c r="G122" s="32" t="s">
        <v>16</v>
      </c>
      <c r="H122" s="34">
        <v>4241</v>
      </c>
      <c r="I122" s="32" t="s">
        <v>17</v>
      </c>
      <c r="J122" s="32" t="s">
        <v>235</v>
      </c>
      <c r="K122" s="32" t="s">
        <v>79</v>
      </c>
      <c r="L122" s="32" t="s">
        <v>236</v>
      </c>
      <c r="M122" s="32" t="s">
        <v>17</v>
      </c>
      <c r="N122" s="32" t="s">
        <v>17</v>
      </c>
    </row>
    <row r="123" spans="1:14">
      <c r="A123" s="36" t="s">
        <v>14</v>
      </c>
      <c r="B123" s="36" t="s">
        <v>15</v>
      </c>
      <c r="C123" s="37">
        <v>6540678</v>
      </c>
      <c r="D123" s="37">
        <v>6540678</v>
      </c>
      <c r="E123" s="38">
        <v>1300742322</v>
      </c>
      <c r="F123" s="39">
        <v>44588.482696759304</v>
      </c>
      <c r="G123" s="36" t="s">
        <v>16</v>
      </c>
      <c r="H123" s="38">
        <v>4242</v>
      </c>
      <c r="I123" s="36" t="s">
        <v>17</v>
      </c>
      <c r="J123" s="36" t="s">
        <v>237</v>
      </c>
      <c r="K123" s="36" t="s">
        <v>22</v>
      </c>
      <c r="L123" s="36" t="s">
        <v>238</v>
      </c>
      <c r="M123" s="36" t="s">
        <v>17</v>
      </c>
      <c r="N123" s="36" t="s">
        <v>17</v>
      </c>
    </row>
    <row r="124" spans="1:14">
      <c r="A124" s="32" t="s">
        <v>14</v>
      </c>
      <c r="B124" s="32" t="s">
        <v>15</v>
      </c>
      <c r="C124" s="33">
        <v>14100</v>
      </c>
      <c r="D124" s="33">
        <v>14100</v>
      </c>
      <c r="E124" s="34">
        <v>1301099047</v>
      </c>
      <c r="F124" s="35">
        <v>44588.642002314802</v>
      </c>
      <c r="G124" s="32" t="s">
        <v>16</v>
      </c>
      <c r="H124" s="34">
        <v>4243</v>
      </c>
      <c r="I124" s="32" t="s">
        <v>17</v>
      </c>
      <c r="J124" s="32" t="s">
        <v>239</v>
      </c>
      <c r="K124" s="32" t="s">
        <v>25</v>
      </c>
      <c r="L124" s="32" t="s">
        <v>240</v>
      </c>
      <c r="M124" s="32" t="s">
        <v>17</v>
      </c>
      <c r="N124" s="32" t="s">
        <v>17</v>
      </c>
    </row>
    <row r="125" spans="1:14">
      <c r="A125" s="36" t="s">
        <v>14</v>
      </c>
      <c r="B125" s="36" t="s">
        <v>15</v>
      </c>
      <c r="C125" s="37">
        <v>5000</v>
      </c>
      <c r="D125" s="37">
        <v>5000</v>
      </c>
      <c r="E125" s="38">
        <v>1301870593</v>
      </c>
      <c r="F125" s="39">
        <v>44589.3917476852</v>
      </c>
      <c r="G125" s="36" t="s">
        <v>16</v>
      </c>
      <c r="H125" s="38">
        <v>4248</v>
      </c>
      <c r="I125" s="36" t="s">
        <v>17</v>
      </c>
      <c r="J125" s="36" t="s">
        <v>241</v>
      </c>
      <c r="K125" s="36" t="s">
        <v>242</v>
      </c>
      <c r="L125" s="36" t="s">
        <v>243</v>
      </c>
      <c r="M125" s="36" t="s">
        <v>17</v>
      </c>
      <c r="N125" s="36" t="s">
        <v>17</v>
      </c>
    </row>
    <row r="126" spans="1:14">
      <c r="A126" s="32" t="s">
        <v>14</v>
      </c>
      <c r="B126" s="32" t="s">
        <v>15</v>
      </c>
      <c r="C126" s="33">
        <v>12748470</v>
      </c>
      <c r="D126" s="33">
        <v>12748470</v>
      </c>
      <c r="E126" s="34">
        <v>1302076803</v>
      </c>
      <c r="F126" s="35">
        <v>44589.469803240703</v>
      </c>
      <c r="G126" s="32" t="s">
        <v>16</v>
      </c>
      <c r="H126" s="34">
        <v>4250</v>
      </c>
      <c r="I126" s="32" t="s">
        <v>17</v>
      </c>
      <c r="J126" s="32" t="s">
        <v>244</v>
      </c>
      <c r="K126" s="32" t="s">
        <v>22</v>
      </c>
      <c r="L126" s="32" t="s">
        <v>245</v>
      </c>
      <c r="M126" s="32" t="s">
        <v>17</v>
      </c>
      <c r="N126" s="32" t="s">
        <v>17</v>
      </c>
    </row>
    <row r="127" spans="1:14" s="26" customFormat="1">
      <c r="A127" s="49" t="s">
        <v>14</v>
      </c>
      <c r="B127" s="49" t="s">
        <v>15</v>
      </c>
      <c r="C127" s="50">
        <v>1720695</v>
      </c>
      <c r="D127" s="50">
        <v>1720695</v>
      </c>
      <c r="E127" s="51">
        <v>1302179411</v>
      </c>
      <c r="F127" s="52">
        <v>44589.5054282407</v>
      </c>
      <c r="G127" s="49" t="s">
        <v>16</v>
      </c>
      <c r="H127" s="51">
        <v>4251</v>
      </c>
      <c r="I127" s="49" t="s">
        <v>17</v>
      </c>
      <c r="J127" s="49" t="s">
        <v>246</v>
      </c>
      <c r="K127" s="49" t="s">
        <v>129</v>
      </c>
      <c r="L127" s="49" t="s">
        <v>247</v>
      </c>
      <c r="M127" s="49" t="s">
        <v>17</v>
      </c>
      <c r="N127" s="49" t="s">
        <v>17</v>
      </c>
    </row>
    <row r="128" spans="1:14">
      <c r="A128" s="32" t="s">
        <v>14</v>
      </c>
      <c r="B128" s="32" t="s">
        <v>15</v>
      </c>
      <c r="C128" s="33">
        <v>87131683</v>
      </c>
      <c r="D128" s="33">
        <v>87131683</v>
      </c>
      <c r="E128" s="34">
        <v>1302376287</v>
      </c>
      <c r="F128" s="35">
        <v>44589.581203703703</v>
      </c>
      <c r="G128" s="32" t="s">
        <v>16</v>
      </c>
      <c r="H128" s="34">
        <v>4252</v>
      </c>
      <c r="I128" s="32" t="s">
        <v>17</v>
      </c>
      <c r="J128" s="32" t="s">
        <v>248</v>
      </c>
      <c r="K128" s="32" t="s">
        <v>42</v>
      </c>
      <c r="L128" s="32" t="s">
        <v>249</v>
      </c>
      <c r="M128" s="32" t="s">
        <v>17</v>
      </c>
      <c r="N128" s="32" t="s">
        <v>17</v>
      </c>
    </row>
    <row r="129" spans="1:14">
      <c r="A129" s="36" t="s">
        <v>14</v>
      </c>
      <c r="B129" s="36" t="s">
        <v>15</v>
      </c>
      <c r="C129" s="37">
        <v>49686960</v>
      </c>
      <c r="D129" s="37">
        <v>49686960</v>
      </c>
      <c r="E129" s="38">
        <v>1302397733</v>
      </c>
      <c r="F129" s="39">
        <v>44589.589398148099</v>
      </c>
      <c r="G129" s="36" t="s">
        <v>16</v>
      </c>
      <c r="H129" s="38">
        <v>4253</v>
      </c>
      <c r="I129" s="36" t="s">
        <v>17</v>
      </c>
      <c r="J129" s="36" t="s">
        <v>250</v>
      </c>
      <c r="K129" s="36" t="s">
        <v>39</v>
      </c>
      <c r="L129" s="36" t="s">
        <v>251</v>
      </c>
      <c r="M129" s="36" t="s">
        <v>17</v>
      </c>
      <c r="N129" s="36" t="s">
        <v>17</v>
      </c>
    </row>
    <row r="130" spans="1:14" s="26" customFormat="1">
      <c r="A130" s="49" t="s">
        <v>14</v>
      </c>
      <c r="B130" s="49" t="s">
        <v>15</v>
      </c>
      <c r="C130" s="50">
        <v>7268208</v>
      </c>
      <c r="D130" s="50">
        <v>7268208</v>
      </c>
      <c r="E130" s="51">
        <v>1302457371</v>
      </c>
      <c r="F130" s="52">
        <v>44589.610324074099</v>
      </c>
      <c r="G130" s="49" t="s">
        <v>16</v>
      </c>
      <c r="H130" s="51">
        <v>4254</v>
      </c>
      <c r="I130" s="49" t="s">
        <v>17</v>
      </c>
      <c r="J130" s="49" t="s">
        <v>252</v>
      </c>
      <c r="K130" s="49" t="s">
        <v>253</v>
      </c>
      <c r="L130" s="49" t="s">
        <v>254</v>
      </c>
      <c r="M130" s="49" t="s">
        <v>17</v>
      </c>
      <c r="N130" s="49" t="s">
        <v>17</v>
      </c>
    </row>
    <row r="131" spans="1:14">
      <c r="A131" s="36" t="s">
        <v>14</v>
      </c>
      <c r="B131" s="36" t="s">
        <v>15</v>
      </c>
      <c r="C131" s="37">
        <v>605800</v>
      </c>
      <c r="D131" s="37">
        <v>605800</v>
      </c>
      <c r="E131" s="38">
        <v>1302688928</v>
      </c>
      <c r="F131" s="39">
        <v>44589.684965277796</v>
      </c>
      <c r="G131" s="36" t="s">
        <v>16</v>
      </c>
      <c r="H131" s="38">
        <v>4255</v>
      </c>
      <c r="I131" s="36" t="s">
        <v>17</v>
      </c>
      <c r="J131" s="36" t="s">
        <v>255</v>
      </c>
      <c r="K131" s="36" t="s">
        <v>201</v>
      </c>
      <c r="L131" s="36" t="s">
        <v>256</v>
      </c>
      <c r="M131" s="36" t="s">
        <v>17</v>
      </c>
      <c r="N131" s="36" t="s">
        <v>17</v>
      </c>
    </row>
    <row r="132" spans="1:14">
      <c r="A132" s="40"/>
      <c r="B132" s="40" t="s">
        <v>73</v>
      </c>
      <c r="C132" s="41">
        <f>SUM(C94:C131)</f>
        <v>229306844.87</v>
      </c>
      <c r="D132" s="41"/>
      <c r="E132" s="42"/>
      <c r="F132" s="43"/>
      <c r="G132" s="40"/>
      <c r="H132" s="42"/>
      <c r="I132" s="40"/>
      <c r="J132" s="40"/>
      <c r="K132" s="40"/>
      <c r="L132" s="40"/>
      <c r="M132" s="40"/>
      <c r="N132" s="40"/>
    </row>
    <row r="133" spans="1:14">
      <c r="A133" s="40"/>
      <c r="B133" s="40" t="s">
        <v>74</v>
      </c>
      <c r="C133" s="41">
        <f>C93</f>
        <v>334981273.40000004</v>
      </c>
      <c r="D133" s="41"/>
      <c r="E133" s="42"/>
      <c r="F133" s="43"/>
      <c r="G133" s="40"/>
      <c r="H133" s="42"/>
      <c r="I133" s="40"/>
      <c r="J133" s="40"/>
      <c r="K133" s="40"/>
      <c r="L133" s="40"/>
      <c r="M133" s="40"/>
      <c r="N133" s="40"/>
    </row>
    <row r="134" spans="1:14">
      <c r="A134" s="40"/>
      <c r="B134" s="40" t="s">
        <v>75</v>
      </c>
      <c r="C134" s="41">
        <v>405121302.26999998</v>
      </c>
      <c r="D134" s="41"/>
      <c r="E134" s="42"/>
      <c r="F134" s="43"/>
      <c r="G134" s="40"/>
      <c r="H134" s="42"/>
      <c r="I134" s="40"/>
      <c r="J134" s="40"/>
      <c r="K134" s="40"/>
      <c r="L134" s="40"/>
      <c r="M134" s="40"/>
      <c r="N134" s="40"/>
    </row>
    <row r="135" spans="1:14">
      <c r="B135" s="40" t="s">
        <v>72</v>
      </c>
      <c r="C135" s="41">
        <f>C132+C133-C134</f>
        <v>159166816</v>
      </c>
    </row>
    <row r="136" spans="1:14">
      <c r="B136" s="40"/>
    </row>
    <row r="137" spans="1:14">
      <c r="B137" s="40"/>
    </row>
    <row r="138" spans="1:14">
      <c r="B138" s="40"/>
    </row>
    <row r="140" spans="1:14">
      <c r="B140" s="21"/>
      <c r="C140" t="s">
        <v>76</v>
      </c>
    </row>
    <row r="141" spans="1:14">
      <c r="B141" s="14"/>
      <c r="C141" t="s">
        <v>77</v>
      </c>
    </row>
  </sheetData>
  <autoFilter ref="A94:N13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2022-01-10T21:38:51Z</dcterms:created>
  <dcterms:modified xsi:type="dcterms:W3CDTF">2022-02-02T14:04:41Z</dcterms:modified>
</cp:coreProperties>
</file>