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2 DICIEMBRE\PSE\"/>
    </mc:Choice>
  </mc:AlternateContent>
  <xr:revisionPtr revIDLastSave="0" documentId="13_ncr:1_{56AEC79E-9F1B-4454-9BBE-3B60308CAB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Facturas!$A$1:$N$1695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38" i="1" l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437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253" i="1"/>
  <c r="C1434" i="1"/>
  <c r="C14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833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336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2" i="1"/>
  <c r="C1436" i="1" l="1"/>
</calcChain>
</file>

<file path=xl/sharedStrings.xml><?xml version="1.0" encoding="utf-8"?>
<sst xmlns="http://schemas.openxmlformats.org/spreadsheetml/2006/main" count="13458" uniqueCount="2535">
  <si>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</si>
  <si>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</si>
  <si>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</si>
  <si>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</si>
  <si>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</si>
  <si>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</si>
  <si>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</si>
  <si>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</si>
  <si>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</si>
  <si>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</si>
  <si>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</si>
  <si>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PSE</t>
  </si>
  <si>
    <t>Paga</t>
  </si>
  <si>
    <t>Aprobada</t>
  </si>
  <si>
    <t/>
  </si>
  <si>
    <t>Reintegro de salarios</t>
  </si>
  <si>
    <t>1136879613</t>
  </si>
  <si>
    <t>293 PARQUES NACIONALES NATURALES DE COLOMBIA</t>
  </si>
  <si>
    <t>Reintegro por aportes a pensión de abril y mayo de 2020</t>
  </si>
  <si>
    <t>52252827</t>
  </si>
  <si>
    <t>328 MINISTERIO DE CULTURA - GESTION GENERAL</t>
  </si>
  <si>
    <t>REINTEGRO</t>
  </si>
  <si>
    <t>15318237</t>
  </si>
  <si>
    <t>280 RAMA JUDICIAL - CONSEJO SUPERIOR DE LA JUDICATURA</t>
  </si>
  <si>
    <t>Retenciòn RP 316523</t>
  </si>
  <si>
    <t>76237890</t>
  </si>
  <si>
    <t>224 SERVICIO GEOLàGICO COLOMBIANO</t>
  </si>
  <si>
    <t>REINTEGRO VIATICOS</t>
  </si>
  <si>
    <t>19477522</t>
  </si>
  <si>
    <t>287 FISCALIA GENERAL DE LA NACION - GESTION GENERAL</t>
  </si>
  <si>
    <t>Reintegro retencion RP 298523</t>
  </si>
  <si>
    <t>91268454</t>
  </si>
  <si>
    <t xml:space="preserve">PAGO INCAPACIDAD </t>
  </si>
  <si>
    <t>52970311</t>
  </si>
  <si>
    <t>285 REGISTRADURIA NACIONAL DEL ESTADO CIVIL - GESTION GENERAL</t>
  </si>
  <si>
    <t>Cuota acuerdo de pago Noviembre 2023 Fabio Augusto Martinez Lugo CC 19427100</t>
  </si>
  <si>
    <t>19427100</t>
  </si>
  <si>
    <t>Reintegro retencion RP 262623</t>
  </si>
  <si>
    <t>Reintegro comision 2600</t>
  </si>
  <si>
    <t>38363119</t>
  </si>
  <si>
    <t>503 UNIDAD DE BéSQUEDA DE PERSONAS DADAS POR DESPARECIDAS EN EL CONTEXTO Y EN RAZàN DEL CONFLICTO ARMADO UBPD</t>
  </si>
  <si>
    <t>pago reintegro inejecuciones diciembre 2022</t>
  </si>
  <si>
    <t>800222385-9</t>
  </si>
  <si>
    <t>138 MINISTERIO DE HACIENDA Y CREDITO PUBLICO - GESTION GENERAL</t>
  </si>
  <si>
    <t>Prima-Julio-2023 Devolución pago en Exceso</t>
  </si>
  <si>
    <t>1052385914</t>
  </si>
  <si>
    <t>284 RAMA JUDICIAL - TRIBUNALES Y JUZGADOS</t>
  </si>
  <si>
    <t>Reintegro retención RP259423</t>
  </si>
  <si>
    <t>1030692137</t>
  </si>
  <si>
    <t>REINTEGRO COMISION 68305 SAN AGUSTIN</t>
  </si>
  <si>
    <t>79429732</t>
  </si>
  <si>
    <t>275 PROCURADURIA GENERAL DE LA NACIàN - GESTION GENERAL</t>
  </si>
  <si>
    <t>Reintegro para la Dirección de Administración Judicial de Pereira</t>
  </si>
  <si>
    <t>79791264</t>
  </si>
  <si>
    <t>Reintegro por anulación de la comisión</t>
  </si>
  <si>
    <t>19413860</t>
  </si>
  <si>
    <t>Reintegro mayor valor pagado por nómina</t>
  </si>
  <si>
    <t>36951991</t>
  </si>
  <si>
    <t>reintegro retención R.P. 270623</t>
  </si>
  <si>
    <t>80904855</t>
  </si>
  <si>
    <t>Incapacidad Compensar</t>
  </si>
  <si>
    <t>900494393</t>
  </si>
  <si>
    <t>384 INSTITUTO NACIONAL DE METROLOGÖA - INM</t>
  </si>
  <si>
    <t>reintegro maria victoria.</t>
  </si>
  <si>
    <t>800165944</t>
  </si>
  <si>
    <t>REINTEGRO DE VALORES POR AJUSTE DE VIÁTICOS RES 329 DE 2023</t>
  </si>
  <si>
    <t>27177564</t>
  </si>
  <si>
    <t>150 UNIDAD ADMINISTRATIVA ESPECIAL DIRECCION DE IMPUESTOS Y ADUANAS NACIONALES-Pagadora-</t>
  </si>
  <si>
    <t xml:space="preserve">Duplicado Carné institucional – UNP </t>
  </si>
  <si>
    <t>1001269642</t>
  </si>
  <si>
    <t>378 UNIDAD NACIONAL DE PROTECCION - UNP</t>
  </si>
  <si>
    <t>Reintegro retencion R.P.297123</t>
  </si>
  <si>
    <t>1026256529</t>
  </si>
  <si>
    <t>Devolución gastos de transporte</t>
  </si>
  <si>
    <t>79765261</t>
  </si>
  <si>
    <t>Reintegro gastos de funcionamiento</t>
  </si>
  <si>
    <t>79445484</t>
  </si>
  <si>
    <t>102 PRESIDENCIA DE LA REPUBLICA - GESTION GENERAL</t>
  </si>
  <si>
    <t>Retenciones</t>
  </si>
  <si>
    <t>1020793874</t>
  </si>
  <si>
    <t>Retención</t>
  </si>
  <si>
    <t>1144087825</t>
  </si>
  <si>
    <t>Reintegro RP 287523</t>
  </si>
  <si>
    <t>79501221</t>
  </si>
  <si>
    <t>Reintegro comision RP 284423</t>
  </si>
  <si>
    <t>52872717</t>
  </si>
  <si>
    <t>Retención en la fuente. Servicios de transporte de pasajeros.</t>
  </si>
  <si>
    <t>1020474095</t>
  </si>
  <si>
    <t>REINTEGRO VIÁTICOS COMISIÓN # 3055</t>
  </si>
  <si>
    <t>79483077</t>
  </si>
  <si>
    <t>DEVOLUCION PAGO DE COMISION CANCELADA</t>
  </si>
  <si>
    <t>91255409</t>
  </si>
  <si>
    <t>Reintegro Incapacidad Cristian Parraga-Compensar</t>
  </si>
  <si>
    <t>899999022</t>
  </si>
  <si>
    <t>217 MINISTERIO DE MINAS Y ENERGIA - GESTION GENERAL</t>
  </si>
  <si>
    <t>REINTEGRO VIATICOS NO CAUSADOS</t>
  </si>
  <si>
    <t>28192214</t>
  </si>
  <si>
    <t>Reintegro retención RP 296923</t>
  </si>
  <si>
    <t>1026260921</t>
  </si>
  <si>
    <t>reintegro gastos de funcionamiento</t>
  </si>
  <si>
    <t>59817899</t>
  </si>
  <si>
    <t>DEVOLUCION CONTRATO DE APORTES 05003832022</t>
  </si>
  <si>
    <t>811044088-9</t>
  </si>
  <si>
    <t>393 INSTITUTO COLOMBIANO DE BIENESTAR FAMILIAR (ICBF)</t>
  </si>
  <si>
    <t>REINTEGRO GASTOS DE FUNCIONAMIENTO CAJA MENOR DT TOLIMA VIGENCIA 2023</t>
  </si>
  <si>
    <t>65730320</t>
  </si>
  <si>
    <t>382 UNIDAD ADMINISTRATIVA ESPECIAL DE GESTIàN DE RESTITUCIàN DE TIERRAS DESPOJADAS</t>
  </si>
  <si>
    <t>REINTEGRO COMISION 68327 BARRANQUILLA</t>
  </si>
  <si>
    <t>79156126</t>
  </si>
  <si>
    <t>Reintegro DIAN Lic. Maternidad GDTH-2023-001032 funcionaria CC1.098.719.531</t>
  </si>
  <si>
    <t>8301152976</t>
  </si>
  <si>
    <t>Reintegro Viáticos Vigencia Actual</t>
  </si>
  <si>
    <t>19317639</t>
  </si>
  <si>
    <t>CONCEPTO REINTEGRO</t>
  </si>
  <si>
    <t>1.053.802.482</t>
  </si>
  <si>
    <t>115 INSTITUTO GEOGRAFICO AGUSTIN CODAZZI - IGAC</t>
  </si>
  <si>
    <t>Retención RP273523</t>
  </si>
  <si>
    <t>75078466</t>
  </si>
  <si>
    <t>REVOCATORIA COMISION JOHANA PARRA VELASCO</t>
  </si>
  <si>
    <t>1032391851</t>
  </si>
  <si>
    <t xml:space="preserve">REINTEGRO POR REGRESO ANTES DE MEDIO DIA </t>
  </si>
  <si>
    <t>52739771</t>
  </si>
  <si>
    <t>Reintegro RP260723</t>
  </si>
  <si>
    <t>1098715961</t>
  </si>
  <si>
    <t>Reintegro Retencion RP260723</t>
  </si>
  <si>
    <t>Reintegro Retencion RP265423</t>
  </si>
  <si>
    <t>Tarjeta de proximidad por perdida</t>
  </si>
  <si>
    <t>1030608928</t>
  </si>
  <si>
    <t>432 UNIDAD ADMINISTRATIVA ESPECIAL AGENCIA DEL INSPECTOR GENERAL DE TRIBUTOS, RENTAS Y CONTRIBUCIONES PARAFISCALES ? ITRC</t>
  </si>
  <si>
    <t>REINTEGRO LAURA LÓPEZ</t>
  </si>
  <si>
    <t>1010203353</t>
  </si>
  <si>
    <t>INEJECUCION DE MANIPULADORAS MES NOVIEMBRE SEXTO DESEMBOLSO</t>
  </si>
  <si>
    <t>901677558</t>
  </si>
  <si>
    <t>DEVOLUCION POR AJUSTE DE VIATICOS</t>
  </si>
  <si>
    <t>37007776</t>
  </si>
  <si>
    <t>REINTEGRO CM 723 DTMM GASTOS DE FUNCIONAMIENTONC.</t>
  </si>
  <si>
    <t>900498879</t>
  </si>
  <si>
    <t>REINTEGRO DE RECURSOS NO EJECUTADOS CORRESPONDIENTES AL CONVENIO 966/2021</t>
  </si>
  <si>
    <t>8000967445</t>
  </si>
  <si>
    <t>335 MINISTERIO DEL INTERIOR - GESTIàN GENERAL</t>
  </si>
  <si>
    <t>DEVOLUCIÓN AJUSTE VIÁTICOS</t>
  </si>
  <si>
    <t>79797736</t>
  </si>
  <si>
    <t>PAGO RENDIMIENTO FIANCIEROS OCTUBRE H.I.B</t>
  </si>
  <si>
    <t>891190195</t>
  </si>
  <si>
    <t>devolución mayor valor pagado</t>
  </si>
  <si>
    <t>93236110</t>
  </si>
  <si>
    <t>283 RAMA JUDICIAL - CORTE CONSTITUCIONAL</t>
  </si>
  <si>
    <t>Reembolso gastos de comisión (Calima el Darien) no utilizados</t>
  </si>
  <si>
    <t>1032366603</t>
  </si>
  <si>
    <t>Incapacidad Nueva EPS</t>
  </si>
  <si>
    <t>Reintegro comisión cancelada (308723) La Celia</t>
  </si>
  <si>
    <t>1053798494</t>
  </si>
  <si>
    <t>DEV. GASTOS DE FUNCI NOV 2023-  422-2022</t>
  </si>
  <si>
    <t>800171897</t>
  </si>
  <si>
    <t>reintegro viaticos vigencia actual</t>
  </si>
  <si>
    <t>93448361</t>
  </si>
  <si>
    <t xml:space="preserve">Reintegro valor tiquetes </t>
  </si>
  <si>
    <t>1095794550</t>
  </si>
  <si>
    <t>Rendimientos Noviembre</t>
  </si>
  <si>
    <t>8001410211</t>
  </si>
  <si>
    <t>396 UNIDAD DE SERVICIOS PENITENCIARIOS Y CARCELARIOS - USPEC</t>
  </si>
  <si>
    <t>Diferencia Incapacidad del año 2019-Yurihel Quintero Candia cc 5823738</t>
  </si>
  <si>
    <t>5823738</t>
  </si>
  <si>
    <t>REINTEGRO GASTOS DE VIAJE</t>
  </si>
  <si>
    <t>1095796648</t>
  </si>
  <si>
    <t>433 SERVICIO NACIONAL DE APRENDIZAJE (SENA)</t>
  </si>
  <si>
    <t>Devolución SERVICIOS DE TRANSPORTE DE PASAJEROS</t>
  </si>
  <si>
    <t>3147093</t>
  </si>
  <si>
    <t xml:space="preserve">POR NO PERNOCTAR </t>
  </si>
  <si>
    <t>10264651</t>
  </si>
  <si>
    <t>Reintegro prima de coordinación nom nov 2023</t>
  </si>
  <si>
    <t>899999403</t>
  </si>
  <si>
    <t>411 INSTITUTO NACIONAL DE SALUD (INS)</t>
  </si>
  <si>
    <t>Reintegro gastos de funcionamiento RP262623P</t>
  </si>
  <si>
    <t>Reintegro pago auxilio transporte nom nov 2023</t>
  </si>
  <si>
    <t>REINTEGROS GASTOS DE FUNCIONAMIENTO</t>
  </si>
  <si>
    <t>80016565</t>
  </si>
  <si>
    <t>517 UNIDAD ADMINISTRATIVA ESPECIAL DE LA JUSTICIA PENAL MILITAR Y POLICIAL</t>
  </si>
  <si>
    <t>PAGO CARNET</t>
  </si>
  <si>
    <t>80239226</t>
  </si>
  <si>
    <t>227 MINISTERIO EDUCACION NACIONAL - GESTION GENERAL</t>
  </si>
  <si>
    <t>REINTEGRO VIATICOS VIGENCIA ACTUAL</t>
  </si>
  <si>
    <t>14274657</t>
  </si>
  <si>
    <t>reintegro pago nomina</t>
  </si>
  <si>
    <t>71618277</t>
  </si>
  <si>
    <t>Retenciones aplicadas RP 263823</t>
  </si>
  <si>
    <t>43976667</t>
  </si>
  <si>
    <t>Reintegro RP 264423</t>
  </si>
  <si>
    <t>Retenciones RP 264423</t>
  </si>
  <si>
    <t>REINTEGRO CAJA MENOR MINISTERIO DEL TRABAJO DT CUNDINAMARCA EFECTIVO - SOBRANTES</t>
  </si>
  <si>
    <t>80233868</t>
  </si>
  <si>
    <t>377 MINISTERIO DEL TRABAJO - GESTION GENERAL</t>
  </si>
  <si>
    <t xml:space="preserve">Reintegro Viáticos Vigencia Actual </t>
  </si>
  <si>
    <t>5696152</t>
  </si>
  <si>
    <t>REINTEGRO DEDUCCIONES CAJA MENOR MINISTERIO DEL TRABAJO DT CUNDINAMARCA 2023</t>
  </si>
  <si>
    <t>RETENCIÓN 273223</t>
  </si>
  <si>
    <t>41182811</t>
  </si>
  <si>
    <t>Reintegro RP 263723</t>
  </si>
  <si>
    <t>9975567</t>
  </si>
  <si>
    <t>Reintegro Gastos RP 260623</t>
  </si>
  <si>
    <t>1032424092</t>
  </si>
  <si>
    <t>Reintegro retención RP 260623</t>
  </si>
  <si>
    <t>Reintegro recursos no usados pasajes intermunicipal</t>
  </si>
  <si>
    <t>19281975</t>
  </si>
  <si>
    <t>403 MINISTERIO DE SALUD Y PROTECCION SOCIAL - GESTIàN GENERAL</t>
  </si>
  <si>
    <t>Reintegro RP 262523</t>
  </si>
  <si>
    <t>80217853</t>
  </si>
  <si>
    <t>Reintegro Retencion R.P. 262523</t>
  </si>
  <si>
    <t>REINTEGRO COMISION 68326 BARRANQUILLA</t>
  </si>
  <si>
    <t>13526161</t>
  </si>
  <si>
    <t>REINTEGRO CONVENIO INTERADMINISTRATIVO 0728 de 2022</t>
  </si>
  <si>
    <t>890801063</t>
  </si>
  <si>
    <t>376 MINISTERIO DE JUSTICIA Y DEL DERECHO - GESTIàN GENERAL</t>
  </si>
  <si>
    <t>REINTEGRO SABRANTES GASTOS GENERALES CAJA MENOR SAN ANDRES</t>
  </si>
  <si>
    <t>900477235</t>
  </si>
  <si>
    <t>418 UNIDAD ADMINISTRATIVA ESPECIAL MIGRACION COLOMBIA</t>
  </si>
  <si>
    <t>Devolución ajuste de viáticos</t>
  </si>
  <si>
    <t>14702923</t>
  </si>
  <si>
    <t>REINTEGRO PAGO DEDUCCIONES CAJA MENOR SAN ANDRES</t>
  </si>
  <si>
    <t>PERDIDA DE CARNE</t>
  </si>
  <si>
    <t>1096183559</t>
  </si>
  <si>
    <t>REINTEGRO GASTOS DE FUNCIONAMIENTO CAJA MENOR DT.META 2023</t>
  </si>
  <si>
    <t>59816334</t>
  </si>
  <si>
    <t>1143344385</t>
  </si>
  <si>
    <t>RESOLUCIÓN 17854</t>
  </si>
  <si>
    <t>52055630</t>
  </si>
  <si>
    <t>resolución 18400</t>
  </si>
  <si>
    <t>resolución 13458</t>
  </si>
  <si>
    <t>RENDIMIENTOS</t>
  </si>
  <si>
    <t>830054060</t>
  </si>
  <si>
    <t>333 MINCOMERCIO INDUSTRIA TURISMO - GESTION GENERAL</t>
  </si>
  <si>
    <t>Retenciòn RP 312423</t>
  </si>
  <si>
    <t>Reintegro de la resolución 05-1</t>
  </si>
  <si>
    <t>1041254171</t>
  </si>
  <si>
    <t>Reintegro</t>
  </si>
  <si>
    <t>1010232600</t>
  </si>
  <si>
    <t>REINTEGROS EUROS VIGENCIA 2023</t>
  </si>
  <si>
    <t>860511071</t>
  </si>
  <si>
    <t>130 FONDO ROTATORIO DEL MINISTERIO DE RELACIONES EXTERIORES</t>
  </si>
  <si>
    <t>Retencion en la fuente Fiscalía</t>
  </si>
  <si>
    <t>4385781</t>
  </si>
  <si>
    <t>153 DGCPYTN - SERVICIO DE LA DEUDA PUBLICA NACIONAL</t>
  </si>
  <si>
    <t>Reintegro Rendimiento Financiero Contrato 76008252022</t>
  </si>
  <si>
    <t>8050074836</t>
  </si>
  <si>
    <t>REINTEGRO RES 1207 DE 2023</t>
  </si>
  <si>
    <t>80093019</t>
  </si>
  <si>
    <t>Cuota acuerdo de pago Diciembre 2023 Fabio Augusto Martinez Lugo CC 19427100</t>
  </si>
  <si>
    <t>Seleccione</t>
  </si>
  <si>
    <t xml:space="preserve">Devolución viáticos </t>
  </si>
  <si>
    <t>6011792</t>
  </si>
  <si>
    <t>499 JURISDICCION ESPECIAL PARA LA PAZ - JEP - GESTION GENERAL</t>
  </si>
  <si>
    <t>Reintegro Gastos de Funcionamiento noviembre 2023</t>
  </si>
  <si>
    <t>8903108155</t>
  </si>
  <si>
    <t xml:space="preserve">Reintegro Viáticos Vigencia Actual - Gastos de funcionamiento </t>
  </si>
  <si>
    <t>1118542700</t>
  </si>
  <si>
    <t>VIATICOS -COMISION</t>
  </si>
  <si>
    <t>80549566</t>
  </si>
  <si>
    <t>REINTEGROS SOBRANTES DEPORTADOS  CM SAN ANDRES</t>
  </si>
  <si>
    <t>05004312023 RENDIMIENTOS FINANCIEROS NOVIEMBRE 2023 HI CARRUSEL</t>
  </si>
  <si>
    <t>800046522</t>
  </si>
  <si>
    <t>RENDIMIENTOS FINANCIEROS NOVIEMBRE</t>
  </si>
  <si>
    <t>891412720</t>
  </si>
  <si>
    <t>70601173</t>
  </si>
  <si>
    <t>Reintegro comisión número 2412</t>
  </si>
  <si>
    <t>1124854820</t>
  </si>
  <si>
    <t>CONTRATO APORTES 9500492023 NOVIEMBRE 2023</t>
  </si>
  <si>
    <t>832001701</t>
  </si>
  <si>
    <t>REINTEGRO SOBRANTES GASTOS GENERALES CAJA MENOR REGIONAL NARIÑO VIGENCIA 2023</t>
  </si>
  <si>
    <t>TRANSFERENCIA DEDUCCIONES CAJA MENOR REGIONAL NARIÑO VIGENCIA 2023</t>
  </si>
  <si>
    <t>Reintegro gastos de viaje</t>
  </si>
  <si>
    <t>79628741</t>
  </si>
  <si>
    <t>152 UNIDAD DE INFORMACION Y ANALISIS FINANCIERO</t>
  </si>
  <si>
    <t>REINTEGRO JORNALES SIN EMPLEAR CALDAS</t>
  </si>
  <si>
    <t>1032458415</t>
  </si>
  <si>
    <t>pago mes diciembre</t>
  </si>
  <si>
    <t>42164506</t>
  </si>
  <si>
    <t>474 DIRECCIàN DE VETERANOS Y REHABILITACION INCLUSIVA - DIVRI -</t>
  </si>
  <si>
    <t>REINTEGRO NOMINA DE NOVIEMBRE 2023</t>
  </si>
  <si>
    <t>Intereses Reintegro</t>
  </si>
  <si>
    <t>Retenciones RP 259723</t>
  </si>
  <si>
    <t>1015400983</t>
  </si>
  <si>
    <t>REINTEGRO REDUCCION DE COMISION MORROA</t>
  </si>
  <si>
    <t>18401039</t>
  </si>
  <si>
    <t>REINTEGRO SOBRANTES CONTRATO 23002962022 ICBF REGIONAL CORDOBA</t>
  </si>
  <si>
    <t>812000479-1</t>
  </si>
  <si>
    <t>REINTEGRO GASTO ADTIVO 458</t>
  </si>
  <si>
    <t>9013191276</t>
  </si>
  <si>
    <t>REINTEGRO MATERIAL DIDACTICO458</t>
  </si>
  <si>
    <t xml:space="preserve">Reintegro gastos de funcionamiento </t>
  </si>
  <si>
    <t>13745672</t>
  </si>
  <si>
    <t>REINTEGRO SEGURIDAD SOCIAL 458</t>
  </si>
  <si>
    <t>REINTEGRO GASTO ADTIVO CTO 458</t>
  </si>
  <si>
    <t>REINTEGRO RENDIMIENTOS FINANCIEROS CONVENIO</t>
  </si>
  <si>
    <t>8000993177</t>
  </si>
  <si>
    <t>426 MINISTERIO DEL DEPORTE - GESTION GENERAL</t>
  </si>
  <si>
    <t>Reintegro retenciones transporte personas RP 297023</t>
  </si>
  <si>
    <t>1018430205</t>
  </si>
  <si>
    <t xml:space="preserve">REINTEGRO DE FUNCIONAMIENTO DE LA CAJA MENO NO 523 POR CONCEPTO DE REDUCION </t>
  </si>
  <si>
    <t>Reintegro retenciones servicios de preparación del terreno</t>
  </si>
  <si>
    <t xml:space="preserve">Reintegro retenciones transporte carga terrestre RP 297023 </t>
  </si>
  <si>
    <t>Reintegro parcial viáticos pagados solicitud 73923 22-11-2023</t>
  </si>
  <si>
    <t>41913009</t>
  </si>
  <si>
    <t>Reintegro sumas mayores pagadas nómina OCT2023</t>
  </si>
  <si>
    <t>1069756727</t>
  </si>
  <si>
    <t>VIATICOS COMISION 18223</t>
  </si>
  <si>
    <t>86081939</t>
  </si>
  <si>
    <t>Reintegro de comisión de viaje pagada dos veces</t>
  </si>
  <si>
    <t>79381085</t>
  </si>
  <si>
    <t>TRANSFERENCIA REINTEGROS SOBRANTES GG CAJA MENOR 823</t>
  </si>
  <si>
    <t>TRANSFERENCIA DEDUCCIONES CAJA MENOR 823</t>
  </si>
  <si>
    <t>Reintegro nomina docente hora catedra</t>
  </si>
  <si>
    <t>19077121</t>
  </si>
  <si>
    <t>155 MINISTERIO DE DEFENSA NACIONAL - COMANDO GENERAL</t>
  </si>
  <si>
    <t xml:space="preserve">Reintegro saldo solicitado para desplazamiento que no se usaron </t>
  </si>
  <si>
    <t>27105384</t>
  </si>
  <si>
    <t>REINTEGRO DE 1 DIA DE HONORARIOS MES DE JUNIO DE 2023S</t>
  </si>
  <si>
    <t>39627376</t>
  </si>
  <si>
    <t>REINTEGRO CONTRATO 76007092022</t>
  </si>
  <si>
    <t>800143049-6</t>
  </si>
  <si>
    <t>Reintegro de $729685 correspondiente a 1 día que no comisionó.</t>
  </si>
  <si>
    <t>76.318.423</t>
  </si>
  <si>
    <t>Reposición carné por perdida o robo</t>
  </si>
  <si>
    <t>1032446431</t>
  </si>
  <si>
    <t>INEJECUCION MANIPULADORAS DE ALIMENTOS NOVIEMBRE</t>
  </si>
  <si>
    <t>900548374</t>
  </si>
  <si>
    <t>1098782438</t>
  </si>
  <si>
    <t>REINTEGRO CONTRATO 68004152022</t>
  </si>
  <si>
    <t>800149061-2</t>
  </si>
  <si>
    <t>1007866093</t>
  </si>
  <si>
    <t>Reintegro gasto</t>
  </si>
  <si>
    <t>36861689</t>
  </si>
  <si>
    <t>Reintegro de comisión</t>
  </si>
  <si>
    <t>1071841143</t>
  </si>
  <si>
    <t>ReintegroMayorValorPagadoJulio2023</t>
  </si>
  <si>
    <t>1049620378</t>
  </si>
  <si>
    <t>Reintegro retención R.P. 272123</t>
  </si>
  <si>
    <t>13923177</t>
  </si>
  <si>
    <t>Reintegro retención R.P. 274823</t>
  </si>
  <si>
    <t>91261140</t>
  </si>
  <si>
    <t>Reajuste pagos realizados por viáticos</t>
  </si>
  <si>
    <t>87711935</t>
  </si>
  <si>
    <t>GASTOS GENERALES</t>
  </si>
  <si>
    <t>900477235-6</t>
  </si>
  <si>
    <t>REINTEGRO DEPORTADOS</t>
  </si>
  <si>
    <t>Reintegro comisión 68330 cartagena</t>
  </si>
  <si>
    <t>79891430</t>
  </si>
  <si>
    <t>43874821</t>
  </si>
  <si>
    <t>SE REALIZA CONSIGNACION #20 DEUDA IMPUESTA RESOLUCION Nº 3436 26/08/2016</t>
  </si>
  <si>
    <t>1123205780</t>
  </si>
  <si>
    <t xml:space="preserve">DTN - REINTEGRO GASTOS DE FUNCIONAMIENTO </t>
  </si>
  <si>
    <t>80101407</t>
  </si>
  <si>
    <t>Reintegro de la comisión GA-2729, Riohacha 29 de noviembre de 2023</t>
  </si>
  <si>
    <t>1063135235</t>
  </si>
  <si>
    <t>381 AUTORIDAD NACIONAL DE ACUICULTURA Y PESCA - AUNAP</t>
  </si>
  <si>
    <t>TRANSFERENCIA SOBRANTES DEPORTADOS CAJA MENOR 823</t>
  </si>
  <si>
    <t>REINTEGOROS DTN NOMINA 43 GENERAL NOVIEMBRE 2023</t>
  </si>
  <si>
    <t>899999119</t>
  </si>
  <si>
    <t>REINTEGRO RETENCIONES RP286523</t>
  </si>
  <si>
    <t>13929423</t>
  </si>
  <si>
    <t>Reintegrar al TN lo correspondiente a 1 dia de comisión no realizada</t>
  </si>
  <si>
    <t>1019011775</t>
  </si>
  <si>
    <t>REINTEGRO RES. 9933 DEL 23/11/2023</t>
  </si>
  <si>
    <t>16479278</t>
  </si>
  <si>
    <t>INTERES POR MORA ASEO</t>
  </si>
  <si>
    <t>1017218349</t>
  </si>
  <si>
    <t>REINTEGRO comisión 55323</t>
  </si>
  <si>
    <t>10263650</t>
  </si>
  <si>
    <t>RETENCIONES</t>
  </si>
  <si>
    <t>75084357</t>
  </si>
  <si>
    <t>51954709</t>
  </si>
  <si>
    <t>282 RAMA JUDICIAL - CONSEJO DE ESTADO</t>
  </si>
  <si>
    <t>REINTEGRO GASTOS DE FUNCIONAMIENTO</t>
  </si>
  <si>
    <t>800246953</t>
  </si>
  <si>
    <t>RETENCIONES APLICADAS RP 299423</t>
  </si>
  <si>
    <t>1053851180</t>
  </si>
  <si>
    <t>Reintegro retenciones R.P 301823</t>
  </si>
  <si>
    <t>1010230122</t>
  </si>
  <si>
    <t>Reintegro, luis monterroza por concepto de viaticos</t>
  </si>
  <si>
    <t>Reintegro retención R.P. 302023</t>
  </si>
  <si>
    <t>1010245591</t>
  </si>
  <si>
    <t>1049609160</t>
  </si>
  <si>
    <t>DESCUENTOS APLICADOS NINEZ</t>
  </si>
  <si>
    <t>REINTEGRO SOBRANTES DEPORTADOS  CAJA MENOR REGIONAL NARIÑO VIGENCIA 2023</t>
  </si>
  <si>
    <t>Cuarta Cuota de Acuerdo de Pago</t>
  </si>
  <si>
    <t>36156547</t>
  </si>
  <si>
    <t>Reintegro Retención RP 295123</t>
  </si>
  <si>
    <t>1018467048</t>
  </si>
  <si>
    <t>Reintegro retencion RP 286023</t>
  </si>
  <si>
    <t>1094942994</t>
  </si>
  <si>
    <t>1010112462</t>
  </si>
  <si>
    <t>RENDIMIENTOS FINANCIEROS</t>
  </si>
  <si>
    <t>8903119538</t>
  </si>
  <si>
    <t xml:space="preserve">Reintegro gastos de funcionamiento, Nómina, incapacidades, seguridad social </t>
  </si>
  <si>
    <t>51964747</t>
  </si>
  <si>
    <t>REINTEGRO COMICIÓN NEIVA</t>
  </si>
  <si>
    <t>79858086</t>
  </si>
  <si>
    <t>reintegro sandra arias. gastos generales</t>
  </si>
  <si>
    <t>Duplicado Carné institucional - UNP</t>
  </si>
  <si>
    <t>1110587640</t>
  </si>
  <si>
    <t>REINTEGRO DE INTERESES CONTRATO 11005222023</t>
  </si>
  <si>
    <t>8301079851</t>
  </si>
  <si>
    <t>Devolución recursos transporte comisión</t>
  </si>
  <si>
    <t>1014211095</t>
  </si>
  <si>
    <t>400 AGENCIA PRESIDENCIAL DE COOPERACIàN INTERNACIONAL DE COLOMBIA, APC - COLOMBIA</t>
  </si>
  <si>
    <t>1014242133</t>
  </si>
  <si>
    <t>8001031612</t>
  </si>
  <si>
    <t>363 DEPARTAMENTO ADMINISTRATIVO PARA LA PROSPERIDAD SOCIAL - GESTIàN GENERAL</t>
  </si>
  <si>
    <t>DTN - REINTEGROS GASTOS DE FUNCIONAMIENTO</t>
  </si>
  <si>
    <t>1136881942</t>
  </si>
  <si>
    <t>licencia ordinaria no remunerada</t>
  </si>
  <si>
    <t>1016002030</t>
  </si>
  <si>
    <t>Reintegro DTN Sandra Aviles Res 0018</t>
  </si>
  <si>
    <t>822001228</t>
  </si>
  <si>
    <t>CONSOLIDADO CUOTA PARTE A FAVOR DE FLAMINIO CHAVEZ</t>
  </si>
  <si>
    <t>8918551381</t>
  </si>
  <si>
    <t>292 MINISTERIO DE AMBIENTE Y DESARROLLO SOSTENIBLE - GESTION GENERAL</t>
  </si>
  <si>
    <t>DEVOLUCION DE VIATICOS</t>
  </si>
  <si>
    <t>19612357</t>
  </si>
  <si>
    <t>1010174629</t>
  </si>
  <si>
    <t xml:space="preserve">Reintegro comisión Barranquilla </t>
  </si>
  <si>
    <t>79464946</t>
  </si>
  <si>
    <t>51987941</t>
  </si>
  <si>
    <t>422 UNIDAD ADMINISTRATIVA ESPECIAL DE ORGANIZACIONES SOLIDARIAS - UAEOS</t>
  </si>
  <si>
    <t>SALDO SIN EJECUTAR PROYECTO SACUDETE</t>
  </si>
  <si>
    <t>806001937</t>
  </si>
  <si>
    <t>INTERESES SS OCT 2023</t>
  </si>
  <si>
    <t>60389040</t>
  </si>
  <si>
    <t>Reintegro Viáticos Vigencia Actua</t>
  </si>
  <si>
    <t>1110560249</t>
  </si>
  <si>
    <t>Reintegro Retención R.P. 286823</t>
  </si>
  <si>
    <t>98431274</t>
  </si>
  <si>
    <t>1019034331</t>
  </si>
  <si>
    <t>72180823</t>
  </si>
  <si>
    <t>REINTEGRO DE GASTOS DE TRANSPORTE</t>
  </si>
  <si>
    <t>1047383346</t>
  </si>
  <si>
    <t>36954635</t>
  </si>
  <si>
    <t>CUOTA PARTE SEPTIEMBRE Y OCTUBRE 2023</t>
  </si>
  <si>
    <t>891800498</t>
  </si>
  <si>
    <t>REITEGRO VIATICOS VIGENCIA ACTUAL</t>
  </si>
  <si>
    <t>52830387</t>
  </si>
  <si>
    <t>52152237</t>
  </si>
  <si>
    <t>Reintegro- cuota diciembre 2023</t>
  </si>
  <si>
    <t>1124379385</t>
  </si>
  <si>
    <t>281 RAMA JUDICIAL - CORTE SUPREMA DE JUSTICIA</t>
  </si>
  <si>
    <t>DEVOLUCION COMISION DE SERVICIOS</t>
  </si>
  <si>
    <t>19490410</t>
  </si>
  <si>
    <t>Pago carné</t>
  </si>
  <si>
    <t>43454902</t>
  </si>
  <si>
    <t>VALOR TRANSPORTE SIN UTILIZAR</t>
  </si>
  <si>
    <t>52050092</t>
  </si>
  <si>
    <t>Reintegro legalización de comisión</t>
  </si>
  <si>
    <t>53166657</t>
  </si>
  <si>
    <t>398 AGENCIA NACIONAL DE MINERÖA - ANM</t>
  </si>
  <si>
    <t>reintegro por no realizar la pernoctada</t>
  </si>
  <si>
    <t>84073708</t>
  </si>
  <si>
    <t>13541970</t>
  </si>
  <si>
    <t>REINTEGRO COBRO DE EMBARGOS</t>
  </si>
  <si>
    <t>Reintegro Viaticos Vigencia Actual</t>
  </si>
  <si>
    <t>80060472</t>
  </si>
  <si>
    <t>reintegro viáticos vigencia actual</t>
  </si>
  <si>
    <t>79659958</t>
  </si>
  <si>
    <t xml:space="preserve">Viáticos Vigencia Actual </t>
  </si>
  <si>
    <t>13617321</t>
  </si>
  <si>
    <t>REINTEGRO DE LA RESOLUCION 05-11582</t>
  </si>
  <si>
    <t>1041269731</t>
  </si>
  <si>
    <t xml:space="preserve">Reintegro </t>
  </si>
  <si>
    <t>52257213</t>
  </si>
  <si>
    <t>(REINTEGRO POR DUPLICIDAD DE NOMINA DTN NOVIEMBRE</t>
  </si>
  <si>
    <t>1140869325</t>
  </si>
  <si>
    <t>001 DUPLICIDAD PAGO NOMINA DTN 24 DE NOVIEMBRE 2023</t>
  </si>
  <si>
    <t>Reintegro de viáticos según Res 4619 del 06-12-2023</t>
  </si>
  <si>
    <t>80223785</t>
  </si>
  <si>
    <t>REITEGRO POR TRANSPORTES TERRESTRES</t>
  </si>
  <si>
    <t>13615520</t>
  </si>
  <si>
    <t xml:space="preserve"> Reintegro Viáticos  Vigencia Actual -  Gastos de Funcionamiento</t>
  </si>
  <si>
    <t>13722146</t>
  </si>
  <si>
    <t>Reintegro intereses</t>
  </si>
  <si>
    <t>72215461</t>
  </si>
  <si>
    <t>402 AGENCIA COLOMBIANA PARA LA REINTEGRACIàN DE PERSONAS Y GRUPOS ALZADOS EN ARMAS - ARN -</t>
  </si>
  <si>
    <t>1069473763</t>
  </si>
  <si>
    <t>REINTEGRO POR DUPLICIDAD DE  NOMINA DTN NOVIEMBRE</t>
  </si>
  <si>
    <t>1090455343</t>
  </si>
  <si>
    <t>Reintegro retencion R.P.301623</t>
  </si>
  <si>
    <t>1098710732</t>
  </si>
  <si>
    <t>Reintegro por transportes terrestres</t>
  </si>
  <si>
    <t>86042156</t>
  </si>
  <si>
    <t>Reintegro viaticos</t>
  </si>
  <si>
    <t>52420570</t>
  </si>
  <si>
    <t>Reintegro de apoyo educativo otorgado mediante Resolución  1789 del 26/12/22</t>
  </si>
  <si>
    <t>79391387</t>
  </si>
  <si>
    <t>PAGO ESTAMPILLA</t>
  </si>
  <si>
    <t>900.569.549-9</t>
  </si>
  <si>
    <t>13513409</t>
  </si>
  <si>
    <t>REINTEGRO CURSOS IDIOMAS - U NACIONAL</t>
  </si>
  <si>
    <t>REINTEGROS CONTRATO 456</t>
  </si>
  <si>
    <t>800065890</t>
  </si>
  <si>
    <t>32699189</t>
  </si>
  <si>
    <t>52100233</t>
  </si>
  <si>
    <t>91340486</t>
  </si>
  <si>
    <t>16724058</t>
  </si>
  <si>
    <t>73113084</t>
  </si>
  <si>
    <t>DEVOLUCIÓN GASTOS VIATICOS COMISIÓN 316623</t>
  </si>
  <si>
    <t>1053811032</t>
  </si>
  <si>
    <t>72308381</t>
  </si>
  <si>
    <t>79384014</t>
  </si>
  <si>
    <t>21244864</t>
  </si>
  <si>
    <t>REINTEGRO DE RENDIMIENTOS FINANCIEROS NOV 2023 CONV COID10582021 MINDEPORTE</t>
  </si>
  <si>
    <t>8901020181</t>
  </si>
  <si>
    <t xml:space="preserve">REINTEGRO POR TRANSPORTES TERRESTRES </t>
  </si>
  <si>
    <t>1047436284</t>
  </si>
  <si>
    <t>Reintrego recursos no ejecutados caja menor secretaria general.</t>
  </si>
  <si>
    <t>1073679765</t>
  </si>
  <si>
    <t>1097639140</t>
  </si>
  <si>
    <t xml:space="preserve">Reintegro de viáticos </t>
  </si>
  <si>
    <t>79504495</t>
  </si>
  <si>
    <t>REINTEGRO POR DUPLICIDAD DE NOMINA DTN NOVIEMBRE</t>
  </si>
  <si>
    <t>1032434545</t>
  </si>
  <si>
    <t>8905033730</t>
  </si>
  <si>
    <t>RENDIMIENTOS FINANCIERO NOVIEMBRE CTO 222</t>
  </si>
  <si>
    <t>8400003881</t>
  </si>
  <si>
    <t>INTERESES MES NOV</t>
  </si>
  <si>
    <t>891410597</t>
  </si>
  <si>
    <t>RENDIMIENTO FINANCIERO NOVIEMBRE 468</t>
  </si>
  <si>
    <t>Reintegro Comisión Bucaramanga</t>
  </si>
  <si>
    <t>79043847</t>
  </si>
  <si>
    <t>214723 PUERTO LEGUIZAMO</t>
  </si>
  <si>
    <t>53124646</t>
  </si>
  <si>
    <t>RENDIMIENTO FINANCIERO NOVIEMBRE CTO 225</t>
  </si>
  <si>
    <t>RENDIMIENTO FINANCIERO NOVIEMBRE CTO 221</t>
  </si>
  <si>
    <t>NOVIEMBRE</t>
  </si>
  <si>
    <t>RENDIMIENTO FINANCIERO NOVIEMBRE 469</t>
  </si>
  <si>
    <t>Reintegro Res. 13456</t>
  </si>
  <si>
    <t>11202241</t>
  </si>
  <si>
    <t>RENDIMIENTO FINANCIEROS CONTRATO 25002622023 NOVIEMBRE</t>
  </si>
  <si>
    <t>900360782</t>
  </si>
  <si>
    <t>RENDIMIENTO FINANCIERO NOVIEMBRE CTO 217</t>
  </si>
  <si>
    <t>Reintegro Res. 14913</t>
  </si>
  <si>
    <t>DEVOLUCION AJUSTE VIATICOS</t>
  </si>
  <si>
    <t>1085909742</t>
  </si>
  <si>
    <t>Reintegro Res. 18393</t>
  </si>
  <si>
    <t>RENDIMIENTO FINANCIERO NOVIEMBRE CTO 459</t>
  </si>
  <si>
    <t>36862485</t>
  </si>
  <si>
    <t>REINTEGRO VIATICO</t>
  </si>
  <si>
    <t>41912205</t>
  </si>
  <si>
    <t>PAGO - ACUERDO DE PAGO JUDITH SALAZAR</t>
  </si>
  <si>
    <t>26361183</t>
  </si>
  <si>
    <t>1086755383</t>
  </si>
  <si>
    <t>RENDIMIENTO FINANCIERO NOVIEMBRE CTO 209</t>
  </si>
  <si>
    <t>13009113</t>
  </si>
  <si>
    <t xml:space="preserve">REINTEGRO </t>
  </si>
  <si>
    <t>900058270</t>
  </si>
  <si>
    <t>Mayor valor pagado incapacidad</t>
  </si>
  <si>
    <t>20666625</t>
  </si>
  <si>
    <t>reteiva micro</t>
  </si>
  <si>
    <t>80213116</t>
  </si>
  <si>
    <t>Reintegro sobrantes gastos generales CM Antioquia vigencia 2023</t>
  </si>
  <si>
    <t>Reintegro sobrantes deportados CM Antioquia vigencia 2023</t>
  </si>
  <si>
    <t>Reintegro deducciones CM Antioquia vigencia 2023</t>
  </si>
  <si>
    <t>8060493</t>
  </si>
  <si>
    <t>POSITIVA ARL</t>
  </si>
  <si>
    <t>899999004</t>
  </si>
  <si>
    <t>SENA</t>
  </si>
  <si>
    <t>37443240</t>
  </si>
  <si>
    <t>Reintegro de sumas pagadas septiembre 2023</t>
  </si>
  <si>
    <t>1098606421</t>
  </si>
  <si>
    <t>Consignaciones por contratistas de alimentación por servicios Públicos</t>
  </si>
  <si>
    <t>8160021781</t>
  </si>
  <si>
    <t>394 INSTITUTO NACIONAL PENITENCIARIO Y CARCELARIO - INPEC</t>
  </si>
  <si>
    <t>Reintegro RP260823</t>
  </si>
  <si>
    <t>80073639</t>
  </si>
  <si>
    <t>79590578</t>
  </si>
  <si>
    <t>Retención RP265123</t>
  </si>
  <si>
    <t>Reintegro comisión 1967</t>
  </si>
  <si>
    <t>1065584299</t>
  </si>
  <si>
    <t>1010173110</t>
  </si>
  <si>
    <t xml:space="preserve">Reintegro comisión 683296 cartagena </t>
  </si>
  <si>
    <t>93410999</t>
  </si>
  <si>
    <t xml:space="preserve">Reintegro Viaticos Vigencia Actual </t>
  </si>
  <si>
    <t>86057644</t>
  </si>
  <si>
    <t>Reintegro retencion R.P. 302223</t>
  </si>
  <si>
    <t>1032493404</t>
  </si>
  <si>
    <t>REINTEGRO GASTOS GENERALES</t>
  </si>
  <si>
    <t>REINTEGRO SOBRANTES GASTOS GENMERALES CAJA MENOR DIRECCION VIGENCIA 2023</t>
  </si>
  <si>
    <t>REINTEGRO DEDUCCIONES</t>
  </si>
  <si>
    <t xml:space="preserve">reintegro viaticos vigencia actual </t>
  </si>
  <si>
    <t xml:space="preserve">79695100 </t>
  </si>
  <si>
    <t>Reintegro SIIF 288523 por reprogramación de comisión para siguiente semana.</t>
  </si>
  <si>
    <t>1018448652</t>
  </si>
  <si>
    <t>277 CONTRALORIA GRAL. REPUBLICA - GESTION GENERAL</t>
  </si>
  <si>
    <t xml:space="preserve">DEVOLUCION SALDOS DE LEY 100 UE8  MEMO 988 </t>
  </si>
  <si>
    <t>800093816</t>
  </si>
  <si>
    <t>Retención RP260823</t>
  </si>
  <si>
    <t>Reintegro retención R.P. 279723</t>
  </si>
  <si>
    <t>1098663399</t>
  </si>
  <si>
    <t>93338097</t>
  </si>
  <si>
    <t>REINTEGRO CAJA MENOR AMAZONAS G GENERALES</t>
  </si>
  <si>
    <t>REINTEGRO CAJA MENOR AMAZONAS DEPORTADOS</t>
  </si>
  <si>
    <t>REINTEGRO RECURSOS NO EJECUTADOS 2023,2015 AL 2021</t>
  </si>
  <si>
    <t>8902019006</t>
  </si>
  <si>
    <t>REINTEGRO CAJA MENOR AMAZONAS DEDUCCIONES</t>
  </si>
  <si>
    <t>Reintegro Gastos RP 260523</t>
  </si>
  <si>
    <t>1098681090</t>
  </si>
  <si>
    <t>Reintegro Retenciones RP 260523</t>
  </si>
  <si>
    <t>Reintegro retención R.P. 273923</t>
  </si>
  <si>
    <t>RENDIMIENTOS FINANCIEROS MES OCTUBRE CAIP-696.2023</t>
  </si>
  <si>
    <t>900134600-1</t>
  </si>
  <si>
    <t>52348366</t>
  </si>
  <si>
    <t>(REINTEGRO POR DUPLICIDAD DE  NOMINA DTN NOVIEMBRE)</t>
  </si>
  <si>
    <t>1020734046</t>
  </si>
  <si>
    <t>REINTEGRO COMISION 60123</t>
  </si>
  <si>
    <t>1075217411</t>
  </si>
  <si>
    <t>2212 comisión número 2212</t>
  </si>
  <si>
    <t>1032423715</t>
  </si>
  <si>
    <t>43730718</t>
  </si>
  <si>
    <t>837000332</t>
  </si>
  <si>
    <t>74364744</t>
  </si>
  <si>
    <t xml:space="preserve">RENDIMIENTOS FINANCIEROS </t>
  </si>
  <si>
    <t>8000744571</t>
  </si>
  <si>
    <t>Reintegro RP 264223</t>
  </si>
  <si>
    <t>RE20230525025214</t>
  </si>
  <si>
    <t>1010043797</t>
  </si>
  <si>
    <t>SB</t>
  </si>
  <si>
    <t>SA</t>
  </si>
  <si>
    <t>DB</t>
  </si>
  <si>
    <t>TTL</t>
  </si>
  <si>
    <t>Carné</t>
  </si>
  <si>
    <t>1010182854</t>
  </si>
  <si>
    <t>1065564015</t>
  </si>
  <si>
    <t>Retencion RP270323</t>
  </si>
  <si>
    <t>1010220879</t>
  </si>
  <si>
    <t>Retencion RP267923</t>
  </si>
  <si>
    <t>Reintegro viaticos comision ctg 28nov23</t>
  </si>
  <si>
    <t>53062968</t>
  </si>
  <si>
    <t>Reintegro comisión 68328 cartagena</t>
  </si>
  <si>
    <t>8788953</t>
  </si>
  <si>
    <t>RETENCION RP265523</t>
  </si>
  <si>
    <t>79871444</t>
  </si>
  <si>
    <t>Retención RP266823</t>
  </si>
  <si>
    <t>46378215</t>
  </si>
  <si>
    <t>Reintegro RP266823</t>
  </si>
  <si>
    <t>Retención RP281523</t>
  </si>
  <si>
    <t>ENERGIA 01 AL 31 OCTUBRE</t>
  </si>
  <si>
    <t>901664677</t>
  </si>
  <si>
    <t>ACUEDCUTO 01 AL 31 OCTUBRE</t>
  </si>
  <si>
    <t>ALCANTARILLADO 01 AL 31 OCTUBRE</t>
  </si>
  <si>
    <t>ASEO 01 AL 31 OCTUBRE</t>
  </si>
  <si>
    <t>Reintegro de nomina</t>
  </si>
  <si>
    <t>39440524</t>
  </si>
  <si>
    <t>Reintegro de salario</t>
  </si>
  <si>
    <t>1057594202</t>
  </si>
  <si>
    <t>516 Unidad Administrativa Especial de Alimentaci¢n escolar</t>
  </si>
  <si>
    <t>28685722</t>
  </si>
  <si>
    <t>79864056</t>
  </si>
  <si>
    <t>Reintegro de los rendimientos financieros Mes Octubre y Noviembre 2023</t>
  </si>
  <si>
    <t>890480582-2</t>
  </si>
  <si>
    <t>Retencion 1%</t>
  </si>
  <si>
    <t>1054995607</t>
  </si>
  <si>
    <t>Retefuente</t>
  </si>
  <si>
    <t>52896193</t>
  </si>
  <si>
    <t>REINTEGRO VIATICOS ACTUAL VIGENCIA</t>
  </si>
  <si>
    <t>1136880955</t>
  </si>
  <si>
    <t>REINTEGRO RECURSOS TRANSPORTES</t>
  </si>
  <si>
    <t>45510126</t>
  </si>
  <si>
    <t>Reintegro por duplicidad de nómina DTN noviembre</t>
  </si>
  <si>
    <t>1018435666</t>
  </si>
  <si>
    <t>15003722022 BOYACA SOGAMOSO</t>
  </si>
  <si>
    <t>800175141-3</t>
  </si>
  <si>
    <t>Reintegro incapacidades</t>
  </si>
  <si>
    <t>1020730652</t>
  </si>
  <si>
    <t>386 DEPARTAMENTO ADMINISTRATIVO DIRECCIàN NACIONAL DE INTELIGENCIA DNI  - GESTIàN GENERAL</t>
  </si>
  <si>
    <t>pago devolución nomina, incapacidades entre otras</t>
  </si>
  <si>
    <t>86052192</t>
  </si>
  <si>
    <t>Reintegro Viáticos Vigencia Actual o Reintegro Viáticos Vigencia Anterior</t>
  </si>
  <si>
    <t>1013589849</t>
  </si>
  <si>
    <t>80108708</t>
  </si>
  <si>
    <t>reintegro transporte BOGOTÁ - TUNJA 15 A 17 de nov. 2023</t>
  </si>
  <si>
    <t>Reintegro Gastos de Funcionamiento</t>
  </si>
  <si>
    <t>80057612</t>
  </si>
  <si>
    <t>Reintegro Retención RP 263623</t>
  </si>
  <si>
    <t>Reintegro RP 264123</t>
  </si>
  <si>
    <t>Reintegro Retención RP 264123</t>
  </si>
  <si>
    <t>COMISION 188923</t>
  </si>
  <si>
    <t>7221260</t>
  </si>
  <si>
    <t xml:space="preserve">Reintegro Comisión </t>
  </si>
  <si>
    <t>71709349</t>
  </si>
  <si>
    <t>Resolución 0734 del 21/10/2022</t>
  </si>
  <si>
    <t>5880977</t>
  </si>
  <si>
    <t>DEVOLUCION PRIMA NAVIDAD</t>
  </si>
  <si>
    <t>52272390</t>
  </si>
  <si>
    <t>Devolucion de Viaticos</t>
  </si>
  <si>
    <t>73077150</t>
  </si>
  <si>
    <t>REINTEGRO DIFERENCIAL RES. 1457F</t>
  </si>
  <si>
    <t>REINTEGRO GASTOS DE VIAJE COMISION 2252</t>
  </si>
  <si>
    <t>6526939</t>
  </si>
  <si>
    <t>REINTREGRO INCAPACIDAD - GTOS DE PERSONAL</t>
  </si>
  <si>
    <t>8300678922</t>
  </si>
  <si>
    <t>368 INSTITUTO COLOMBIANO DE ANTROPOLOGIA E HISTORIA</t>
  </si>
  <si>
    <t>1030622117</t>
  </si>
  <si>
    <t>39747838</t>
  </si>
  <si>
    <t>REINTEGRO VIATICOS VIGENCIA ACTUAL-GASTOS DE FUNCIONAMIENTO</t>
  </si>
  <si>
    <t>40795991</t>
  </si>
  <si>
    <t>reintegro transporte Tunja - Bogotá</t>
  </si>
  <si>
    <t>Reintegro de comisión, servidor Rosemberth Palacio Badillo</t>
  </si>
  <si>
    <t>7573155</t>
  </si>
  <si>
    <t>Reintegro gastos de funcionamiento, Nomina, incapacidades, seguridad social.</t>
  </si>
  <si>
    <t>478914</t>
  </si>
  <si>
    <t>10768327</t>
  </si>
  <si>
    <t>APORTE SEGURIDAD SOCIAL LICENCIA - OCTUBRE</t>
  </si>
  <si>
    <t>80006554</t>
  </si>
  <si>
    <t>50978168</t>
  </si>
  <si>
    <t>Aportes Seguridad Social Licencia 18 al 3q de Diciembre de 2023</t>
  </si>
  <si>
    <t>11349132</t>
  </si>
  <si>
    <t>Reintegro retencion R.P. 270223</t>
  </si>
  <si>
    <t>80850612</t>
  </si>
  <si>
    <t xml:space="preserve">Reintegro gastos transporte comisión Número SIIF: 293423 </t>
  </si>
  <si>
    <t>8005742</t>
  </si>
  <si>
    <t>Retención RP 270123</t>
  </si>
  <si>
    <t>1057580532</t>
  </si>
  <si>
    <t>Reintegro retencion R.P. 268123</t>
  </si>
  <si>
    <t>Reintegro viáticos según resolución 4619 6 diciembre 2023</t>
  </si>
  <si>
    <t>1016054786</t>
  </si>
  <si>
    <t>Retención Transporte de Pasajeros</t>
  </si>
  <si>
    <t>91237677</t>
  </si>
  <si>
    <t>REDIMIENTOS FINANCIEROS AGOSTO 159</t>
  </si>
  <si>
    <t>900206637</t>
  </si>
  <si>
    <t xml:space="preserve">Reintegro viáticos vigencia actual </t>
  </si>
  <si>
    <t>52444814</t>
  </si>
  <si>
    <t>Reintegro Comisión 281165</t>
  </si>
  <si>
    <t>12117602</t>
  </si>
  <si>
    <t>REITEGRO COMISION</t>
  </si>
  <si>
    <t>71171552</t>
  </si>
  <si>
    <t xml:space="preserve">REINTEGRO DE VIATICOS VIGENCIA ACTUAL </t>
  </si>
  <si>
    <t>80435886</t>
  </si>
  <si>
    <t xml:space="preserve">Pago Reintegro Gastos Generales Caja Menor Regional Andina Vigencia 2023 </t>
  </si>
  <si>
    <t>Pago Reintegro Sobrante Deportados Regional Andina Vigencia 2023</t>
  </si>
  <si>
    <t>Reintegro retenciones R.P. 299323</t>
  </si>
  <si>
    <t>1018460638</t>
  </si>
  <si>
    <t>Pago Deducciones Caja Menor Regional Andina Vigencia 2023</t>
  </si>
  <si>
    <t>Reintegro Dinero</t>
  </si>
  <si>
    <t>1136881148</t>
  </si>
  <si>
    <t>COM 62023</t>
  </si>
  <si>
    <t>75069664</t>
  </si>
  <si>
    <t>79546910</t>
  </si>
  <si>
    <t>Reintegro EAAB Acueducto Compartido DIAN</t>
  </si>
  <si>
    <t>8001972684</t>
  </si>
  <si>
    <t>Pago incapacidades 800165940</t>
  </si>
  <si>
    <t>805001157</t>
  </si>
  <si>
    <t>Pago incapacidades 800187575</t>
  </si>
  <si>
    <t>Pago incapacidades 800197268</t>
  </si>
  <si>
    <t>Pago incapacidades 800215546</t>
  </si>
  <si>
    <t>Pago incapacidades 899999040</t>
  </si>
  <si>
    <t>RP 316723</t>
  </si>
  <si>
    <t>30309914</t>
  </si>
  <si>
    <t xml:space="preserve">Reintegro saldo transportes - Comisión 220523 </t>
  </si>
  <si>
    <t>37273874</t>
  </si>
  <si>
    <t>67023018</t>
  </si>
  <si>
    <t xml:space="preserve">REINTEGRO COMISION 129223002 PEREIRA  ? </t>
  </si>
  <si>
    <t>79668363</t>
  </si>
  <si>
    <t>ABONO INTERESES CC ACTIVAS NOVIEMBRE</t>
  </si>
  <si>
    <t>9004796698</t>
  </si>
  <si>
    <t>Reintegro retención R.P.289723</t>
  </si>
  <si>
    <t>1098785870</t>
  </si>
  <si>
    <t>Reintegro de gastos de viáticos resolución No 1294 del 01-12-2023</t>
  </si>
  <si>
    <t>1143386976</t>
  </si>
  <si>
    <t>Reintegro retención R.P.287723</t>
  </si>
  <si>
    <t>Reintegro retención R.P.284623</t>
  </si>
  <si>
    <t xml:space="preserve">REINTEGRO VIÁTICOS AUTORIZADOS EL 29/11/2023 MEDIANTE SOLICITUD 345223 </t>
  </si>
  <si>
    <t>1010223016</t>
  </si>
  <si>
    <t>51763281</t>
  </si>
  <si>
    <t>Reintegro de Viaticos</t>
  </si>
  <si>
    <t>1013616973</t>
  </si>
  <si>
    <t>899999050</t>
  </si>
  <si>
    <t>devolucion de  saldo p. pila mes de noviembre de 2023</t>
  </si>
  <si>
    <t>DEVOLUCION A DT. SALDOS DE PLANILLAS PILAS AÑOS ANTERIORES</t>
  </si>
  <si>
    <t>Reintegro viáticos</t>
  </si>
  <si>
    <t>75102028</t>
  </si>
  <si>
    <t>Reintrego pago auxiliares y transporte</t>
  </si>
  <si>
    <t>80257956</t>
  </si>
  <si>
    <t>REND FINANCIEROS NOV 2023</t>
  </si>
  <si>
    <t>808002782</t>
  </si>
  <si>
    <t>PAGO DIC 2023SEGUN RESOLUCION 735 DEL 21 DE OCT DE 2022 REINTEGRO MAYOR PAGADO</t>
  </si>
  <si>
    <t>51672153</t>
  </si>
  <si>
    <t>71761719</t>
  </si>
  <si>
    <t>5268522</t>
  </si>
  <si>
    <t>IT DTN</t>
  </si>
  <si>
    <t>8002261753</t>
  </si>
  <si>
    <t xml:space="preserve">Devolucion Nomina </t>
  </si>
  <si>
    <t>1123084941</t>
  </si>
  <si>
    <t>1121912590</t>
  </si>
  <si>
    <t>RENDIMIENTOS FINANCIEROS CONVENIO 450FIP 2021</t>
  </si>
  <si>
    <t>NIT</t>
  </si>
  <si>
    <t>REINTEGTRO VIATICOS VIGENCIA ACTUAL</t>
  </si>
  <si>
    <t>32769835</t>
  </si>
  <si>
    <t>Retención Jornales de campo</t>
  </si>
  <si>
    <t>Reintegro retención R.P. 301723</t>
  </si>
  <si>
    <t>16139392</t>
  </si>
  <si>
    <t>Reembolso gastos de funcionamiento Tribunal Arbitral Caracol TV vs Mintic 118686</t>
  </si>
  <si>
    <t>19364514</t>
  </si>
  <si>
    <t>261 MINISTERIO DE TECNOLOGIAS DE LA INFORMACION Y LAS COMUNICACIONES - GESTION GENERAL</t>
  </si>
  <si>
    <t>REINTEGRO COMISION 129223001 PEREIRA</t>
  </si>
  <si>
    <t>81715447</t>
  </si>
  <si>
    <t>Retencion Comision RP 271623</t>
  </si>
  <si>
    <t>1057594461</t>
  </si>
  <si>
    <t>DEVOLUCION VIATICOS</t>
  </si>
  <si>
    <t>27160885</t>
  </si>
  <si>
    <t>Retenciones aplicadas RP 309323</t>
  </si>
  <si>
    <t>12980648</t>
  </si>
  <si>
    <t>SALARIOS - REINTEGROS</t>
  </si>
  <si>
    <t>10247035</t>
  </si>
  <si>
    <t>Retencion camionetas</t>
  </si>
  <si>
    <t>1098693323</t>
  </si>
  <si>
    <t>Retencion Comision RP 268323</t>
  </si>
  <si>
    <t>RENDIMIENTOS FINANCIEROS CTO 25005162023 NOV</t>
  </si>
  <si>
    <t>Retencion pago a jornales por servicio de apoyo en campo</t>
  </si>
  <si>
    <t>1023933567</t>
  </si>
  <si>
    <t xml:space="preserve">REINTEGRO VIATICOS </t>
  </si>
  <si>
    <t>1023888822</t>
  </si>
  <si>
    <t>Devolución de recursos no gastados en transporte</t>
  </si>
  <si>
    <t>Cc 5212642</t>
  </si>
  <si>
    <t>1032443890</t>
  </si>
  <si>
    <t>DEVOLUCIÓN COMISION 2535</t>
  </si>
  <si>
    <t>1116262807</t>
  </si>
  <si>
    <t>1015444105</t>
  </si>
  <si>
    <t>Devolución cancelación comision Buga</t>
  </si>
  <si>
    <t>1193153017</t>
  </si>
  <si>
    <t xml:space="preserve">68313 Pereira </t>
  </si>
  <si>
    <t>19443530</t>
  </si>
  <si>
    <t xml:space="preserve">126823001 Pereira </t>
  </si>
  <si>
    <t>79273618</t>
  </si>
  <si>
    <t>Reintegro de un dia de comision siif nacion 400223.</t>
  </si>
  <si>
    <t>74371776</t>
  </si>
  <si>
    <t>288 INSTITUTO NACIONAL DE MEDICINA LEGAL Y CIENCIAS FORENSES</t>
  </si>
  <si>
    <t>Sancion disciplinaria</t>
  </si>
  <si>
    <t>11230101</t>
  </si>
  <si>
    <t>156 MINISTERIO DE DEFENSA NACIONAL - EJERCITO</t>
  </si>
  <si>
    <t>37121264</t>
  </si>
  <si>
    <t>Reintegro RP305023</t>
  </si>
  <si>
    <t>16075004</t>
  </si>
  <si>
    <t>39697220</t>
  </si>
  <si>
    <t xml:space="preserve">DEVOLUCIÓN PRIMA EXCLUSIONES AUTOMOVILES 1011558 CERT 2 y 3 MINISTERIO DE MINAS </t>
  </si>
  <si>
    <t>8600024002</t>
  </si>
  <si>
    <t>DEVOLUCIÓN PRIMA EXCLUSIÓN VEHÍCULOS AUTOMOVILES 1011739 CERT 1 SENADO</t>
  </si>
  <si>
    <t>100 CONGRESO DE LA REPUBLICA  SENADO GESTION GENERAL</t>
  </si>
  <si>
    <t xml:space="preserve">Reintegro según articulo 2 de la resolución 139 del 11 de mayo de 2023 </t>
  </si>
  <si>
    <t>1053344561</t>
  </si>
  <si>
    <t>148 UNIDAD ADMINISTRATIVA ESPECIAL CONTADURIA GENERAL DE LA NACION</t>
  </si>
  <si>
    <t>Reintegro cierre caja menor vigencia 2023</t>
  </si>
  <si>
    <t>10262345</t>
  </si>
  <si>
    <t>RENDIMIENTOS FINANCIERO FEBRERO 221</t>
  </si>
  <si>
    <t>REINTEGRO DE VIATICOS VIGENCIA ACTUAL</t>
  </si>
  <si>
    <t>19302701</t>
  </si>
  <si>
    <t xml:space="preserve">Reintegro de comisión </t>
  </si>
  <si>
    <t>80209616</t>
  </si>
  <si>
    <t>REINTEGRO COMISION DE SERVICIOS  AUT 72523</t>
  </si>
  <si>
    <t>98388620</t>
  </si>
  <si>
    <t>Reintegro gastos de transporte</t>
  </si>
  <si>
    <t>1014197279</t>
  </si>
  <si>
    <t>Supersubsidio</t>
  </si>
  <si>
    <t>351 MINISTERIO DEL TRABAJO - SUPERINTENDENCIA DE SUBSIDIO FAMILIAR</t>
  </si>
  <si>
    <t xml:space="preserve">Recursos No utilizados dados mediante resolución 2539 del 19 de diciembrede2022 </t>
  </si>
  <si>
    <t>890204659</t>
  </si>
  <si>
    <t xml:space="preserve">REINTEGRO POR DUPLICIDAD DE NOMINA DTN NOVIEMBRE </t>
  </si>
  <si>
    <t>79861523</t>
  </si>
  <si>
    <t>Reintegro de mayores valores pagados por nómina</t>
  </si>
  <si>
    <t>1140853843</t>
  </si>
  <si>
    <t>REINTEGRO POR DOBLE PAGO FACTURAS 6778-6782</t>
  </si>
  <si>
    <t>900448985</t>
  </si>
  <si>
    <t>Reintegro Comisión SIIF Nación No. 332923 de 2023, Andrey Torres</t>
  </si>
  <si>
    <t>74245372</t>
  </si>
  <si>
    <t>REINTEGRO VACUNAS COVID</t>
  </si>
  <si>
    <t>820003411</t>
  </si>
  <si>
    <t xml:space="preserve">Reintegro viaticos </t>
  </si>
  <si>
    <t>1144078168</t>
  </si>
  <si>
    <t>REINTEGRO DEDUCCION ESTAMPILLA UNIV. NACIONAL DE SIGMART INGENIERIA S.A.S.</t>
  </si>
  <si>
    <t>800187569</t>
  </si>
  <si>
    <t>ABONO INTERESES CC ACTIVAS DICIEMBRE Y SOBRANTE CONSIGNACION</t>
  </si>
  <si>
    <t>pago valores adicionales segunda cuota</t>
  </si>
  <si>
    <t>1033693966</t>
  </si>
  <si>
    <t>11152026</t>
  </si>
  <si>
    <t>Deducciones caja menor GG SRAP-2023</t>
  </si>
  <si>
    <t>800187612-2</t>
  </si>
  <si>
    <t>REINTEGRO PRIMA DE NAVIDAD</t>
  </si>
  <si>
    <t>1026277539</t>
  </si>
  <si>
    <t xml:space="preserve">Reintegro sobrante caja menor SRAP-2023 </t>
  </si>
  <si>
    <t>RES 1261-2023 -DEVOLUCION SUMA DE DINERO EXSERVIDOR MINISTERIO</t>
  </si>
  <si>
    <t>79059693</t>
  </si>
  <si>
    <t>CARNÉ</t>
  </si>
  <si>
    <t>52882747</t>
  </si>
  <si>
    <t>REINTEGRO DOTACIÓN CTO633 2023 MINSALUD</t>
  </si>
  <si>
    <t>51766101</t>
  </si>
  <si>
    <t>REINTEGRO CAJA MENOR SECRETARIA GENERAL 123 NIVEL CENTRAL</t>
  </si>
  <si>
    <t>Reembolso transporte no usado</t>
  </si>
  <si>
    <t>79401958</t>
  </si>
  <si>
    <t>REINTEGRO SALARIOS GABRIEL ALVAREZ</t>
  </si>
  <si>
    <t>800150861</t>
  </si>
  <si>
    <t>REINTEGRO SALARIOS ALBERTO NAVARROS AGOSTO/2023</t>
  </si>
  <si>
    <t>Reintegro Caja Menor D.T Casanare</t>
  </si>
  <si>
    <t>17319768</t>
  </si>
  <si>
    <t>REINTEGRO SALARIOS ELMER DIAZ SEP/2023</t>
  </si>
  <si>
    <t xml:space="preserve">REINETGRO INCAPACIDAD MAYOR A 180 DIAS </t>
  </si>
  <si>
    <t>900523392</t>
  </si>
  <si>
    <t>REINTEGRO MAYOR VALOR LICENCIA MATERNIDAD</t>
  </si>
  <si>
    <t>52799041</t>
  </si>
  <si>
    <t>REINTEGO SALARIOS LINA JAIMES  SEPT/2023</t>
  </si>
  <si>
    <t>REINTEGO SALARIOS SEP/2023 SILVIA MORENO</t>
  </si>
  <si>
    <t>REINETGRO PRIMA DE NAVIDAD SUELDO</t>
  </si>
  <si>
    <t>COM 61823</t>
  </si>
  <si>
    <t>REINTEGRO NETO CERO FACTURA EIC13966</t>
  </si>
  <si>
    <t>COM 59223</t>
  </si>
  <si>
    <t>REINTERO SALARIOS ADRIAN MARTINEZ NOV-2023</t>
  </si>
  <si>
    <t>REINTEGRO EMBARGO UT ALIMENTAR SUEÑOS USPEC 2023 OP403612823</t>
  </si>
  <si>
    <t>REINTEGRO EMBARGO UT ALIMENTAR SUEÑOS USPEC 2023 OP403603423</t>
  </si>
  <si>
    <t>reintegro comisión 68309 Pereira</t>
  </si>
  <si>
    <t>5694291</t>
  </si>
  <si>
    <t>REINTEGRO SALARIOS JULIAN FLOREZ SEP/2023</t>
  </si>
  <si>
    <t>REINTEGRO SALARIOS OLGA OCHOS AGOSTO/23</t>
  </si>
  <si>
    <t>REINTEGEO SALARIOS GLORIA FRANCO SEPT2023</t>
  </si>
  <si>
    <t>REINTEGRO DE VIATICO - COMISION 115623</t>
  </si>
  <si>
    <t>30773407</t>
  </si>
  <si>
    <t>REINTEGO SALARIOS MIGUEL HERNANDEZ SEP/2023</t>
  </si>
  <si>
    <t>REINTEGRO SALARIOS MARIO CORREA SEP/2023</t>
  </si>
  <si>
    <t>REINTEGRO RP 318323</t>
  </si>
  <si>
    <t>10303531</t>
  </si>
  <si>
    <t>REINTEGRO SALALRIOS ALEX ACUNA DISC/2021</t>
  </si>
  <si>
    <t>Reintegro Gast. Funcio unidad 27-01-08</t>
  </si>
  <si>
    <t>800165939</t>
  </si>
  <si>
    <t>REINTEGRO SALARIOS MARJORIE CERVANTES JULIO/2023</t>
  </si>
  <si>
    <t>REINTEGRO SALARIOS EDNA CATLEYASANCHEZ JULIO/2023</t>
  </si>
  <si>
    <t xml:space="preserve">Devolución remuneración agosto de 2023 Aileen Julieth Barbosa Ascencio   </t>
  </si>
  <si>
    <t>1110515198</t>
  </si>
  <si>
    <t>REINTEGRO NESTOR TARAZONA FEBRERO/2023</t>
  </si>
  <si>
    <t>860523694</t>
  </si>
  <si>
    <t>244 ESCUELA TECNOLOGICA INSTITUTO TECNICO CENTRAL</t>
  </si>
  <si>
    <t>Reintegro valor de transporte Comisión 298423</t>
  </si>
  <si>
    <t>52537274</t>
  </si>
  <si>
    <t>Reintegro de valores por ajuste de viáticos RES 329 de 2023</t>
  </si>
  <si>
    <t>1085302266</t>
  </si>
  <si>
    <t>Reintegro retención RP 330723</t>
  </si>
  <si>
    <t>76327685</t>
  </si>
  <si>
    <t>Reintegro viáticos vigencia actual</t>
  </si>
  <si>
    <t>3236713</t>
  </si>
  <si>
    <t>80021053</t>
  </si>
  <si>
    <t>Reintegro viaticos vigencia actual</t>
  </si>
  <si>
    <t>3185762</t>
  </si>
  <si>
    <t>intereses servicios públicos aguas kapital DIN09</t>
  </si>
  <si>
    <t>1098664921</t>
  </si>
  <si>
    <t>157 MINISTERIO DE DEFENSA NACIONAL - ARMADA</t>
  </si>
  <si>
    <t xml:space="preserve">Reintegro por prima navidad año 2022 y otro de Rosmira del Carmen Mesa Martínez </t>
  </si>
  <si>
    <t>8002526833</t>
  </si>
  <si>
    <t>80802452</t>
  </si>
  <si>
    <t>Reintegro Viáticos Vigencia Actual - Gastos de Funcionamiento</t>
  </si>
  <si>
    <t>79474153</t>
  </si>
  <si>
    <t>73572340</t>
  </si>
  <si>
    <t>Duplicado Carné Institucional- UNP</t>
  </si>
  <si>
    <t>1065617802</t>
  </si>
  <si>
    <t xml:space="preserve">Reintegro retención R.P. 308923  </t>
  </si>
  <si>
    <t>1085260230</t>
  </si>
  <si>
    <t>80038107</t>
  </si>
  <si>
    <t>1020824491</t>
  </si>
  <si>
    <t>1014252581</t>
  </si>
  <si>
    <t>9102992</t>
  </si>
  <si>
    <t>1019099151</t>
  </si>
  <si>
    <t>1032405605</t>
  </si>
  <si>
    <t>REINTREGRO VIATICOS VIGENCIA ACTUAL</t>
  </si>
  <si>
    <t>91102639</t>
  </si>
  <si>
    <t>1015458449</t>
  </si>
  <si>
    <t>7713915</t>
  </si>
  <si>
    <t>REINT C 169 RISARALDA VIG 20 21</t>
  </si>
  <si>
    <t>8160063596</t>
  </si>
  <si>
    <t>REINT C 169 RISARALDA VIG 2022</t>
  </si>
  <si>
    <t>Reintegro pago de viaticos</t>
  </si>
  <si>
    <t>1014194904</t>
  </si>
  <si>
    <t>51796337</t>
  </si>
  <si>
    <t>7631297</t>
  </si>
  <si>
    <t>Transporte en vehículo 4x4 en el Riohacha y Manaure (La Guajira)</t>
  </si>
  <si>
    <t>1118813679-9</t>
  </si>
  <si>
    <t>Reintegro comisión sede Guatiguara</t>
  </si>
  <si>
    <t>173679051</t>
  </si>
  <si>
    <t>Reitegros gastos de funcionamiento</t>
  </si>
  <si>
    <t>1032400473</t>
  </si>
  <si>
    <t>1024480092</t>
  </si>
  <si>
    <t>1016040593</t>
  </si>
  <si>
    <t>REINTEGRO COMISION - IBAGUE</t>
  </si>
  <si>
    <t>80111404</t>
  </si>
  <si>
    <t>Memorando de Comision 798658</t>
  </si>
  <si>
    <t>1026553831</t>
  </si>
  <si>
    <t>REINTEGRO COMISION 68335 PEREIRA</t>
  </si>
  <si>
    <t>1030554671</t>
  </si>
  <si>
    <t>Pérdida carné</t>
  </si>
  <si>
    <t>79858067</t>
  </si>
  <si>
    <t>79911872</t>
  </si>
  <si>
    <t>reintegro del valor de gastos de viaje pagados por comisión</t>
  </si>
  <si>
    <t>53012224</t>
  </si>
  <si>
    <t>pago de reintegros</t>
  </si>
  <si>
    <t>1061749906</t>
  </si>
  <si>
    <t>Reintegro de retenciones RP285223</t>
  </si>
  <si>
    <t>11365621</t>
  </si>
  <si>
    <t xml:space="preserve">Reintegro Viaticos Vigencia  Actual </t>
  </si>
  <si>
    <t>51650184</t>
  </si>
  <si>
    <t>reintegro transporte comisión Sincelejo</t>
  </si>
  <si>
    <t>51595767</t>
  </si>
  <si>
    <t>37861371</t>
  </si>
  <si>
    <t>3242592</t>
  </si>
  <si>
    <t>Reintegro dinero de trasporte</t>
  </si>
  <si>
    <t>1129534565</t>
  </si>
  <si>
    <t>Reintegro RP 320523</t>
  </si>
  <si>
    <t>1091668438</t>
  </si>
  <si>
    <t>Retenciones RP 320523</t>
  </si>
  <si>
    <t>Retenciones RP 285723</t>
  </si>
  <si>
    <t>1019083348</t>
  </si>
  <si>
    <t xml:space="preserve">Reintegro de comisión Guatiguará 5 de diciembre </t>
  </si>
  <si>
    <t>52197330</t>
  </si>
  <si>
    <t>63328077</t>
  </si>
  <si>
    <t>Retenciones Aplicadas</t>
  </si>
  <si>
    <t>79218268</t>
  </si>
  <si>
    <t>83041044</t>
  </si>
  <si>
    <t>94493380</t>
  </si>
  <si>
    <t>16916444</t>
  </si>
  <si>
    <t>Incapacidad Famisanar</t>
  </si>
  <si>
    <t>REINTRESO DTN DEDUCCIONES NOMINAS 46 Y 47</t>
  </si>
  <si>
    <t>Reintegro Resolución 05-07455</t>
  </si>
  <si>
    <t>1001669244</t>
  </si>
  <si>
    <t>RETENCION APLICADA RP 284823</t>
  </si>
  <si>
    <t>41955150</t>
  </si>
  <si>
    <t>1045528882</t>
  </si>
  <si>
    <t>Reintegro Retención RP 286623</t>
  </si>
  <si>
    <t>1082858838</t>
  </si>
  <si>
    <t>Reintegro retención RP-268723</t>
  </si>
  <si>
    <t>1019022262</t>
  </si>
  <si>
    <t>Reintegro de gastos de comision de RP-279823</t>
  </si>
  <si>
    <t>1122785060</t>
  </si>
  <si>
    <t>COMISION A MITU- 01 DIC SIIF 45223</t>
  </si>
  <si>
    <t>80283890</t>
  </si>
  <si>
    <t>1013678735</t>
  </si>
  <si>
    <t>PAGO DEDUCCIONES CAJA MENOR 323</t>
  </si>
  <si>
    <t>5887221</t>
  </si>
  <si>
    <t>52618559</t>
  </si>
  <si>
    <t>Reintegro de retenciones de servicios de transporte con RP 274323</t>
  </si>
  <si>
    <t>Reintegro de retenciones de servicios de transporte con RP 274023</t>
  </si>
  <si>
    <t>79329016</t>
  </si>
  <si>
    <t>CUOTA PARTE PENSIONAL</t>
  </si>
  <si>
    <t>890983938-1</t>
  </si>
  <si>
    <t>Reintegro de retenciones de servicios de auxiliares con RP 279623</t>
  </si>
  <si>
    <t>RETROACTIVO INCAPACIDAD</t>
  </si>
  <si>
    <t>1024554197</t>
  </si>
  <si>
    <t>399 UNIDAD ADMINISTRATIVA ESPECIAL - AGENCIA NACIONAL DE CONTRATACIàN PéBLICA - COLOMBIA COMPRA EFICIENTE.</t>
  </si>
  <si>
    <t>PAGO SOBRANTES CAJA MENOR 323</t>
  </si>
  <si>
    <t>52852008</t>
  </si>
  <si>
    <t>REINTEGRO CAJA MENOR #223 GASTOS GENERALES</t>
  </si>
  <si>
    <t>RP 320723</t>
  </si>
  <si>
    <t>80012143</t>
  </si>
  <si>
    <t>REINTEGRO CAJA MENOR #223 DEPORTADOS</t>
  </si>
  <si>
    <t>Retenciones RP 286123</t>
  </si>
  <si>
    <t>1053850440</t>
  </si>
  <si>
    <t>Retencion RP 286023</t>
  </si>
  <si>
    <t>1055315188</t>
  </si>
  <si>
    <t>REINTEGRO  INTERESES MES DE NOVIEMBRE CONTRATO NO 18000762023</t>
  </si>
  <si>
    <t>891190237</t>
  </si>
  <si>
    <t>DEVOLUCION AJUSTE DE VIATICOS</t>
  </si>
  <si>
    <t>87100934</t>
  </si>
  <si>
    <t xml:space="preserve">REINTREGO POR TRANSPORTES TERRESTRES SINCELEJO 4-7 DE DICIEMBRE </t>
  </si>
  <si>
    <t>28565846</t>
  </si>
  <si>
    <t xml:space="preserve">reintegro de la comisión No 281144 </t>
  </si>
  <si>
    <t>51560429</t>
  </si>
  <si>
    <t>PORCENTAJE DE APORTES EN SEGUR SOC ABRIL Y MAYO 2020</t>
  </si>
  <si>
    <t>60311174</t>
  </si>
  <si>
    <t>Retenciones RP286423</t>
  </si>
  <si>
    <t>80807681</t>
  </si>
  <si>
    <t xml:space="preserve">Reintegro viaticos vigencia actual </t>
  </si>
  <si>
    <t>52314868</t>
  </si>
  <si>
    <t xml:space="preserve">Reintegro comisión </t>
  </si>
  <si>
    <t>19476763</t>
  </si>
  <si>
    <t>Reintegro de gastos conexos con RP 279523</t>
  </si>
  <si>
    <t>79414515</t>
  </si>
  <si>
    <t>RETENCIÓN APLICADA RP 283423</t>
  </si>
  <si>
    <t>saldo libro banco cuenta gastos personales</t>
  </si>
  <si>
    <t>Reintegro retencion R.P. 285623</t>
  </si>
  <si>
    <t>1016100117</t>
  </si>
  <si>
    <t>98555302</t>
  </si>
  <si>
    <t>Consignación retenciones RP290623</t>
  </si>
  <si>
    <t>1014213997</t>
  </si>
  <si>
    <t>11186886</t>
  </si>
  <si>
    <t>RRO OP 442953123 FACTURA MOVISTAR</t>
  </si>
  <si>
    <t>830115395</t>
  </si>
  <si>
    <t>Reintegro RP 331923</t>
  </si>
  <si>
    <t>34563245</t>
  </si>
  <si>
    <t>Reintegro-278923</t>
  </si>
  <si>
    <t>RETENCION POR SERVICIO TRANSITORIO DE AUXILIAR EN CAMPO - RP 287323</t>
  </si>
  <si>
    <t>1030672893</t>
  </si>
  <si>
    <t>RETENCION POR SERVICIO TRANSITORIO DE TRANSPORTE VEHICULO EN CAMPO - RP 287123</t>
  </si>
  <si>
    <t>Reposición de carnet</t>
  </si>
  <si>
    <t>1047385352</t>
  </si>
  <si>
    <t>EPS SURA INCAPACIDADES</t>
  </si>
  <si>
    <t>9874415</t>
  </si>
  <si>
    <t>reintegro Viaticos vigencia actual</t>
  </si>
  <si>
    <t>16743714</t>
  </si>
  <si>
    <t>Reintegro resolución C-1226 - 2023</t>
  </si>
  <si>
    <t>1018465561</t>
  </si>
  <si>
    <t>29363636</t>
  </si>
  <si>
    <t>Reembolso Armenia</t>
  </si>
  <si>
    <t>51946592</t>
  </si>
  <si>
    <t>PAGO CTA COBRO 92689</t>
  </si>
  <si>
    <t>800100055</t>
  </si>
  <si>
    <t>REINTEGRO POR NO REALIZAR LA PERNOCTADA</t>
  </si>
  <si>
    <t>52501242</t>
  </si>
  <si>
    <t>Reembolso Riosucio</t>
  </si>
  <si>
    <t>Reembolso Riosucio 2</t>
  </si>
  <si>
    <t>79498877</t>
  </si>
  <si>
    <t>MEMORANDO SALARIOS</t>
  </si>
  <si>
    <t>1053798942</t>
  </si>
  <si>
    <t>valores adicionales abonados en las nóminas DIC 2022 FEB - MAR 2023</t>
  </si>
  <si>
    <t>52073852</t>
  </si>
  <si>
    <t xml:space="preserve">Devolución </t>
  </si>
  <si>
    <t>53041359</t>
  </si>
  <si>
    <t>CONSIGNACION RP 316923</t>
  </si>
  <si>
    <t>75085998</t>
  </si>
  <si>
    <t>TranspoTerrestre Diferente a transporte particular y transporte puerta a puerta</t>
  </si>
  <si>
    <t>71312468</t>
  </si>
  <si>
    <t>DEDUCCIONES CM123 FGN SRAO</t>
  </si>
  <si>
    <t>800167645</t>
  </si>
  <si>
    <t>REINTEGRO COMISION</t>
  </si>
  <si>
    <t>37331839</t>
  </si>
  <si>
    <t>94413394</t>
  </si>
  <si>
    <t>SOBRANTE CM123 FGN-SRAO</t>
  </si>
  <si>
    <t>800187645</t>
  </si>
  <si>
    <t>92546503</t>
  </si>
  <si>
    <t>CUOTA PARTE PENSIONAL CTA 94119</t>
  </si>
  <si>
    <t>31571080</t>
  </si>
  <si>
    <t>Reintegro recursos para transporte terrestre que no fueron utilizados</t>
  </si>
  <si>
    <t>1061793034</t>
  </si>
  <si>
    <t>56037</t>
  </si>
  <si>
    <t>Reintegro Retención RP 285323</t>
  </si>
  <si>
    <t>1032506170</t>
  </si>
  <si>
    <t>RENDIMIENTO CTO73003902022</t>
  </si>
  <si>
    <t>890705905</t>
  </si>
  <si>
    <t>RENDIMIENTO CTO73003912022</t>
  </si>
  <si>
    <t>REINTEGRO OC 53573</t>
  </si>
  <si>
    <t>8000750036</t>
  </si>
  <si>
    <t>395 UNIDAD ADMINISTRATIVA ESPECIAL AGENCIA NACIONAL DE DEFENSA JURIDICA DEL ESTADO</t>
  </si>
  <si>
    <t>RIENTEGRO CA-635-2023</t>
  </si>
  <si>
    <t>77178448</t>
  </si>
  <si>
    <t>Reintegro Retención R.P. 286523</t>
  </si>
  <si>
    <t>1013663104</t>
  </si>
  <si>
    <t>pago de los aportes pensionales de 3% del ingreso base de contizacion</t>
  </si>
  <si>
    <t>80778409</t>
  </si>
  <si>
    <t>Reintegro retención RP286323</t>
  </si>
  <si>
    <t>Reintegro sobrantes caja menor 123</t>
  </si>
  <si>
    <t>Reintegro retencion R.P. 280223</t>
  </si>
  <si>
    <t>1032481318</t>
  </si>
  <si>
    <t>Reintegro comisión 2129</t>
  </si>
  <si>
    <t xml:space="preserve">REINTEGRO DE GASTOS DE FUNCIONARIOS </t>
  </si>
  <si>
    <t>1065837905</t>
  </si>
  <si>
    <t>79845799</t>
  </si>
  <si>
    <t>Reintegro Rendimientos Financieros convenio 1802 2021</t>
  </si>
  <si>
    <t>8902708596</t>
  </si>
  <si>
    <t>270 INSTITUTO NACIONAL DE VIAS - INVIAS</t>
  </si>
  <si>
    <t>REINTEGRO COMISION VILLAVICENCIO</t>
  </si>
  <si>
    <t>1121922871</t>
  </si>
  <si>
    <t>40328468</t>
  </si>
  <si>
    <t>REINTEGRO COMISION GA-2495</t>
  </si>
  <si>
    <t>1098626241</t>
  </si>
  <si>
    <t>79886962</t>
  </si>
  <si>
    <t>Reintegro retención RP 327423</t>
  </si>
  <si>
    <t>RT JURISD COACT CC 72128311 VICTOR ALEMAN NOMINA NOM MEJIA 2023 VIG 2017</t>
  </si>
  <si>
    <t>800165799</t>
  </si>
  <si>
    <t>Retención transporte</t>
  </si>
  <si>
    <t>74084853</t>
  </si>
  <si>
    <t>Retención Auxiliar</t>
  </si>
  <si>
    <t>Reintegro de viáticos,  SIIF 277623</t>
  </si>
  <si>
    <t>43087215</t>
  </si>
  <si>
    <t>RTLIBR.FINANC JRCENLIQ.SEPTYOCT2014.</t>
  </si>
  <si>
    <t>327735</t>
  </si>
  <si>
    <t>Reposición Carné Funcionario.</t>
  </si>
  <si>
    <t>1010240504</t>
  </si>
  <si>
    <t>1019101227</t>
  </si>
  <si>
    <t>Reintegro Viaticos vigencia actual</t>
  </si>
  <si>
    <t>84094817</t>
  </si>
  <si>
    <t>ABONO INTERESES CC ACTIVAS DICIEMBRE PAGO ADICIONAL</t>
  </si>
  <si>
    <t>REINTEGRO RENDIMIENTOS DE NOVIEMBRE 2023</t>
  </si>
  <si>
    <t>800099084</t>
  </si>
  <si>
    <t>PAGO DEDUCCIONES</t>
  </si>
  <si>
    <t>79400351</t>
  </si>
  <si>
    <t>PAGO SALDO EN CAJA</t>
  </si>
  <si>
    <t>DEVOLUCIÓN COMISION 2716</t>
  </si>
  <si>
    <t>PAGO SALDO EN BANCO</t>
  </si>
  <si>
    <t>reintegro gastos funcionamiento</t>
  </si>
  <si>
    <t>800003442</t>
  </si>
  <si>
    <t>Penalidad o Multa por no uso de tiquete</t>
  </si>
  <si>
    <t>30289076</t>
  </si>
  <si>
    <t>RENDIMIENTOS AGOSTO-SEPBRE 2023 DE LA RESOL.  002683 DE 2022</t>
  </si>
  <si>
    <t>8923999991</t>
  </si>
  <si>
    <t xml:space="preserve">REINTEGRO VIATICOS VIGENCIA ACTUAL </t>
  </si>
  <si>
    <t>98545180</t>
  </si>
  <si>
    <t>Reintegro retención RP293423</t>
  </si>
  <si>
    <t>1040353429</t>
  </si>
  <si>
    <t>descuento nomina ARLYS ALANA ROMERO</t>
  </si>
  <si>
    <t>805003838</t>
  </si>
  <si>
    <t>SALDOS PLANILLA PILA MES DE NOVIEMBRE 2023</t>
  </si>
  <si>
    <t>otros dctos ARLYS ALANA ROMERO nov</t>
  </si>
  <si>
    <t>Acuerdo de pago-cuota 2 y 3-</t>
  </si>
  <si>
    <t>1052399824</t>
  </si>
  <si>
    <t>Reintegro EPS Famisanar Juan Sebastián Pava</t>
  </si>
  <si>
    <t>800165945</t>
  </si>
  <si>
    <t>pago factura arrto cajero BBVA</t>
  </si>
  <si>
    <t>Reintegro EPS Famisanar Marlon Castilla Rincon</t>
  </si>
  <si>
    <t>RENDIMIENTOS OCTUBRE/2023, DE LA RESOLUC. 002683 DEL 2022</t>
  </si>
  <si>
    <t>DEVOLUCIÓN GASTOS COMISION</t>
  </si>
  <si>
    <t>1057601507</t>
  </si>
  <si>
    <t>pago facturas arrto cajero automatico banco popular</t>
  </si>
  <si>
    <t>REINTEGRO INCAPACIDADES SOS</t>
  </si>
  <si>
    <t>Reintegro de gastos conexos con RP 290723</t>
  </si>
  <si>
    <t>Reintegro Viáticos Resolución No. 9876</t>
  </si>
  <si>
    <t>1121939526</t>
  </si>
  <si>
    <t>65750863</t>
  </si>
  <si>
    <t>Reintegro retención R.P. 281023</t>
  </si>
  <si>
    <t>8999992948</t>
  </si>
  <si>
    <t>RETENCIONES APLICADAS</t>
  </si>
  <si>
    <t>91159320</t>
  </si>
  <si>
    <t>CUENTA DE COBRO R01485</t>
  </si>
  <si>
    <t>8907009820</t>
  </si>
  <si>
    <t>Reintegro comisión de servicios</t>
  </si>
  <si>
    <t>80726728</t>
  </si>
  <si>
    <t>REINTEGRO DEDUCCIONES CAJA MENOR DT ATLÁNTICO MINTRABAJO VIGENCIA 2023</t>
  </si>
  <si>
    <t>22738818</t>
  </si>
  <si>
    <t>reintegro de viaticos movilidad internacional</t>
  </si>
  <si>
    <t>1065905815</t>
  </si>
  <si>
    <t>Reintegro Tesoro Nacional</t>
  </si>
  <si>
    <t>28548432</t>
  </si>
  <si>
    <t>Reintegro Viáticos Vigencia ActuaL</t>
  </si>
  <si>
    <t>COMISION RIOACHA- DEL 26 DE JUNIO CON SIIF 98723</t>
  </si>
  <si>
    <t>1024491127</t>
  </si>
  <si>
    <t>79518640</t>
  </si>
  <si>
    <t>1053859071</t>
  </si>
  <si>
    <t>COMISION CAREPA- 02 DE DICIEMBRE SIIF 247023</t>
  </si>
  <si>
    <t>COMISION VILLETA DEL 28 Y 31 JULIO CON SIIF 124923</t>
  </si>
  <si>
    <t>79584697</t>
  </si>
  <si>
    <t>2 Reintegro  BSS - ARC</t>
  </si>
  <si>
    <t>52031208</t>
  </si>
  <si>
    <t>Reintegros financieros convenio 349-2022 mes noviembre</t>
  </si>
  <si>
    <t>810004361-0</t>
  </si>
  <si>
    <t>Reintegro Noviembre 2023</t>
  </si>
  <si>
    <t>79581854</t>
  </si>
  <si>
    <t>REINTEGRO COMISION VALLEDUPAR CESAR</t>
  </si>
  <si>
    <t>1015996740</t>
  </si>
  <si>
    <t>79693676</t>
  </si>
  <si>
    <t>reintegro de viaticos vigencia actual</t>
  </si>
  <si>
    <t>93379251</t>
  </si>
  <si>
    <t xml:space="preserve"> REINTEGRO POR TRANSPORTES TERRESTRES  </t>
  </si>
  <si>
    <t>52437120</t>
  </si>
  <si>
    <t>Reintegro excedente de nomina</t>
  </si>
  <si>
    <t>1015429501</t>
  </si>
  <si>
    <t>REINTEGRO VIÁTICOS VIGENCIA ACTUAL GASTOS DE FUNCIONAMIENTO</t>
  </si>
  <si>
    <t>52057586</t>
  </si>
  <si>
    <t>reintegro rendimientos financieros noviembre contrato 1500143 Regional Boyaca</t>
  </si>
  <si>
    <t>891801160-0</t>
  </si>
  <si>
    <t>52422646</t>
  </si>
  <si>
    <t>Retencion RP 290023</t>
  </si>
  <si>
    <t>75106597</t>
  </si>
  <si>
    <t>REINTEGRO RETENCIÓN RP 326523</t>
  </si>
  <si>
    <t>1087422140</t>
  </si>
  <si>
    <t xml:space="preserve">Reintegro Viáticos Vigencia Actual - Gastos de Funcionamiento </t>
  </si>
  <si>
    <t>11231731</t>
  </si>
  <si>
    <t>Viáticos vigencia actual</t>
  </si>
  <si>
    <t>76304493</t>
  </si>
  <si>
    <t>40780947</t>
  </si>
  <si>
    <t>Retencion 325423</t>
  </si>
  <si>
    <t>39752951</t>
  </si>
  <si>
    <t>RP281123</t>
  </si>
  <si>
    <t>1019074343</t>
  </si>
  <si>
    <t>79876179</t>
  </si>
  <si>
    <t>RP280123</t>
  </si>
  <si>
    <t>10122574</t>
  </si>
  <si>
    <t>80274569</t>
  </si>
  <si>
    <t>REINTEGRO SALDO CAJA MENOR 223 MINTRANSPORTE SAF</t>
  </si>
  <si>
    <t>8999990554</t>
  </si>
  <si>
    <t>266 MINISTERIO DE TRANSPORTE - GESTION GENERAL</t>
  </si>
  <si>
    <t>DEVOLUCIÓN SALDOS PÓLIZA DMC 1003172 VIGENCIA 2023 DANE</t>
  </si>
  <si>
    <t>113 DEPARTAMENTO ADMINISTRATIVO NACIONAL DE ESTADISTICA (DANE) - GESTION GENERAL</t>
  </si>
  <si>
    <t>1026256664</t>
  </si>
  <si>
    <t xml:space="preserve">DEVOLUCION VIATICOS DE LOS FUNCIONARIOS EN COMISION </t>
  </si>
  <si>
    <t>9396960</t>
  </si>
  <si>
    <t>Reintegro Viáticos Vigencia Anterior</t>
  </si>
  <si>
    <t>1026278277</t>
  </si>
  <si>
    <t>REINTEGRO VIATICOS  VIGENCIA ACTUAL</t>
  </si>
  <si>
    <t>1100966525</t>
  </si>
  <si>
    <t>80087939</t>
  </si>
  <si>
    <t>51891310</t>
  </si>
  <si>
    <t>79536257</t>
  </si>
  <si>
    <t>REINTEGRO RESOLUCION 16111</t>
  </si>
  <si>
    <t>2955263</t>
  </si>
  <si>
    <t>Factura celular 3102576668</t>
  </si>
  <si>
    <t>19412534</t>
  </si>
  <si>
    <t>REINTEGRO RESOLUCION 23930</t>
  </si>
  <si>
    <t>Devolución de viáticos girados</t>
  </si>
  <si>
    <t>1085256130</t>
  </si>
  <si>
    <t>Pago Rendimientos Financiero Convenio 3523901</t>
  </si>
  <si>
    <t>8604031370</t>
  </si>
  <si>
    <t>TRASPASO 01-U08 REINTEGRO GASTOS DE PESONAL - SS</t>
  </si>
  <si>
    <t>901673538</t>
  </si>
  <si>
    <t>79647341</t>
  </si>
  <si>
    <t>REINTEGRO RESOLUCION 19122</t>
  </si>
  <si>
    <t xml:space="preserve">CUOTAS PARTES PENSIONALES </t>
  </si>
  <si>
    <t>890000447</t>
  </si>
  <si>
    <t>REINTEGRO RESOLUCION 28810</t>
  </si>
  <si>
    <t>80426133</t>
  </si>
  <si>
    <t>8130029407</t>
  </si>
  <si>
    <t>Devolución sobrantes caja menor-411365823</t>
  </si>
  <si>
    <t>899999027</t>
  </si>
  <si>
    <t>Reintegro EPS FAMISANAR incapacidades de ESPERANZA ORTIZ BERMUDEZ y CLARA INES R</t>
  </si>
  <si>
    <t>860015971</t>
  </si>
  <si>
    <t>235 INSTITUTO NACIONAL PARA CIEGOS (INCI)</t>
  </si>
  <si>
    <t xml:space="preserve">Reintegro EPS FAMISANAR incapacidad de MIRYAM YANETH HERRERA GAMEZ </t>
  </si>
  <si>
    <t>Reintegro EPS FAMISANAR incapacidad de GINA MILENA ARIZA</t>
  </si>
  <si>
    <t xml:space="preserve">PAGO CUOTA PARTE PENSIONAL NOV Y DIC FLAMINIO CHAVES MESA </t>
  </si>
  <si>
    <t>Reintegro EPS FAMISANAR incapacidad de ESPERANZA ORTIZ BERMUDEZ</t>
  </si>
  <si>
    <t>Carnet</t>
  </si>
  <si>
    <t>1033739124</t>
  </si>
  <si>
    <t>Reintegro sobrante caja menor 123</t>
  </si>
  <si>
    <t>860016627</t>
  </si>
  <si>
    <t>234 INSTITUTO NACIONAL PARA SORDOS (INSOR)</t>
  </si>
  <si>
    <t>REINTEGRO COMISIÓN</t>
  </si>
  <si>
    <t>52618917</t>
  </si>
  <si>
    <t>Ajuste retencion RP 290023</t>
  </si>
  <si>
    <t>1075654144</t>
  </si>
  <si>
    <t>cumplimiento resolución 1238 de 2023 mincultura</t>
  </si>
  <si>
    <t>51760560</t>
  </si>
  <si>
    <t>Reintegro peajes comisión Zipaquira</t>
  </si>
  <si>
    <t>3.028.261</t>
  </si>
  <si>
    <t>Reintegro retención con RP 326223</t>
  </si>
  <si>
    <t>1075283525</t>
  </si>
  <si>
    <t>Reint DTN capital $159452 e Intereses $261578 cred vvda Sec Cord NOV-DIC  2023</t>
  </si>
  <si>
    <t>800187597</t>
  </si>
  <si>
    <t>454280</t>
  </si>
  <si>
    <t>79291399</t>
  </si>
  <si>
    <t>Reint DTN SEGURO incendio $5.452 y vida  $13.712 cred vvda Sec Cordoba NOV-DIC 2</t>
  </si>
  <si>
    <t>43831688</t>
  </si>
  <si>
    <t>REINTEGRO COMISION 68306 BUGALAGRANDE</t>
  </si>
  <si>
    <t>91001098</t>
  </si>
  <si>
    <t>REINTEGRO FISCALIA GUAJIRA ELECTRICIDAD</t>
  </si>
  <si>
    <t xml:space="preserve"> reintegro por el mayor valor  pagado por concepto de aportes a seguridad social</t>
  </si>
  <si>
    <t>74369685</t>
  </si>
  <si>
    <t>Reintegro viaticos comision Nro. 3605</t>
  </si>
  <si>
    <t>51830956</t>
  </si>
  <si>
    <t xml:space="preserve">REINTEGRO ELECTRICIDAD GUAJIRA </t>
  </si>
  <si>
    <t>REINTEGRO ENERGIA YOPAL FISCAL</t>
  </si>
  <si>
    <t>REINTEGRO ACUEDUCTO SINCELEJO FISCAL</t>
  </si>
  <si>
    <t>Reintegro viaticos comision Nro. 3604</t>
  </si>
  <si>
    <t>39730985</t>
  </si>
  <si>
    <t>51988296</t>
  </si>
  <si>
    <t>REINTEGRO ACUEDUCTO FISCALIA GUAJIRA</t>
  </si>
  <si>
    <t>REINTEGRO ACUEDUCTO GUAJIRA FISCAL</t>
  </si>
  <si>
    <t>19241104</t>
  </si>
  <si>
    <t>REINTEGRO ACUEDUCTO YOPAL FISCAL</t>
  </si>
  <si>
    <t>VIATICOS REITEGRO CASO 914932</t>
  </si>
  <si>
    <t>19471582</t>
  </si>
  <si>
    <t>PAGO COMISION 3373</t>
  </si>
  <si>
    <t>78109946</t>
  </si>
  <si>
    <t>51754105</t>
  </si>
  <si>
    <t>Reintegro 2 RP 260623</t>
  </si>
  <si>
    <t>CONVENIO 1221-2021</t>
  </si>
  <si>
    <t>890801149</t>
  </si>
  <si>
    <t>EMBARGO CESAR PAYARES</t>
  </si>
  <si>
    <t>1038096026</t>
  </si>
  <si>
    <t>Reintegro retención R.P. 302623</t>
  </si>
  <si>
    <t>12997064</t>
  </si>
  <si>
    <t>1144184752</t>
  </si>
  <si>
    <t>8050259161</t>
  </si>
  <si>
    <t>REINTEGRO CIERRE CAJA MENOR</t>
  </si>
  <si>
    <t>Reintegro Retencion R.P. 298723</t>
  </si>
  <si>
    <t>Reintegro de tensiones RP255023</t>
  </si>
  <si>
    <t>1123994788</t>
  </si>
  <si>
    <t>RETENCIONES RP_331623</t>
  </si>
  <si>
    <t>1094931349</t>
  </si>
  <si>
    <t>1010177893</t>
  </si>
  <si>
    <t>79213392</t>
  </si>
  <si>
    <t>51919103</t>
  </si>
  <si>
    <t xml:space="preserve">reintegro del valor de los gastos de viaje pagados </t>
  </si>
  <si>
    <t>80424274</t>
  </si>
  <si>
    <t>REINTEGRO COMISION 68342 BARRANQUILLA</t>
  </si>
  <si>
    <t>1026288621</t>
  </si>
  <si>
    <t>REINTEGRO COMISION 68341 BARRANQUILLA</t>
  </si>
  <si>
    <t>79483681</t>
  </si>
  <si>
    <t>9859502</t>
  </si>
  <si>
    <t>26226852</t>
  </si>
  <si>
    <t>79650642</t>
  </si>
  <si>
    <t xml:space="preserve">Pago de carnet institucional </t>
  </si>
  <si>
    <t>1069750641</t>
  </si>
  <si>
    <t xml:space="preserve">Mora en servicios publicos EMAS DIN13 Pasto </t>
  </si>
  <si>
    <t>1143354777</t>
  </si>
  <si>
    <t>REINT C 084 RISARALDA</t>
  </si>
  <si>
    <t>51866451</t>
  </si>
  <si>
    <t>GASTOS DE TRANSPORTE</t>
  </si>
  <si>
    <t>1032431550</t>
  </si>
  <si>
    <t xml:space="preserve">Pago Credencial </t>
  </si>
  <si>
    <t>79745128</t>
  </si>
  <si>
    <t>101 CONGRESO DE LA REPUBLICA - CAMARA DE REPRESENTANTES - GESTION GENERAL</t>
  </si>
  <si>
    <t>1065637260</t>
  </si>
  <si>
    <t>reintegro</t>
  </si>
  <si>
    <t>41786499</t>
  </si>
  <si>
    <t>88138680</t>
  </si>
  <si>
    <t xml:space="preserve">Resolución Nº. 4390 de 07/11/2023 </t>
  </si>
  <si>
    <t>59311485</t>
  </si>
  <si>
    <t>16136649</t>
  </si>
  <si>
    <t>RETENCIONES MES DE DICIEMBRE 2023 DPA - GASTOS RESERVADOS</t>
  </si>
  <si>
    <t>800152783</t>
  </si>
  <si>
    <t>Viaticos reintegro caso 836382</t>
  </si>
  <si>
    <t>DEV REC NO EJECUTADO CONV 1593 DE 2021 MUN CHIMICHAGUA</t>
  </si>
  <si>
    <t>8923008151</t>
  </si>
  <si>
    <t>PAGO RETEICA BUCARAMANGA DICIEMBRE 2023 - DPA GASTOS RESERVADOS</t>
  </si>
  <si>
    <t>Reintegro Resolución 05-11582</t>
  </si>
  <si>
    <t>1045489071</t>
  </si>
  <si>
    <t>PAGO RETEICA CALI DICIEMBRE 2023 DPA GASTOS RESERVADOS</t>
  </si>
  <si>
    <t>1039079909</t>
  </si>
  <si>
    <t>PAGO RETEICA IBAGUE DICIEMBRE 2023 DPA GASTOS RESERVADOS</t>
  </si>
  <si>
    <t>PAGO RETEICA MEDELLIN DICIEMBRE 2023 DPA GASTOS RESERVADOS</t>
  </si>
  <si>
    <t>REINTEGRO RESOLUCION 1991</t>
  </si>
  <si>
    <t>72279311</t>
  </si>
  <si>
    <t>PAGO RETEICA PEREIRA DICIEMBRE 2023 DPA GASTOS RESERVADOS</t>
  </si>
  <si>
    <t>Reintegro pago incapacidad - procedimiento no pos</t>
  </si>
  <si>
    <t>52665311</t>
  </si>
  <si>
    <t>Reposición Carnet</t>
  </si>
  <si>
    <t>1019053673</t>
  </si>
  <si>
    <t>PAGO RETEICA BARRANQUILLA DICIEMBRE 2023 - DPA GASTOS RESERVADOS</t>
  </si>
  <si>
    <t>Reintegro saldo A-02-02-02-006-004 SERVICIOS DE TRANSPORTE DE PASAJEROS COM. 818</t>
  </si>
  <si>
    <t>1006775919</t>
  </si>
  <si>
    <t>REINTEGRO DIFERENCIAL RES. 1511F-1475F</t>
  </si>
  <si>
    <t xml:space="preserve">REINTEGRO POR ANULACION DE COMISION </t>
  </si>
  <si>
    <t>1032470221</t>
  </si>
  <si>
    <t>1114391</t>
  </si>
  <si>
    <t>53009683</t>
  </si>
  <si>
    <t xml:space="preserve">Reintegro Viaticos vigencia actual </t>
  </si>
  <si>
    <t>Reposición Carne</t>
  </si>
  <si>
    <t>79272583</t>
  </si>
  <si>
    <t>RESOLUCION REINTEGRO 13457</t>
  </si>
  <si>
    <t>39739785</t>
  </si>
  <si>
    <t>Reintegro DTN mayores valores pagados Prest Soc Res 2412 y 2457</t>
  </si>
  <si>
    <t xml:space="preserve">PERDIDA CARNE INSTITUCIONAL </t>
  </si>
  <si>
    <t>1062074807</t>
  </si>
  <si>
    <t>Reintegro prima de navidad 2023</t>
  </si>
  <si>
    <t>52472523</t>
  </si>
  <si>
    <t>REEINTEGRO DE VIATICOS</t>
  </si>
  <si>
    <t>13494147</t>
  </si>
  <si>
    <t>71617320</t>
  </si>
  <si>
    <t>1085263878</t>
  </si>
  <si>
    <t xml:space="preserve"> Reintegro</t>
  </si>
  <si>
    <t>1083004004</t>
  </si>
  <si>
    <t>Devolución viaticos</t>
  </si>
  <si>
    <t>19336747</t>
  </si>
  <si>
    <t>COMSION A PASTO-25 AL 28 AGOSTO SIIF 141523</t>
  </si>
  <si>
    <t>80145456</t>
  </si>
  <si>
    <t>MAYOR VALOR PAGADO LIQUIDACION</t>
  </si>
  <si>
    <t>79621548</t>
  </si>
  <si>
    <t>493 AGENCIA DE RENOVACIàN TERRITORIAL -ART -</t>
  </si>
  <si>
    <t>Reintegro de Gastos de Transportes utilizados parcialmente.</t>
  </si>
  <si>
    <t>1122128424</t>
  </si>
  <si>
    <t>Devolución SIIF 89023 de 20 de nov 2023Carlos Andrés Gómez Párraga CC 1010205726</t>
  </si>
  <si>
    <t>1010205726</t>
  </si>
  <si>
    <t>1033373478</t>
  </si>
  <si>
    <t>Aportes Empleador a Pago x Cta Terceros (Incapac)</t>
  </si>
  <si>
    <t>800165866</t>
  </si>
  <si>
    <t>Reintegro de viativos y gastos de viaje</t>
  </si>
  <si>
    <t>37844582</t>
  </si>
  <si>
    <t>Reintegro comisión # 2632</t>
  </si>
  <si>
    <t>79532366</t>
  </si>
  <si>
    <t>RETENCION RP 322423</t>
  </si>
  <si>
    <t>Mayor valor pagado por concepto de salarios marzo 10 a 9 de abril  de 2023</t>
  </si>
  <si>
    <t>12119306</t>
  </si>
  <si>
    <t>1002320658</t>
  </si>
  <si>
    <t>devolución gastos terminales autorización 322523</t>
  </si>
  <si>
    <t>52252734</t>
  </si>
  <si>
    <t>91068053</t>
  </si>
  <si>
    <t>80746707</t>
  </si>
  <si>
    <t>1128272182</t>
  </si>
  <si>
    <t>Reintrego RP 331123</t>
  </si>
  <si>
    <t>1019060588</t>
  </si>
  <si>
    <t>Retenciones Caja menor</t>
  </si>
  <si>
    <t>8999990980</t>
  </si>
  <si>
    <t>Reposición carné por daño</t>
  </si>
  <si>
    <t>79772362</t>
  </si>
  <si>
    <t>Devolucion Sobrante caja Menor</t>
  </si>
  <si>
    <t>devolucion de saldos de planillas pilas años 2021-2022</t>
  </si>
  <si>
    <t>REINTEGRO AFC CANCELADA JOSE A GARCIA CLAVIJO PAR REINTEGRO A BOLSA DEDUCCIONES</t>
  </si>
  <si>
    <t>800165941</t>
  </si>
  <si>
    <t>RETENCIONES RP_301323</t>
  </si>
  <si>
    <t xml:space="preserve">RETENCION RP 331523 </t>
  </si>
  <si>
    <t>1097731230</t>
  </si>
  <si>
    <t>RETENCIONES RP_328323</t>
  </si>
  <si>
    <t>Ajuste retencion RP 325423</t>
  </si>
  <si>
    <t>RETENCIONES RP_322723</t>
  </si>
  <si>
    <t>REINTEGRO PREDIAL CENAF RUMICHACA</t>
  </si>
  <si>
    <t>79789518</t>
  </si>
  <si>
    <t>REINTEGRO INCAPACIDADES EMPRESA SOCIAL DEL ESTADO HOSPITAL SANTA MONICA</t>
  </si>
  <si>
    <t>REINTEGRO INCAPACIDADES MUTUAL SER EPS</t>
  </si>
  <si>
    <t>REINTEGRO SALDO CAJA MENOR POR CIERRE DE VIGENCIA</t>
  </si>
  <si>
    <t>80200250</t>
  </si>
  <si>
    <t>392 CENTRO DE MEMORIA HISTàRICA</t>
  </si>
  <si>
    <t>RETENCIONES RP_322323</t>
  </si>
  <si>
    <t>8010145</t>
  </si>
  <si>
    <t>REINTEGRO SALDO CAJA MENOR FUNCIONAMIENTO 2023 FONDO ADAPTACION</t>
  </si>
  <si>
    <t>900450205-8</t>
  </si>
  <si>
    <t>430 FONDO ADAPTACION</t>
  </si>
  <si>
    <t>RETENCION RP 322623</t>
  </si>
  <si>
    <t>1060648106</t>
  </si>
  <si>
    <t>Servicios transitorios como traductor y guia</t>
  </si>
  <si>
    <t>1192797873</t>
  </si>
  <si>
    <t>1124412720</t>
  </si>
  <si>
    <t>10777126</t>
  </si>
  <si>
    <t xml:space="preserve">PAGO DEDUCCIONES CAJA MENOR </t>
  </si>
  <si>
    <t>900948958</t>
  </si>
  <si>
    <t>482 AGENCIA DE DESARROLLO RURAL - ADR</t>
  </si>
  <si>
    <t>REINTEGRO CAJA MENOR</t>
  </si>
  <si>
    <t xml:space="preserve">Reintegro pagos de EPS </t>
  </si>
  <si>
    <t>279 FONDO DE BIENESTAR SOCIAL DE LA CONTRALORIA GENERAL DE LA REPUBLICA</t>
  </si>
  <si>
    <t>1075664837</t>
  </si>
  <si>
    <t>Reintegro de Rendimientos Financieros Resolucion 002539</t>
  </si>
  <si>
    <t>8050272874</t>
  </si>
  <si>
    <t>Reposición Carné</t>
  </si>
  <si>
    <t>52997785</t>
  </si>
  <si>
    <t>Carne 1076647659</t>
  </si>
  <si>
    <t>1076647659</t>
  </si>
  <si>
    <t>Reintegro Viáticos Vigencia 2023</t>
  </si>
  <si>
    <t>93409979</t>
  </si>
  <si>
    <t xml:space="preserve">Devolución Viáticos Comisión No. 222323  </t>
  </si>
  <si>
    <t>1032499825</t>
  </si>
  <si>
    <t>REINTEGRO HILDA MARIA PUERTA 0123-2021</t>
  </si>
  <si>
    <t>43699244</t>
  </si>
  <si>
    <t>154 MINISTERIO DE DEFENSA NACIONAL - GESTION GENERAL</t>
  </si>
  <si>
    <t>79948708</t>
  </si>
  <si>
    <t>CUOTA ACUERDO DE PAGO - 06-02-2024</t>
  </si>
  <si>
    <t>10292783</t>
  </si>
  <si>
    <t>79328640</t>
  </si>
  <si>
    <t xml:space="preserve">Reintegro Viáticos Vigencia actual </t>
  </si>
  <si>
    <t>79699425</t>
  </si>
  <si>
    <t>79417453</t>
  </si>
  <si>
    <t>REINTEGRO RP 293523</t>
  </si>
  <si>
    <t>1001153452</t>
  </si>
  <si>
    <t>REINTEGRO RETENCIONES RP 293523</t>
  </si>
  <si>
    <t>14297698</t>
  </si>
  <si>
    <t>1053765527</t>
  </si>
  <si>
    <t xml:space="preserve">Viaticos no usados </t>
  </si>
  <si>
    <t>79867147</t>
  </si>
  <si>
    <t>PAGO DE LIQUIDACION DEFINITIVA FUNCIONARIO DANIEL ORLANDO MARTINEZ RIVILLAS</t>
  </si>
  <si>
    <t>1118555550</t>
  </si>
  <si>
    <t>reintregro viaticos vegencia actual</t>
  </si>
  <si>
    <t>31904961</t>
  </si>
  <si>
    <t xml:space="preserve">Reintegro de transportes </t>
  </si>
  <si>
    <t>53121144</t>
  </si>
  <si>
    <t>Cierre Caja Menor 123 del 2023</t>
  </si>
  <si>
    <t>79390729</t>
  </si>
  <si>
    <t>Rembolso transporte comisión 2687 rubro SERVICIOS DE TRANSPORTE DE PASAJEROS</t>
  </si>
  <si>
    <t>REINTEGRO VIATICOS COMISION NO. GA-2695</t>
  </si>
  <si>
    <t>30.670.187</t>
  </si>
  <si>
    <t>1045761063</t>
  </si>
  <si>
    <t>REINTEGRO RESOLUCION 28830</t>
  </si>
  <si>
    <t>1123996722</t>
  </si>
  <si>
    <t>1128389775</t>
  </si>
  <si>
    <t>DEVOLUCION PAGO SERVICIO ENERGIA CTO 288893 FACTURA 83046277</t>
  </si>
  <si>
    <t>34316437</t>
  </si>
  <si>
    <t>Reintegro gtos personal vigencia actual</t>
  </si>
  <si>
    <t>REINTEGRO CAJA MENOR 123 SAF</t>
  </si>
  <si>
    <t>79973723</t>
  </si>
  <si>
    <t>Reintegros viaticos vigencia actual</t>
  </si>
  <si>
    <t>1121818960</t>
  </si>
  <si>
    <t>REINTEGRO COMISIÓN 2605</t>
  </si>
  <si>
    <t>80195874</t>
  </si>
  <si>
    <t>REINTEGRO RESOLUCION 17-01537</t>
  </si>
  <si>
    <t>1060648270</t>
  </si>
  <si>
    <t>1193538304</t>
  </si>
  <si>
    <t>1002653016</t>
  </si>
  <si>
    <t>1002954523</t>
  </si>
  <si>
    <t>11411939</t>
  </si>
  <si>
    <t>1002591642</t>
  </si>
  <si>
    <t xml:space="preserve">REINTEGRO VIÁTICOS </t>
  </si>
  <si>
    <t>19439160</t>
  </si>
  <si>
    <t>43922139</t>
  </si>
  <si>
    <t>REINTEGRO DIFERENCIAL RES. 1535F-1536F-1537F-1488F</t>
  </si>
  <si>
    <t xml:space="preserve">REINTEGRO COMISION </t>
  </si>
  <si>
    <t>1069725764</t>
  </si>
  <si>
    <t>265723</t>
  </si>
  <si>
    <t>1193143827</t>
  </si>
  <si>
    <t>266223</t>
  </si>
  <si>
    <t>reintegro de mayores valores pagados por nómina</t>
  </si>
  <si>
    <t>67039615</t>
  </si>
  <si>
    <t>Giro de Rendimientos generados en el Encargo Fiduciario</t>
  </si>
  <si>
    <t xml:space="preserve">899999090 </t>
  </si>
  <si>
    <t>375 MINISTERIO DE VIVIENDA, CIUDAD Y TERRITORIO - GESTIàN GENERAL</t>
  </si>
  <si>
    <t>Pago Intereses Planilla PILA 27967349</t>
  </si>
  <si>
    <t>88030495</t>
  </si>
  <si>
    <t>REINTEGRO VIATICOS COMISION NO. GA-2363</t>
  </si>
  <si>
    <t>RETEICA-SERVICIO DE TRANSPORTE</t>
  </si>
  <si>
    <t>PAGO CESPA MES DE NOVIEMBRE</t>
  </si>
  <si>
    <t>800187568</t>
  </si>
  <si>
    <t>Reintegro comisión RP 275923</t>
  </si>
  <si>
    <t>79544245</t>
  </si>
  <si>
    <t>DEDUCCIONES CIERRE CAJA MENOR 223</t>
  </si>
  <si>
    <t>899999296</t>
  </si>
  <si>
    <t>111 MINISTERIO DE CIENCIA, TECNOLOGÖA E INNOVACIàN - GESTIàN GENERAL</t>
  </si>
  <si>
    <t>11799450</t>
  </si>
  <si>
    <t>REINTEGRO COMISION 68308 BUGALAGRANDE</t>
  </si>
  <si>
    <t>1032420904</t>
  </si>
  <si>
    <t>Reintegro Res. 28825 de 2023 Registraduría</t>
  </si>
  <si>
    <t>1072192857</t>
  </si>
  <si>
    <t>Reintegro comisión RP 277023</t>
  </si>
  <si>
    <t>SOBRANTE CAJA MENOR 223 CIERRE DEFINITIVO</t>
  </si>
  <si>
    <t>Reintegro Valentina Pinzón</t>
  </si>
  <si>
    <t>1121945573</t>
  </si>
  <si>
    <t>Reintegro gastos transporte</t>
  </si>
  <si>
    <t>77180963</t>
  </si>
  <si>
    <t>REINTEGRO NC 124869</t>
  </si>
  <si>
    <t>Reintegro viáticos transporte comisión Cali</t>
  </si>
  <si>
    <t>52021776</t>
  </si>
  <si>
    <t>CIERRE CJ MN RESOL 516 DE 2023</t>
  </si>
  <si>
    <t>900528648</t>
  </si>
  <si>
    <t>Devolución comisión Villavicencio</t>
  </si>
  <si>
    <t>97446053</t>
  </si>
  <si>
    <t>DEVOLUCION PARA REINTEGRAR APORTES PATRONALES</t>
  </si>
  <si>
    <t>899999020</t>
  </si>
  <si>
    <t>116 DEPARTAMENTO FUNCION PUBLICA - GESTION GENERAL</t>
  </si>
  <si>
    <t>RETENCIÓN</t>
  </si>
  <si>
    <t>Retencion RP 283323</t>
  </si>
  <si>
    <t>79380338</t>
  </si>
  <si>
    <t>Lic. Paternidad Eugenio Rivas</t>
  </si>
  <si>
    <t>839000495</t>
  </si>
  <si>
    <t>REINTEGRO VIATICOS- RES 740</t>
  </si>
  <si>
    <t>8757811</t>
  </si>
  <si>
    <t>Lic. Paternidad Simón Iguarán</t>
  </si>
  <si>
    <t>CIERRE DEFINITIVO CAJA MENOR N223</t>
  </si>
  <si>
    <t>1082861676</t>
  </si>
  <si>
    <t>Reintegro Cierre Caja Menor Gastos Generales Vigencia 2023</t>
  </si>
  <si>
    <t>9004789666</t>
  </si>
  <si>
    <t>401 UNIDAD NACIONAL PARA LA GESTIàN DEL RIESGO DE DESASTRES</t>
  </si>
  <si>
    <t>Retención R.P. 290123</t>
  </si>
  <si>
    <t>80773994</t>
  </si>
  <si>
    <t>Retención R.P. 296223</t>
  </si>
  <si>
    <t>REINTEGRO COMISION 68307 BUGALAGRANDE</t>
  </si>
  <si>
    <t>79861036</t>
  </si>
  <si>
    <t xml:space="preserve">COMISION A TUMACO DEL 09 AL 11 OCT 176223UBRE SIIF </t>
  </si>
  <si>
    <t>1022352632</t>
  </si>
  <si>
    <t>79332404</t>
  </si>
  <si>
    <t>Energia Electrica de 29 julio a 28 nov 2023 Contrato 132 de 2023 EPN</t>
  </si>
  <si>
    <t>9010458971</t>
  </si>
  <si>
    <t>Consumo Agua de 29 julio a 28 nov 2023 Contrato 132 de 2023 EPN</t>
  </si>
  <si>
    <t>Transporte Terrestre</t>
  </si>
  <si>
    <t>4132622</t>
  </si>
  <si>
    <t>40987122</t>
  </si>
  <si>
    <t>Reintegro de % Aportes pensiones abril y mayo 2020</t>
  </si>
  <si>
    <t>1030618639</t>
  </si>
  <si>
    <t>1088280560</t>
  </si>
  <si>
    <t>REINTEGRO CAJA MENOR RESOL CIERRE CAJA MENOR 3134 DE 2023</t>
  </si>
  <si>
    <t>9004771698</t>
  </si>
  <si>
    <t>CONSIGNACION DEDUCCIONES CAJA MENOR RESOL 3134 DE 2023</t>
  </si>
  <si>
    <t>Reintegro de viáticos y gastos de viaje</t>
  </si>
  <si>
    <t>1017135378</t>
  </si>
  <si>
    <t>Reintegro dinero comisión</t>
  </si>
  <si>
    <t>80845619</t>
  </si>
  <si>
    <t xml:space="preserve">Reintegro mayores valores </t>
  </si>
  <si>
    <t>1102873126</t>
  </si>
  <si>
    <t>RP 294023 DEVOLUCION TRANSPORTE</t>
  </si>
  <si>
    <t>1072921068</t>
  </si>
  <si>
    <t>Reintegro comisión 324223</t>
  </si>
  <si>
    <t>1026566525</t>
  </si>
  <si>
    <t xml:space="preserve">REINTEGRO INCAPACIDADES </t>
  </si>
  <si>
    <t>REINTEGRO DE GASTOS DE INVERSION</t>
  </si>
  <si>
    <t xml:space="preserve">REINTEGRO  VIATICOS MARITZA MARTINEZ </t>
  </si>
  <si>
    <t>40383087</t>
  </si>
  <si>
    <t>Rendimiento financiero</t>
  </si>
  <si>
    <t>90081156</t>
  </si>
  <si>
    <t>pago mora movistar fact BEC - 263945387</t>
  </si>
  <si>
    <t>25273327</t>
  </si>
  <si>
    <t>294 INSTITUTO DE HIDROLOGIA, METEOROLOGIA Y ESTUDIOS AMBIENTALES- IDEAM</t>
  </si>
  <si>
    <t>pago mora Cedenar fact 42897916</t>
  </si>
  <si>
    <t>SALDO INTERESES DE MORA CALCULADOS EN EXCESO. RESOLUCION 1657 DE 2023</t>
  </si>
  <si>
    <t>830000602</t>
  </si>
  <si>
    <t>pago mora EMCALI fact 5525407</t>
  </si>
  <si>
    <t>pago mora EMCALI fact 283943610</t>
  </si>
  <si>
    <t>Reintegro transporte intermunicipal e interdepartamental</t>
  </si>
  <si>
    <t>1000988811</t>
  </si>
  <si>
    <t>79591499</t>
  </si>
  <si>
    <t>pago mora EMCALI fact 283943669</t>
  </si>
  <si>
    <t>reintegro viatico vigencia actual</t>
  </si>
  <si>
    <t>11809836</t>
  </si>
  <si>
    <t>Reintegro gastos de funcionamiento RP 292123</t>
  </si>
  <si>
    <t>pago mora EMCALI Fact 283562891 283562819 283562833</t>
  </si>
  <si>
    <t>52786209</t>
  </si>
  <si>
    <t>pago mora EMCALI Fact 10205953218</t>
  </si>
  <si>
    <t>9636074</t>
  </si>
  <si>
    <t>Pago mora ENEL Fact 704335664-7</t>
  </si>
  <si>
    <t>REINTEGRO VIATICOS JORGE BORDA PUERTO BOYACA 2023/11</t>
  </si>
  <si>
    <t>6763834</t>
  </si>
  <si>
    <t>COMISION A BUCARAMANGA DEL 07 AL 09 SEPTIEMBRE SIIF 151823</t>
  </si>
  <si>
    <t>93404297</t>
  </si>
  <si>
    <t>Reintegro gastos de funcionamiento RP 284723</t>
  </si>
  <si>
    <t>Reintegro transporte</t>
  </si>
  <si>
    <t>52898137</t>
  </si>
  <si>
    <t>RENDIMIENTOS NOVIEMBRE 2023</t>
  </si>
  <si>
    <t>80112597</t>
  </si>
  <si>
    <t>1035855350</t>
  </si>
  <si>
    <t>Reintegro comision 2718</t>
  </si>
  <si>
    <t>79880433</t>
  </si>
  <si>
    <t>Pago sobrantes de caja menor</t>
  </si>
  <si>
    <t>8999990278</t>
  </si>
  <si>
    <t>Pago deducciones de caja menor</t>
  </si>
  <si>
    <t>900490473</t>
  </si>
  <si>
    <t>391 UNIDAD DE ATENCIàN Y REPARACIàN INTEGRAL A LAS VICTIMAS</t>
  </si>
  <si>
    <t>DEVOLUCION RECURSOS NO EJECUTADOS CONVENIO 15112020 SACUDETE</t>
  </si>
  <si>
    <t>890984376</t>
  </si>
  <si>
    <t>7694075</t>
  </si>
  <si>
    <t xml:space="preserve">ENERGIA SECCIONAL DE IBAGUE </t>
  </si>
  <si>
    <t>ACUEDUCTO SECCIONAL DE IBAGUE</t>
  </si>
  <si>
    <t>80099830</t>
  </si>
  <si>
    <t>Reintegro gastos comisión SIIF No. 310823 del 3-11-2023</t>
  </si>
  <si>
    <t>80844921</t>
  </si>
  <si>
    <t>DEVOLUCIÓN SOBRANTE PLANILLA N 73048364 EXFUNCIONARIOS OCTUBRE 2023</t>
  </si>
  <si>
    <t>8301152263</t>
  </si>
  <si>
    <t>1020434892</t>
  </si>
  <si>
    <t>MAYOR VALOR PAGADO VACACIONES</t>
  </si>
  <si>
    <t>1120749427</t>
  </si>
  <si>
    <t>1028017880</t>
  </si>
  <si>
    <t>Reint. Conv.No. 018- RJ Vs FGN * Serv.Pub*Acued-Sept23</t>
  </si>
  <si>
    <t>Reintegro EPS Famisanar Jennifer Lorena Vargas</t>
  </si>
  <si>
    <t>Reintegro Sobrante Planilla Pila Nov 2023</t>
  </si>
  <si>
    <t>Reint. Conv.No. 018 * RJ Vs FGN * Serv.Pub*Energ.-Sep/23</t>
  </si>
  <si>
    <t>PAGO SERVICIOS PUBLICOS COLSUBSIDIO</t>
  </si>
  <si>
    <t>8600073361</t>
  </si>
  <si>
    <t>8566656</t>
  </si>
  <si>
    <t>Pago incapacidades 800130632</t>
  </si>
  <si>
    <t>Pago incapacidades 800150861</t>
  </si>
  <si>
    <t xml:space="preserve">Reintegro de Viáticos vigencia actual </t>
  </si>
  <si>
    <t>1024483383</t>
  </si>
  <si>
    <t>REINTEGRO SERV PUB CSJ NEMQUETEBA DEF FLIA ICBF Cuenta cobro 06-2022 ConcONV 237</t>
  </si>
  <si>
    <t>899999239</t>
  </si>
  <si>
    <t>Pago incapacidades 830016624</t>
  </si>
  <si>
    <t>Pago incapacidades 899999102</t>
  </si>
  <si>
    <t>158 MINISTERIO DE DEFENSA NACIONAL - FUERZA AEREA</t>
  </si>
  <si>
    <t>Pago incapacidades 899999103</t>
  </si>
  <si>
    <t>110 DNP EJECUCION FONDO NACIONAL DE REGALIAS EN LIQUIDACION</t>
  </si>
  <si>
    <t>reintegro gastos de viaje comisión 2504</t>
  </si>
  <si>
    <t>CC 1010123548</t>
  </si>
  <si>
    <t>101747179</t>
  </si>
  <si>
    <t>1027951832</t>
  </si>
  <si>
    <t>Adición Retenciones RP 291023</t>
  </si>
  <si>
    <t>REINTEGRO INEJECUCIONES CONTRATO 05004522023</t>
  </si>
  <si>
    <t>811008215-5</t>
  </si>
  <si>
    <t>REINTEGRO INEJECUCIONES CONTRATO 05003932023</t>
  </si>
  <si>
    <t>Adición Retenciones RP 270723</t>
  </si>
  <si>
    <t>SALDO NO EJECUTADO CONV. 893/21</t>
  </si>
  <si>
    <t>63561630</t>
  </si>
  <si>
    <t>1041270543</t>
  </si>
  <si>
    <t>SALDO NO EJE CONTRATO CONV 893/21</t>
  </si>
  <si>
    <t>DTN-REINTEGRO GASTOS DE FUNCIONAMIENTO DE NOMINA</t>
  </si>
  <si>
    <t>1012362278</t>
  </si>
  <si>
    <t>Pago de viaticos del rubro presupuestal</t>
  </si>
  <si>
    <t>91.245.195</t>
  </si>
  <si>
    <t>DEV RENDIMIENTOS NOV CONV. 893/21</t>
  </si>
  <si>
    <t>24829246</t>
  </si>
  <si>
    <t>REINT RETE FTE ICA PRACT A TERC 901260703 CONSORCIO INFRAEST SOC MPIO STA LUCIA</t>
  </si>
  <si>
    <t>900039533</t>
  </si>
  <si>
    <t>CIERRE CAJA MENOR VIGENCIA 2023</t>
  </si>
  <si>
    <t>899999096</t>
  </si>
  <si>
    <t>345 INSTITUTO CARO Y CUERVO</t>
  </si>
  <si>
    <t>Cierre Caja Menor 123 APC Colombia</t>
  </si>
  <si>
    <t>900484852-1</t>
  </si>
  <si>
    <t>Reintegro retención RP-233923</t>
  </si>
  <si>
    <t xml:space="preserve">PAGO REINTEGRO DE RECURSOS SOBRANTE DE LA CAJA MENOR DE GASTOS GENERALES 2023 </t>
  </si>
  <si>
    <t>900657800</t>
  </si>
  <si>
    <t>420 UNIDAD ADMINISTRATIVA ESPECIAL UNIDAD DE PROYECCIàN NORMATIVA Y ESTUDIOS DE REGULACIàN FINANCIERA ? URF</t>
  </si>
  <si>
    <t>80099251</t>
  </si>
  <si>
    <t>REINTEGRO PENALIDAD TIQUETES AEREOS</t>
  </si>
  <si>
    <t>73107232</t>
  </si>
  <si>
    <t>Reintegro pago auxilio transporte nom enera a mayo 2023</t>
  </si>
  <si>
    <t>REINTEGRO SOBRANTES CAJA MENOR</t>
  </si>
  <si>
    <t>Sobrante Caja Menor- Grupo Recursos Fisicos- Ministerio del Trabajo</t>
  </si>
  <si>
    <t>830115226</t>
  </si>
  <si>
    <t>REINTREGO SOBRANTE CAJA MENOR</t>
  </si>
  <si>
    <t>DEVOLUCION MAYORES VALORES PAGADOS  VACACIONES</t>
  </si>
  <si>
    <t>80354447</t>
  </si>
  <si>
    <t>Reintegro transporte comisión RP 293923</t>
  </si>
  <si>
    <t>80117270</t>
  </si>
  <si>
    <t>pago de los valores adicionales SECCIONAL BOGOTA</t>
  </si>
  <si>
    <t>1020830715</t>
  </si>
  <si>
    <t>Servicio compartido Minhacienda-Dian fra 120518385 cta contrato 12193893</t>
  </si>
  <si>
    <t>800197268-4</t>
  </si>
  <si>
    <t>REINTEGRO NOMINA DICIEMBRE 2023 ATUESTA BUENO JULIANA</t>
  </si>
  <si>
    <t>1007414225</t>
  </si>
  <si>
    <t>Reintegro Caja Menor Nivel Central 20234600004863</t>
  </si>
  <si>
    <t>830016624</t>
  </si>
  <si>
    <t>Deduciones Caja Menor- Grupo Recursos Fisicos- Ministerio del Trabajo</t>
  </si>
  <si>
    <t>REINTEGRO ANULACION COMISION</t>
  </si>
  <si>
    <t>16771674</t>
  </si>
  <si>
    <t>10495100</t>
  </si>
  <si>
    <t>ARRIENDO CASINO</t>
  </si>
  <si>
    <t>901446084</t>
  </si>
  <si>
    <t>1016004072</t>
  </si>
  <si>
    <t>LEGALIZACION DEFINITIVA CAJA MENOR DAPRE FONDO PAZ VIGENCIA 2023</t>
  </si>
  <si>
    <t>NIT 899999083-0</t>
  </si>
  <si>
    <t>REINTEGRO COMISION GA-2957</t>
  </si>
  <si>
    <t>14137118</t>
  </si>
  <si>
    <t xml:space="preserve">REINTEGRO GASTOS DE FUNCIONAMIENTO </t>
  </si>
  <si>
    <t>43181467</t>
  </si>
  <si>
    <t>79374896</t>
  </si>
  <si>
    <t>94418936</t>
  </si>
  <si>
    <t>FALTANTE REINTEGRO RES 7487</t>
  </si>
  <si>
    <t>1045047485</t>
  </si>
  <si>
    <t>Reintegro transporte Monteria - Sincelejo</t>
  </si>
  <si>
    <t>52620059</t>
  </si>
  <si>
    <t>reintegro arl diana landazury, opip 4611628231</t>
  </si>
  <si>
    <t>800252683</t>
  </si>
  <si>
    <t>REINT DEDUCCION CJ MNR RESOL 536</t>
  </si>
  <si>
    <t>Reintegro Comision #81423 DSIA Villavicencio</t>
  </si>
  <si>
    <t>ENERGIA REGIONAL EJE CAFETERO</t>
  </si>
  <si>
    <t>9003360047</t>
  </si>
  <si>
    <t>20490801</t>
  </si>
  <si>
    <t>REINTEGRO POR REGRESO</t>
  </si>
  <si>
    <t>71777834</t>
  </si>
  <si>
    <t>79602688</t>
  </si>
  <si>
    <t>REINTEGRO POR GASTOS NO EJECUTADOS EN COMISIÓN No 603</t>
  </si>
  <si>
    <t>79688014</t>
  </si>
  <si>
    <t>226 INSTITUTO DE PLANIFICACION Y PROMOCION DE SOLUCIONES  ENERGETICAS PARA LAS ZONAS NO INTERCONECTADAS -IPSE-</t>
  </si>
  <si>
    <t>REINTEGROS GASTOS DE FUNCIONAMIENTO JORNADA CANCELADA</t>
  </si>
  <si>
    <t>1121718500</t>
  </si>
  <si>
    <t>REINTEGRO SOBRANTE DE CAJA MENOR MANIZALES</t>
  </si>
  <si>
    <t>REINTEGRO CAJA MENOR VIATICOS VIG 2023</t>
  </si>
  <si>
    <t>Reintegro viáticos por días no comisionados</t>
  </si>
  <si>
    <t>10014028</t>
  </si>
  <si>
    <t>36665928</t>
  </si>
  <si>
    <t>Reintegro mayo valor pagado prima de navidad</t>
  </si>
  <si>
    <t>1101075242</t>
  </si>
  <si>
    <t>Reintegro Viáticos Vigencia Actual - gastos de funcionamiento</t>
  </si>
  <si>
    <t>80135236</t>
  </si>
  <si>
    <t>CUOTAS PARTES SEGUN COBRO 94195</t>
  </si>
  <si>
    <t>8999994708</t>
  </si>
  <si>
    <t>53118257</t>
  </si>
  <si>
    <t>REINTEGRO POR PAGO DE VIATICOS Y GASTOS DE VIAJE</t>
  </si>
  <si>
    <t>21619824</t>
  </si>
  <si>
    <t>REINTEGRO LIQUIDACION CONTRATO  $ 73.723 Y SALDO CUENTA CONTRATO 85001282020</t>
  </si>
  <si>
    <t>832000573-7</t>
  </si>
  <si>
    <t>REINTEGRO RESOLUCIÓN 2017-2020</t>
  </si>
  <si>
    <t>1059447229</t>
  </si>
  <si>
    <t xml:space="preserve">REINTEGRÓ COMISIÓN </t>
  </si>
  <si>
    <t>80762245</t>
  </si>
  <si>
    <t>Duplicado carne institucional UNP</t>
  </si>
  <si>
    <t>76358483</t>
  </si>
  <si>
    <t xml:space="preserve">Reintegro Viáticos </t>
  </si>
  <si>
    <t>79297997</t>
  </si>
  <si>
    <t>RETENCIONES RP286123</t>
  </si>
  <si>
    <t>1018431897</t>
  </si>
  <si>
    <t>Comisión Internacional resolución 128</t>
  </si>
  <si>
    <t>52010194</t>
  </si>
  <si>
    <t>Devolución transporte</t>
  </si>
  <si>
    <t>1004189218</t>
  </si>
  <si>
    <t>Reintegro a la DEAJ-mayor valor pagado liquidación</t>
  </si>
  <si>
    <t>10116664</t>
  </si>
  <si>
    <t>Estampilla pro universidad de la amazonia</t>
  </si>
  <si>
    <t>9000062689</t>
  </si>
  <si>
    <t>DEVOLUCION EMBARGO DIANA MARIA CUMBE</t>
  </si>
  <si>
    <t>COM 445523 TRANSPORTE</t>
  </si>
  <si>
    <t>39628788</t>
  </si>
  <si>
    <t>retorno transporte 2810</t>
  </si>
  <si>
    <t>79982361</t>
  </si>
  <si>
    <t>Reintegro Viaticos</t>
  </si>
  <si>
    <t>80185807</t>
  </si>
  <si>
    <t>DEVOLUCIÓN EXCEDENTE TRANSPORTE</t>
  </si>
  <si>
    <t>52473610</t>
  </si>
  <si>
    <t xml:space="preserve">REINT.NOMINA DIC2023 PLANTA  </t>
  </si>
  <si>
    <t>REINTEGRO DEDUCCIONES NOMINA</t>
  </si>
  <si>
    <t>FALLECIDOS OFICIO ID 841337</t>
  </si>
  <si>
    <t>899999073</t>
  </si>
  <si>
    <t>170 CAJA DE SUELDOS DE RETIRO DE LA POLICIA NACIONAL CASUR</t>
  </si>
  <si>
    <t>servicios publicos</t>
  </si>
  <si>
    <t>890984423</t>
  </si>
  <si>
    <t>Reintegro comision</t>
  </si>
  <si>
    <t>43169803</t>
  </si>
  <si>
    <t>53069642</t>
  </si>
  <si>
    <t xml:space="preserve">Reintegro Prestaciones Sociales Descuentos Mayores Valores Girados Res 2451-251 </t>
  </si>
  <si>
    <t xml:space="preserve">Reintegro viáticos </t>
  </si>
  <si>
    <t>82390305</t>
  </si>
  <si>
    <t>RESTITUCION DE RECURSOS A LA FISCALIA</t>
  </si>
  <si>
    <t>RENDIMIENTOS FINANCIEROS DICIEMBRE 080 Y ENERO A ABRIL 2023</t>
  </si>
  <si>
    <t>REINTEGRO PARA LIQUIDACION CONTRATO 85000802022</t>
  </si>
  <si>
    <t>PAGO RETROACTIVO FAMISANAR</t>
  </si>
  <si>
    <t>REINTEGRO SALDO DE CAJA MENOR DE GASTOS ADMINISTRATIVOS</t>
  </si>
  <si>
    <t>9004574619</t>
  </si>
  <si>
    <t>reintegro del valor pagado adicional en la comisión ID: 37919</t>
  </si>
  <si>
    <t>52977430</t>
  </si>
  <si>
    <t>1013583672</t>
  </si>
  <si>
    <t>Reintegros Gastos de Funcionamiento</t>
  </si>
  <si>
    <t>91159551</t>
  </si>
  <si>
    <t>11321106</t>
  </si>
  <si>
    <t>1979-2021</t>
  </si>
  <si>
    <t>814002243</t>
  </si>
  <si>
    <t xml:space="preserve">REINTEGRO VIATICOS VIGENCIA ACTUAL GASTOS DE FUNCIONAMIENTO </t>
  </si>
  <si>
    <t>79734559</t>
  </si>
  <si>
    <t>50894279</t>
  </si>
  <si>
    <t>Reintegro Comisión 319923</t>
  </si>
  <si>
    <t>43204204</t>
  </si>
  <si>
    <t>Reintegro Comisión resol. 29469</t>
  </si>
  <si>
    <t>30838168</t>
  </si>
  <si>
    <t>REINTEGRO NOMINA PRIMA DE NAVIDAD 2022</t>
  </si>
  <si>
    <t>1098700472</t>
  </si>
  <si>
    <t>REINTEGRO COMISION DE SERVICIOS</t>
  </si>
  <si>
    <t>1073326775</t>
  </si>
  <si>
    <t>REINTEGRO RESOLUCIÓN C-1463</t>
  </si>
  <si>
    <t>1090497668</t>
  </si>
  <si>
    <t>Reintegro Res 11036. 21 Dic 2023</t>
  </si>
  <si>
    <t>79572505</t>
  </si>
  <si>
    <t>REINTEGRO CAJA MENOR CIERRE VIGENCIA</t>
  </si>
  <si>
    <t>8600159712</t>
  </si>
  <si>
    <t>78730927</t>
  </si>
  <si>
    <t xml:space="preserve"> MAYORES VALORES PAGADOS FGN</t>
  </si>
  <si>
    <t>52485828</t>
  </si>
  <si>
    <t>Reintegro Cierre Caja Menor Viaticos y Gastos de Viaje Int Vigencia 2023</t>
  </si>
  <si>
    <t>Servicios Adicionales línea 3112345665 - Dirección General de Apoyo Fiscal</t>
  </si>
  <si>
    <t>79042473</t>
  </si>
  <si>
    <t>Reintegro retención aplicada</t>
  </si>
  <si>
    <t>52270662</t>
  </si>
  <si>
    <t>REINTEGRO CORREA MARTINEZ MARIO ALBERTO</t>
  </si>
  <si>
    <t>REINTEGRO EXCEDENTTE LIQUIDACION CONTRATO 080</t>
  </si>
  <si>
    <t>832000573</t>
  </si>
  <si>
    <t>REINTEGROCERVANTES HERRERA MARJORIE YANETH</t>
  </si>
  <si>
    <t>REINTEGRO SANCHEZ DIAZ EDNA CATLEYA</t>
  </si>
  <si>
    <t>REINTEGRO LIQUIDACION CTO 083</t>
  </si>
  <si>
    <t>reintegro de recarga de combustible</t>
  </si>
  <si>
    <t>900475780</t>
  </si>
  <si>
    <t>RENDIMIENTOS FINANCIEROS DIC A ABRIL CTO 083</t>
  </si>
  <si>
    <t>REINTEGRO LIQUIDACION CTO 084</t>
  </si>
  <si>
    <t>REINTEGRO SOBRANTES CAJA MENOR DESPACHO DEL DIRECTOR DEL DEPARTAMENTO</t>
  </si>
  <si>
    <t>899999083</t>
  </si>
  <si>
    <t>900569549</t>
  </si>
  <si>
    <t>RENDIMIENTOS FINANCIEROS DIC A ABRIL CTO 084</t>
  </si>
  <si>
    <t>DEVOLUCIÓN RECURSOS CAJA MENOR DEL DESPACHO</t>
  </si>
  <si>
    <t>REINTEGRO SOBRANTE CAJA MENOR BARRANQUILLA</t>
  </si>
  <si>
    <t>reintegro caja menor 123</t>
  </si>
  <si>
    <t>4978942</t>
  </si>
  <si>
    <t>CUOTAS PARTES PENSIONALES CC.21168010</t>
  </si>
  <si>
    <t>8918008461</t>
  </si>
  <si>
    <t>Reintegro viáticos del 22/12/2023</t>
  </si>
  <si>
    <t>8736817</t>
  </si>
  <si>
    <t xml:space="preserve">DEVOLUCION MARIA CONSUELO MOYANO  </t>
  </si>
  <si>
    <t>289 COMISION NACIONAL DE DISCIPLINA JUDICIAL</t>
  </si>
  <si>
    <t>REINTEGRO DTN, LEGALIZACIÓN DEFINITIVA CAJ VIAT AL EXT DAPRE</t>
  </si>
  <si>
    <t>8999990830</t>
  </si>
  <si>
    <t>1032427438</t>
  </si>
  <si>
    <t xml:space="preserve">DEVOLUCION DE SALDOS NO EJECUTADOS </t>
  </si>
  <si>
    <t>8903990453</t>
  </si>
  <si>
    <t>REINTEGRO FISCALIA CAUCA ENERGIA</t>
  </si>
  <si>
    <t>ACUEDUCTO SECCIONAL DE CAUCA</t>
  </si>
  <si>
    <t>35529789</t>
  </si>
  <si>
    <t>REINTEGRO DUPLICIDAD NOMINA DTN NOV RAMA JUDICIAL 270105000 CARLOS ANDRES RANDAZ</t>
  </si>
  <si>
    <t>001 DUPLICIDAD PAGO NOMINA DTN 24 DE NOVIEMBRE 2023 MIN DEFENSA</t>
  </si>
  <si>
    <t xml:space="preserve">Reintegro de viáticos comisión 87623 </t>
  </si>
  <si>
    <t>1095808358</t>
  </si>
  <si>
    <t>CONSIGNACIONES ERRADAS</t>
  </si>
  <si>
    <t>REINTEGRO GASTO DE FUNCIONAMIENTO</t>
  </si>
  <si>
    <t>38640445</t>
  </si>
  <si>
    <t>REINTEGRO GASTOS DE TRANSPORTE</t>
  </si>
  <si>
    <t>80230300</t>
  </si>
  <si>
    <t>Reintegro gastos de viaje comision 2171</t>
  </si>
  <si>
    <t>40614864</t>
  </si>
  <si>
    <t>1143856403</t>
  </si>
  <si>
    <t>Pago Cuota Parte Cuenta Cobro 2023-7815 Municipio de Velez</t>
  </si>
  <si>
    <t>8902056775</t>
  </si>
  <si>
    <t>REINTEGRO SOBRANTES CAJA MENOR ÁREA ADMINISTRATIVA</t>
  </si>
  <si>
    <t>Devolucion</t>
  </si>
  <si>
    <t>80150718</t>
  </si>
  <si>
    <t>DEVOLUCION 2 PAGO SALARIO CONSIGNADO</t>
  </si>
  <si>
    <t>1090499776</t>
  </si>
  <si>
    <t>Reintegro Viáticos  Vigencia Actual -  Gastos de Funcionamiento</t>
  </si>
  <si>
    <t>17421470</t>
  </si>
  <si>
    <t>1030598757</t>
  </si>
  <si>
    <t xml:space="preserve">Resolución No. 011075 del 21-12-23, se ordena el reintegro </t>
  </si>
  <si>
    <t>53007063</t>
  </si>
  <si>
    <t>Retenciones Acto Administrativo N.2359 y RP 324723</t>
  </si>
  <si>
    <t>1022379859</t>
  </si>
  <si>
    <t>DIRECCION DEL TESORO NACIONAL GASTOS DE FUNCIONAMIENTO</t>
  </si>
  <si>
    <t>59312444</t>
  </si>
  <si>
    <t>1130604122</t>
  </si>
  <si>
    <t>79436061</t>
  </si>
  <si>
    <t>Devolución pago viaticos viaje a Riohacha</t>
  </si>
  <si>
    <t>88245696</t>
  </si>
  <si>
    <t>Reposición de carné por falla técnica</t>
  </si>
  <si>
    <t>1117543801</t>
  </si>
  <si>
    <t>1077449449</t>
  </si>
  <si>
    <t>Reintegro pago salarios septiembre 2023</t>
  </si>
  <si>
    <t>1032411887</t>
  </si>
  <si>
    <t>Reintegro vigencia anterior</t>
  </si>
  <si>
    <t>63331270</t>
  </si>
  <si>
    <t>1112785894</t>
  </si>
  <si>
    <t>REINTEGRO VIATICOS COMISION CHOCO</t>
  </si>
  <si>
    <t>1136884341</t>
  </si>
  <si>
    <t>40404885</t>
  </si>
  <si>
    <t>79541224</t>
  </si>
  <si>
    <t>reintegro resolución C-1471</t>
  </si>
  <si>
    <t>80130117</t>
  </si>
  <si>
    <t>Reintegro deducciones caja menor gastos generales</t>
  </si>
  <si>
    <t>830025406</t>
  </si>
  <si>
    <t>Reintegro por pago adicional</t>
  </si>
  <si>
    <t>9733647</t>
  </si>
  <si>
    <t>Reintegro recursos sobrantes caja menor gastos generales</t>
  </si>
  <si>
    <t>PAGO PREDIAL PROPORCIONAL 2023 CONTRATO COMODATO 0282 DE 2020</t>
  </si>
  <si>
    <t>1005762023 CONVIVENTIA RENDIMIENTOS</t>
  </si>
  <si>
    <t>830016196</t>
  </si>
  <si>
    <t>800185929</t>
  </si>
  <si>
    <t>359 DIRECCION NACIONAL DEL DERECHO DE AUTOR</t>
  </si>
  <si>
    <t>Reembolso comisión 2573 no realizada</t>
  </si>
  <si>
    <t>42204426</t>
  </si>
  <si>
    <t>PAGO SALARIO REINTEGRO</t>
  </si>
  <si>
    <t>1152442537</t>
  </si>
  <si>
    <t>PAGO ACTO ADMIN 2199</t>
  </si>
  <si>
    <t>900581703</t>
  </si>
  <si>
    <t>reintegro planilla de julio -2023 ICBF</t>
  </si>
  <si>
    <t>52974225</t>
  </si>
  <si>
    <t>REINTEGRO PLANILLA JULIO DE 2023 PORVENIR</t>
  </si>
  <si>
    <t>reintegro planilla de julio -2023 ARL</t>
  </si>
  <si>
    <t xml:space="preserve">REINTEGRO GASTOS OP 198 </t>
  </si>
  <si>
    <t>890.201.235</t>
  </si>
  <si>
    <t>Reintegro OC65412 de 2021 horas de soporte y capacitación no fueron suministrada</t>
  </si>
  <si>
    <t>NIT: 830077380-6</t>
  </si>
  <si>
    <t>Retención RP 335423</t>
  </si>
  <si>
    <t>REINTREGO SERVICO DE  TRANSPORTE DE PASAJEROS</t>
  </si>
  <si>
    <t>79897399</t>
  </si>
  <si>
    <t>CUENTA DE COBRO 20236800701011</t>
  </si>
  <si>
    <t>106 DEPARTAMENTO DE PLANEACION - GESTION GENERAL</t>
  </si>
  <si>
    <t>COMISION CARTAGENA 14 AL 16 SEPTIEMBRE SIIF 157823</t>
  </si>
  <si>
    <t>REINTEGRO PAGO DE IMPUESTO VEHICULAR RESOLUCION No. 0182-2022</t>
  </si>
  <si>
    <t>800187575</t>
  </si>
  <si>
    <t>Reintegro mayr vr impuesto de vehiculos Antioquia</t>
  </si>
  <si>
    <t>REINTEGRO PAGO DE IMPUESTO VEHICULAR RESOLUCION No. 0183-2022</t>
  </si>
  <si>
    <t>REINTEGRO PAGO DE IMPUESTO VEHICULAR RESOLUCION No. 0518-2022</t>
  </si>
  <si>
    <t>REINTEGRO PAGO DE IMPUESTO TRAMITES DE REGISTRO RESOLUCION No. 0290-2022</t>
  </si>
  <si>
    <t>Reintegro caja menor 123 Icanh</t>
  </si>
  <si>
    <t>REINTEGRO PAGO DE IMPUESTO TRAMITES RESOLUCION No. 0652-2022</t>
  </si>
  <si>
    <t>REINTEGRO SOBRANTES CAJA MENOR DESPACHO DEL SEÑOR PRESIDENTE VIGENCIA 2023</t>
  </si>
  <si>
    <t>Retenciones caja menor secretaria general</t>
  </si>
  <si>
    <t>REINTEGRO PAGO DE IMPUESTO TRAMITES RESOLUCION No. 0654-2022</t>
  </si>
  <si>
    <t>52218812</t>
  </si>
  <si>
    <t>REINTEGRO PAGO DE IMPUESTO TRAMITES RESOLUCION No. 0655-2022</t>
  </si>
  <si>
    <t>REINTEGRO PAGO DE IMPUESTO TRAMITES RESOLUCION No. 0656-2022</t>
  </si>
  <si>
    <t>REINTEGRO NOMINA DICIEMBRE2023</t>
  </si>
  <si>
    <t>8999993068</t>
  </si>
  <si>
    <t>CIERRE CAJA MENOR 123</t>
  </si>
  <si>
    <t>830068074</t>
  </si>
  <si>
    <t>Devolución Excedente</t>
  </si>
  <si>
    <t>60261307</t>
  </si>
  <si>
    <t>SOBRANTES CAJA MENOR SG NIVEL CENTRAL</t>
  </si>
  <si>
    <t>Reintegro de Gastos de Transporte</t>
  </si>
  <si>
    <t>1049625032</t>
  </si>
  <si>
    <t>REINTEGRO PAGO DE IMPUESTO VEHICULAR RESOLUCION No. 0053-2023</t>
  </si>
  <si>
    <t>Reintegro Convenio 2022</t>
  </si>
  <si>
    <t>901559015</t>
  </si>
  <si>
    <t>PREDIAL PASTO</t>
  </si>
  <si>
    <t>800187612</t>
  </si>
  <si>
    <t>REINTEGRO PAGO DE IMPUESTO VEHICULAR RESOLUCION No. 0054-2023</t>
  </si>
  <si>
    <t>REINTEGRO PAGO DE IMPUESTO VEHICULAR RESOLUCION No. 0056-2023</t>
  </si>
  <si>
    <t>REINTEGRO CIERRE CAJA MENOR 123</t>
  </si>
  <si>
    <t>901006886</t>
  </si>
  <si>
    <t xml:space="preserve">Reintegro viáticos vigencia anterior </t>
  </si>
  <si>
    <t>1022377935</t>
  </si>
  <si>
    <t>85472230</t>
  </si>
  <si>
    <t>REINTEGRO PAGO DE IMPUESTO VEHICULAR RESOLUCION No. 0058-2023</t>
  </si>
  <si>
    <t>300700011442</t>
  </si>
  <si>
    <t>51628007</t>
  </si>
  <si>
    <t>REINTEGRO PAGO DE IMPUESTO VEHICULAR RESOLUCION No. 0339-2023</t>
  </si>
  <si>
    <t>REINTEGRO PAGO DE IMPUESTO DE TRAMITES RESOLUCION No. 0107-2023</t>
  </si>
  <si>
    <t>REINTEGRO PAGO DE IMPUESTO DE TRAMITES RESOLUCION No. 0110-2023</t>
  </si>
  <si>
    <t>REINTEGRO DE LA RESOLUCIÓN Nº05-10738</t>
  </si>
  <si>
    <t>1027949105</t>
  </si>
  <si>
    <t>1001027348</t>
  </si>
  <si>
    <t>80040882</t>
  </si>
  <si>
    <t>1007874751</t>
  </si>
  <si>
    <t>1045486229</t>
  </si>
  <si>
    <t>1027944983</t>
  </si>
  <si>
    <t>1045501764</t>
  </si>
  <si>
    <t>Retencion RP 338523</t>
  </si>
  <si>
    <t>1028021631</t>
  </si>
  <si>
    <t>1028041157</t>
  </si>
  <si>
    <t>52415332</t>
  </si>
  <si>
    <t>Acuerdo de pago No. 04 de fecha del 5 de Junio de 2023</t>
  </si>
  <si>
    <t>38870422</t>
  </si>
  <si>
    <t>1193559513</t>
  </si>
  <si>
    <t>Reintegro gastos de funcionario</t>
  </si>
  <si>
    <t>35602761</t>
  </si>
  <si>
    <t>79714981</t>
  </si>
  <si>
    <t>PAGO DOBLE FACTURA FA-995 RESOLUCION No 0530 DE 31 DE MARZO DE 2023</t>
  </si>
  <si>
    <t>806014972-9</t>
  </si>
  <si>
    <t>REINTEGRO DIFERENCIAL RES. 1561F</t>
  </si>
  <si>
    <t>PAGO DTN REINTEGRO EMBARGO JURISD COACTVIG 2017 NOM DIC DE 2023 CC 72128311</t>
  </si>
  <si>
    <t>Gastos Viaje</t>
  </si>
  <si>
    <t>1070953666</t>
  </si>
  <si>
    <t>Cuotas partes pensionales Jubilada Yolanda Moya</t>
  </si>
  <si>
    <t>8903990034</t>
  </si>
  <si>
    <t>53040799</t>
  </si>
  <si>
    <t>REINTEGRO RENDIMIENTOS FINANCIEROS REGIONAL ANTIOQUIA CTTO 538</t>
  </si>
  <si>
    <t>860031909</t>
  </si>
  <si>
    <t>CIERRE DEFINITIVO CAJA MENOR VIÁTICOS AL INTERIOR VIGENCIA 2023 DAPRE</t>
  </si>
  <si>
    <t>DEVOLUCIÓN SOBRANTE FACTURAS ENERGIA 0438877-5 $ 132.600 Y 0438867-8 $713.700</t>
  </si>
  <si>
    <t>Reintegro Viáticos Resolución 420 24/08/2023</t>
  </si>
  <si>
    <t>36164785</t>
  </si>
  <si>
    <t>CUOTA PARTE NOVIEMBRE 2023</t>
  </si>
  <si>
    <t>8918004981</t>
  </si>
  <si>
    <t xml:space="preserve">REINTEGRO OP403795023 SENT RS8998/23 JL13191 POR APROX DE MI PLANILLA </t>
  </si>
  <si>
    <t>REINTEGRO INEJECUCION 52004642022 DISCAPACIDAD</t>
  </si>
  <si>
    <t>860024041</t>
  </si>
  <si>
    <t xml:space="preserve">REINTEGRO OP403794323 SENT RS8998/23 JL13122 POR APROX DE MI PLANILLA </t>
  </si>
  <si>
    <t>REINTEGRO INEJECUCION 52004662022 VULNERACION</t>
  </si>
  <si>
    <t>REINTEGRO INEJECUCION 52004612022 CASA HOGAR</t>
  </si>
  <si>
    <t>Reintegro gastos de viáticos asignados - comisión No. 318123</t>
  </si>
  <si>
    <t>39314800</t>
  </si>
  <si>
    <t>Nuevo carnet de identificacion</t>
  </si>
  <si>
    <t>1061749852</t>
  </si>
  <si>
    <t>Reintegro sueldos y otros</t>
  </si>
  <si>
    <t>1047364285</t>
  </si>
  <si>
    <t>SALDOS LIQUIDACION</t>
  </si>
  <si>
    <t>9006828797</t>
  </si>
  <si>
    <t xml:space="preserve">DTN-REINTEGROS GASTOS DE FUNCIONAMIENTO </t>
  </si>
  <si>
    <t>79605076</t>
  </si>
  <si>
    <t>Valor sobrante adicional a la constitucion caja menor gastos generales</t>
  </si>
  <si>
    <t>DESCUENTO CLAUDIA SANCHEZ NOVIEMBRE</t>
  </si>
  <si>
    <t>4380869</t>
  </si>
  <si>
    <t>REINTEGRO COMISION 2023-1238 SUAREZ  MARTINEZJOSE  EDUARDO</t>
  </si>
  <si>
    <t>REINTEGRO COMISION 2023-1238 ARAGON DIAZ FELIX MARIA</t>
  </si>
  <si>
    <t>REINTEGRO MAYOR VALOR PAGADO NOMINA DICIEMBRE</t>
  </si>
  <si>
    <t>REINTEGRO CAJA MENOR ADMINISTRATIVA</t>
  </si>
  <si>
    <t>reintegro viáticos</t>
  </si>
  <si>
    <t>1020713330</t>
  </si>
  <si>
    <t>Referencia 1049607282</t>
  </si>
  <si>
    <t>1049607282</t>
  </si>
  <si>
    <t>Reintegro Sobrante Planilla Pila Oct 2023</t>
  </si>
  <si>
    <t>DEVOLUCIÓN SOBRANTE PLANILLAS RESOLUCIÓN 5157 DE 2023 MARIO MEJÍA</t>
  </si>
  <si>
    <t>40328132</t>
  </si>
  <si>
    <t>1020788720</t>
  </si>
  <si>
    <t xml:space="preserve">REINTEGRO SALDO CUENTA CTE  No. 250-000940 GASTOS RESERVADOS </t>
  </si>
  <si>
    <t>DEVOLUCIÓN SOBRANTE PLANILLAS K 73110478 NOVIEMBRE 2023</t>
  </si>
  <si>
    <t>DTN</t>
  </si>
  <si>
    <t>311 CORPORACION AUTONOMA REGIONAL DEL MAGDALENA (CORPAMAG)</t>
  </si>
  <si>
    <t>REINTEGRO SALDO CUENTA CTE  No. 250-000940 GASTOS RESERVADOS JYP</t>
  </si>
  <si>
    <t>REINTEGRO DTN GASTOS DE FUNCIONAMIENTO NOMINA 48 Y 49 DICIEMBRE 2023</t>
  </si>
  <si>
    <t>Reintegro Vacaciones - Resolución Vacancia Temporal MSPS No. 2028 de 2023</t>
  </si>
  <si>
    <t>5793694</t>
  </si>
  <si>
    <t>Dev aportes derecho peticion 1-2023-017846</t>
  </si>
  <si>
    <t>8910800051</t>
  </si>
  <si>
    <t xml:space="preserve">REINTEGRO COMISIÓN NEIVA </t>
  </si>
  <si>
    <t>1144047336</t>
  </si>
  <si>
    <t>APORTES PATRONALES EPS RETRO</t>
  </si>
  <si>
    <t>900382496</t>
  </si>
  <si>
    <t>PAGO CUOTA PARTE MESADAS PENSIONALES</t>
  </si>
  <si>
    <t>899999230</t>
  </si>
  <si>
    <t>Resolución 01188 del 27-12-2023</t>
  </si>
  <si>
    <t>1098644625</t>
  </si>
  <si>
    <t>REINTEGRO VIATICOS- RES 741</t>
  </si>
  <si>
    <t>1083452922</t>
  </si>
  <si>
    <t>14801405</t>
  </si>
  <si>
    <t>INCAPACIDADES</t>
  </si>
  <si>
    <t>1098680227</t>
  </si>
  <si>
    <t>Reintegro Factura LS188</t>
  </si>
  <si>
    <t>1012369953</t>
  </si>
  <si>
    <t>SALDO SIN EJECUCION RETEICA 2022 - OP 422737623</t>
  </si>
  <si>
    <t xml:space="preserve">Devolución gastos de transporte comisión 222323 </t>
  </si>
  <si>
    <t>saldo de pago planillas pilas diciembre de2023, aportes de fondo solidadridad em</t>
  </si>
  <si>
    <t>CONVENIO 225 DE 2010, LIQUIDADO ICETEX, ELEAZAR FALLA NOVIEMBRE 2023, DCTO 19-67</t>
  </si>
  <si>
    <t>DESCUENTONOMINADICIEMBRE</t>
  </si>
  <si>
    <t>SALDO COMISION BANCO AGRRAIO MES DICIEMBRE</t>
  </si>
  <si>
    <t>DESAJBUI23-2743 REINTEGRO 5.400 reintegro colpensiones seg soc nov 2023</t>
  </si>
  <si>
    <t>DESAJBU023-2738 REINTEGRO 290.548 noviembre 2023 SALUDTOTAL PLANTA TEMP 08</t>
  </si>
  <si>
    <t>DESAJBUO23-2668 REINTEGRO PATRONAL COLPENSIONES FRANDY VEGA</t>
  </si>
  <si>
    <t>DESAJBUI23-2737 REINTEGRO reserva int junio-oct 2022 $82.300</t>
  </si>
  <si>
    <t>DESAJBUI23-2737 REINTEGRO reserva deducciones ene-may 2022</t>
  </si>
  <si>
    <t>DEV REC NO EJECUTADOS RES 1821/2021</t>
  </si>
  <si>
    <t>8900016391</t>
  </si>
  <si>
    <t>REINTEGRO NOMINA SEG SOC  DIC 2023</t>
  </si>
  <si>
    <t>DEV REC NO EJECUTADOS RES 1831/2021</t>
  </si>
  <si>
    <t>CUOTAS PARTES PENSIONALES</t>
  </si>
  <si>
    <t>899999151</t>
  </si>
  <si>
    <t>ENERGIA FISCALIA EJE CAFETERO</t>
  </si>
  <si>
    <t>ACUEDUCTO SECCIONAL EJE CAFETERO</t>
  </si>
  <si>
    <t>REINTEGRO DE INTERESES</t>
  </si>
  <si>
    <t>8230028286</t>
  </si>
  <si>
    <t>IMPUESTO PREDIAL FISCALIA MANIZALES</t>
  </si>
  <si>
    <t>REINTEGRO EMBARGOS NOMINA DICIEMBRE</t>
  </si>
  <si>
    <t xml:space="preserve">Servicios públicos </t>
  </si>
  <si>
    <t>Rendimientos financieros</t>
  </si>
  <si>
    <t>800164534-7</t>
  </si>
  <si>
    <t>80208307</t>
  </si>
  <si>
    <t>1022376164</t>
  </si>
  <si>
    <t>CANCELACION DE ENCARGOS 902743 FIC 600</t>
  </si>
  <si>
    <t>899.999.090</t>
  </si>
  <si>
    <t>REINTEGRO CAJA MENOR 001 -2023</t>
  </si>
  <si>
    <t>DEVOLUCIONSACUDETEANOVIEMBRE2023</t>
  </si>
  <si>
    <t>891702186</t>
  </si>
  <si>
    <t>REINT OP452164623 NO PAGO CANCELA MATRICULA AUTOMOTOR CONSORCIO CIRCULEMOS</t>
  </si>
  <si>
    <t>DEVOLUCIOPARAISOANOVIEMBRE2023</t>
  </si>
  <si>
    <t>RGRO CM ADMINISTRATIVA 2023</t>
  </si>
  <si>
    <t>DEVOLUCIONRENDIMIENTOPLACAHUELLANOV2023</t>
  </si>
  <si>
    <t>RGRO CM DESPACHO 2023</t>
  </si>
  <si>
    <t>17355410</t>
  </si>
  <si>
    <t>DEVORENDICALLEMAIKOLHASTANOVIEMBRE2023</t>
  </si>
  <si>
    <t>RENDIMIENTOS FINANCIEROS_08_AL_11</t>
  </si>
  <si>
    <t>800077625</t>
  </si>
  <si>
    <t xml:space="preserve">MAYOR VALOR PAGADO ASIGNACION BASICA AUX TRANSPORTE ALIMEN Y PRIMA NOMINA NOV </t>
  </si>
  <si>
    <t>REINTEGRO RESOL 9866 JL 18995 MARLON TOSCANO POR APROXIMACIÓN PAGO MI PLANILLA</t>
  </si>
  <si>
    <t>RT DTN DTOS EMPL EPS,FONDOS DE PENSION, SOLIDYSUBSDEDUCCIONES RTVIG 2011-2016</t>
  </si>
  <si>
    <t xml:space="preserve">COM 001 Transporte </t>
  </si>
  <si>
    <t>91422272</t>
  </si>
  <si>
    <t>MAYO VALOR INCAPACIDAD</t>
  </si>
  <si>
    <t>900514813</t>
  </si>
  <si>
    <t>Reintegro Comisión SIIF 163323 - RESOL 0189</t>
  </si>
  <si>
    <t>42547373</t>
  </si>
  <si>
    <t>Devolución resolución No C 1477 de 2023</t>
  </si>
  <si>
    <t>52885470</t>
  </si>
  <si>
    <t>Mayor valor liquidado % panilla SS #1059526739. Rad.20232020215763</t>
  </si>
  <si>
    <t xml:space="preserve">REINTEGRO OP452161323 NO PAGO CANCELACION MATRIC AUTOMOTORES FGN BTA Y CUND. </t>
  </si>
  <si>
    <t>Devolución resolución No C 1305 Mod C1349 de 2023</t>
  </si>
  <si>
    <t>Reintegro comisión 2730 - UBPD</t>
  </si>
  <si>
    <t>1032443497</t>
  </si>
  <si>
    <t>REINTEGRO VICTOR H MARIN 18464066 VALOR DOBLE</t>
  </si>
  <si>
    <t>Reintegro Comisión SIIF 163323/ Resolución 0189 de 2023</t>
  </si>
  <si>
    <t>7596361</t>
  </si>
  <si>
    <t>7719289</t>
  </si>
  <si>
    <t>1140904102</t>
  </si>
  <si>
    <t>PAGO ACUEDUCTO 8JUL- 5AGO FACTURA 12335176918 CTO 11443336 DT BOGOTA A MINSALUD</t>
  </si>
  <si>
    <t xml:space="preserve">405 MINISTERIO  DE SALUD Y PROTECCION SOCIAL - INSTITUTO NACIONAL DE CANCEROLOGIA </t>
  </si>
  <si>
    <t>PAGO ACUEDUCTO 5OCT- 3NOV FACTURA 38587553413 CTO 11443336 DT BOGOTA A MINSALUD</t>
  </si>
  <si>
    <t>43560987</t>
  </si>
  <si>
    <t>DEDUCCIONES APLICADAS PAGOS NETO CERO FRAS 49-50-47 CTO 325-2019 RYU</t>
  </si>
  <si>
    <t>DEDUCCIONES APLICADAS PAGOS NETO CERO FRA CF27 CONTRATO 276-2020 ERON LA GUARIJA</t>
  </si>
  <si>
    <t>RT EMB JUD 2011-2016 $ 387.862; SIND VIG 2011  2016 PAG POR FUERADEL SIIFEN SUOP</t>
  </si>
  <si>
    <t>REINTEGRO MAYOR VALOR PAGO ENCARGO</t>
  </si>
  <si>
    <t xml:space="preserve"> 1124848095</t>
  </si>
  <si>
    <t xml:space="preserve">Devolució por rtención </t>
  </si>
  <si>
    <t>901229561</t>
  </si>
  <si>
    <t>DESAJBUO22-3388 REINTEGRO LEY 100 PLANILLA 9439857208DIC 2020</t>
  </si>
  <si>
    <t>94280286</t>
  </si>
  <si>
    <t>74382282</t>
  </si>
  <si>
    <t>deducciones Huila</t>
  </si>
  <si>
    <t>51909463</t>
  </si>
  <si>
    <t>DEVOLUCION PILA E4 OCTUBRE 2023</t>
  </si>
  <si>
    <t>REINTEGRO SUELDOS 2023</t>
  </si>
  <si>
    <t>Reintegro Nomina General mes de diciembre 2023</t>
  </si>
  <si>
    <t>33702599</t>
  </si>
  <si>
    <t xml:space="preserve">Reintegro comisión Barranquilla 68344 </t>
  </si>
  <si>
    <t>80150159</t>
  </si>
  <si>
    <t xml:space="preserve">Devolución comisión GA-3288 Natagaima, Ibagué (Tolima) </t>
  </si>
  <si>
    <t>79753599</t>
  </si>
  <si>
    <t>DESCUENTO INASISTENCIA CAPACITACION NOMINA DICIEMBRE Y ETB</t>
  </si>
  <si>
    <t>899999048</t>
  </si>
  <si>
    <t>REINTEGRO VIATICOS COMISION MANIZALES</t>
  </si>
  <si>
    <t>52229284</t>
  </si>
  <si>
    <t>DEVOLUCION GASTOS COMISION 3120 SUBACHOQUE 22-27/12/2023</t>
  </si>
  <si>
    <t>Devolucion auxilio educativo cuota final</t>
  </si>
  <si>
    <t>76304474</t>
  </si>
  <si>
    <t>REINTEGRO NOMINA DICIEMBRE 2023</t>
  </si>
  <si>
    <t>900477169</t>
  </si>
  <si>
    <t>Renitegro DESAJBUO23-2735 mayor valores pagados seguridad social nomina julio 20</t>
  </si>
  <si>
    <t>CUOTA PARTE RESOL GBCP-001019 DE 2023</t>
  </si>
  <si>
    <t>8600411638</t>
  </si>
  <si>
    <t>SOBRANTE COMISION SEBRA</t>
  </si>
  <si>
    <t>899999042</t>
  </si>
  <si>
    <t>129 MINIRELACIONES EXTERIORES - GESTION GENERAL</t>
  </si>
  <si>
    <t>Reintegro Seguridad Social Diciembre</t>
  </si>
  <si>
    <t>800165874</t>
  </si>
  <si>
    <t>Devolucion gastos de funcionamiento - viáticos transporte</t>
  </si>
  <si>
    <t>1090336123</t>
  </si>
  <si>
    <t>Incapacidades Nueva Eps</t>
  </si>
  <si>
    <t>900156264-2</t>
  </si>
  <si>
    <t>12992380</t>
  </si>
  <si>
    <t>Reintegro  Viaticos vigencia Actual</t>
  </si>
  <si>
    <t>REINTEGRO APORTES PENSIO JUAN HURTADO DE FEB-2019 A JUL-2022</t>
  </si>
  <si>
    <t>COMISION A MANIZALES DEL 13 AL 15 DIC SIIF 258323</t>
  </si>
  <si>
    <t>REINTEGRO COMPENSATORIO</t>
  </si>
  <si>
    <t>77183684</t>
  </si>
  <si>
    <t>REINTEGROSALDOSICA</t>
  </si>
  <si>
    <t>Reintegro deducciones seguridad social vigencias anteriores 31/12/2022</t>
  </si>
  <si>
    <t>Reintegros mayores valores pagados prest soc Res 2543-2434-2433-2545 UE08</t>
  </si>
  <si>
    <t>REINTEGRO RECURSOS CAJA MENOR 123</t>
  </si>
  <si>
    <t>899999048-2</t>
  </si>
  <si>
    <t>REINTEGRO VIATICOS- RES 695</t>
  </si>
  <si>
    <t>1128054622</t>
  </si>
  <si>
    <t>REINTEGRO RECURSOS NO UTILIZADOS</t>
  </si>
  <si>
    <t xml:space="preserve">Reintegro DTN Deducciones Seguridad Social UE09 Saldos a 31 de diciembre 2022 </t>
  </si>
  <si>
    <t>Deducciones cierre caja menor 123</t>
  </si>
  <si>
    <t xml:space="preserve">Deducciones Seguridad Social UE02 Saldos a 31 de diciembre 2022 </t>
  </si>
  <si>
    <t>TRASPASO 17 MEMORANDO 426 DEV NOMINA MARTHA SANCHEZ</t>
  </si>
  <si>
    <t>800165862</t>
  </si>
  <si>
    <t>REINTEGRO SALDO CTA DAVIVIENDA</t>
  </si>
  <si>
    <t>Reintegro recursos no ejecutados Resolucion 2539 de 2022</t>
  </si>
  <si>
    <t>807004393-5</t>
  </si>
  <si>
    <t>REINTEGRO COMISION 68343 BARRANQUILLA</t>
  </si>
  <si>
    <t>79664239</t>
  </si>
  <si>
    <t>PAGOS SERVICIOS PUBLICOS (ENERGIA) UP</t>
  </si>
  <si>
    <t>900.490.473-6</t>
  </si>
  <si>
    <t>1065834073</t>
  </si>
  <si>
    <t>REINTEGRO RETENCIONES SEGUN RESOL 10252 DE 2023 JL 21412 JAVIER LEONIDAS VILLEGA</t>
  </si>
  <si>
    <t>TRASPASO 18 SOBRANTES SEGURIDAD SOCIAL</t>
  </si>
  <si>
    <t>1065621242</t>
  </si>
  <si>
    <t>TRASPASO 19 MEMORANDO 6236 SOBRANTES SEGURIDAD SOCIAL</t>
  </si>
  <si>
    <t>32243602</t>
  </si>
  <si>
    <t>COMISION A PASTO DEL 14 AL 17 DIC SIIF 258523</t>
  </si>
  <si>
    <t>Reintegro SIIF 8223</t>
  </si>
  <si>
    <t>80220775</t>
  </si>
  <si>
    <t>TRASPASO 20 MEMORANDO 6233 SOBRANTES SEGURIDAD SOCIAL U8</t>
  </si>
  <si>
    <t>REINTEGROMAYOVALOR NOMINA</t>
  </si>
  <si>
    <t>DEVOL MOVISTAR TELEF CARTAGENA</t>
  </si>
  <si>
    <t>900479669</t>
  </si>
  <si>
    <t>MAYORVALORINCAPACIDAD</t>
  </si>
  <si>
    <t>COMISION A VILLETA EL 23 AL 25 DIC SIIF 265323</t>
  </si>
  <si>
    <t>REINTEGRO RECUROS NO UTILIZADOS (RESOLUCION 002138 2023)</t>
  </si>
  <si>
    <t>80064705</t>
  </si>
  <si>
    <t>RENDIMIENTOS FINANCIEROS - RURALES - 382</t>
  </si>
  <si>
    <t>805027243</t>
  </si>
  <si>
    <t>Reintegro Gastos de personal mayor vr pagado a Yamile Espejo en nómina de Octubr</t>
  </si>
  <si>
    <t>COMISION A POPAYAN DEL 23 AL 26 NOV SIIF 230123</t>
  </si>
  <si>
    <t>DEVOLUCION</t>
  </si>
  <si>
    <t>800103659</t>
  </si>
  <si>
    <t>REINTEGRO RP 304723</t>
  </si>
  <si>
    <t>REINTEGRO COMISIONES</t>
  </si>
  <si>
    <t>RENDIMIENTOS FINANCIEROS - FAMILIAR BUGA URBANO - 359</t>
  </si>
  <si>
    <t>901672784</t>
  </si>
  <si>
    <t>72169098</t>
  </si>
  <si>
    <t xml:space="preserve">Devolución Dif Contribucion Voluntaria al Fondo de CELAC </t>
  </si>
  <si>
    <t>CIERRE DE CAJA MENOR</t>
  </si>
  <si>
    <t>9004839910</t>
  </si>
  <si>
    <t>475 EMPRESA NACIONAL DE RENOVACION Y DESARROLLO URBANO VIRGILIO BARCO VARGAS .S.A.S.</t>
  </si>
  <si>
    <t xml:space="preserve">legaliza definitivamente los gastos y se reintegra el sobrante de los rubros de </t>
  </si>
  <si>
    <t xml:space="preserve">CUOTAS NOVIEMBRE Y DICIEMBRE </t>
  </si>
  <si>
    <t>19345396</t>
  </si>
  <si>
    <t xml:space="preserve">DEDUCCIONES APLICADAS EN PAGOS NETO CERO CTO 400/21 FRA FE 16-FE 14 CONS SAN JO </t>
  </si>
  <si>
    <t>DEDUCCIONES APLICADAS EN PAGO NETO CERO CTO 304/19 FRA CFU-28 CONS FUNDACION</t>
  </si>
  <si>
    <t>22446914</t>
  </si>
  <si>
    <t>REINTEGRO DTN GASTOS DE FUNCIONAMIENTO NOMINA 50 Y 51 DICIEMBRE 2023</t>
  </si>
  <si>
    <t>Pago para servicio publico EAAB edificio BIC</t>
  </si>
  <si>
    <t>46367670</t>
  </si>
  <si>
    <t>53081841</t>
  </si>
  <si>
    <t>1077450841</t>
  </si>
  <si>
    <t>CREDITO CEF</t>
  </si>
  <si>
    <t>37713274</t>
  </si>
  <si>
    <t>Reintegro por transporte</t>
  </si>
  <si>
    <t>1019064322</t>
  </si>
  <si>
    <t>59828928</t>
  </si>
  <si>
    <t>7308819</t>
  </si>
  <si>
    <t>COMISION A PITALITO DEL 07 DE DIC SIIF 252823</t>
  </si>
  <si>
    <t>COMSION A NEUSA DEL 07 DIC AL 09 SIIF 254423</t>
  </si>
  <si>
    <t>786848</t>
  </si>
  <si>
    <t>55177557</t>
  </si>
  <si>
    <t>DTN-REINTEGROS GASTOS DE INVERSIÓN</t>
  </si>
  <si>
    <t>12913087</t>
  </si>
  <si>
    <t>Perdida Carnet insitucional</t>
  </si>
  <si>
    <t>1014204224</t>
  </si>
  <si>
    <t>12999117</t>
  </si>
  <si>
    <t xml:space="preserve">Reintegro diferencial cambiario </t>
  </si>
  <si>
    <t>1013636289</t>
  </si>
  <si>
    <t xml:space="preserve">SALDO BANCOS </t>
  </si>
  <si>
    <t>1102719511</t>
  </si>
  <si>
    <t>REINTEGRO DIFERENCIAL CAMBIARIO</t>
  </si>
  <si>
    <t>80226949</t>
  </si>
  <si>
    <t>1061719341</t>
  </si>
  <si>
    <t>1013622337</t>
  </si>
  <si>
    <t>2236761</t>
  </si>
  <si>
    <t>7255560</t>
  </si>
  <si>
    <t>Reintegro diferencial cambiario</t>
  </si>
  <si>
    <t>1077863569</t>
  </si>
  <si>
    <t>52323503</t>
  </si>
  <si>
    <t>VALLE - 76007852022</t>
  </si>
  <si>
    <t>8050206211</t>
  </si>
  <si>
    <t>Reintegro de viaticos</t>
  </si>
  <si>
    <t>80367312</t>
  </si>
  <si>
    <t>1019039719</t>
  </si>
  <si>
    <t xml:space="preserve">VALOR COMISION E IVA </t>
  </si>
  <si>
    <t>805003737</t>
  </si>
  <si>
    <t>reintegro viaticos</t>
  </si>
  <si>
    <t>1030544930</t>
  </si>
  <si>
    <t>MEDELLIN SOBRANTE SEGURIDAD SOCIAL RETRO SALUD TOTAL EPS</t>
  </si>
  <si>
    <t>800165798</t>
  </si>
  <si>
    <t>1129521742</t>
  </si>
  <si>
    <t>REINTEGRO GASTOS FUNCIONAMIENTO</t>
  </si>
  <si>
    <t>8737686</t>
  </si>
  <si>
    <t>Devolución recursos estatuto de la oposición</t>
  </si>
  <si>
    <t>830124850</t>
  </si>
  <si>
    <t>DEVOLUCION RECURSOS ASIGANDOS RESOLUCION 2525 DEL 29 DE DICIEMBRE DE 2020 AMBULA</t>
  </si>
  <si>
    <t>8916800103</t>
  </si>
  <si>
    <t>Pago de Carnet por pérdida</t>
  </si>
  <si>
    <t>72297040</t>
  </si>
  <si>
    <t>REINTEGRO RECURSOS NO UTILIZADOS RES.2788 DE 2022</t>
  </si>
  <si>
    <t>8908012350</t>
  </si>
  <si>
    <t xml:space="preserve">Reintegro viaticos vigencia actual- gastos de funcionamiento </t>
  </si>
  <si>
    <t>79993726</t>
  </si>
  <si>
    <t>PORCENTAJE APORTES DE SEGURIDAD SOCIAL EN PENSIONES MESES DE ABRIL Y MAYO 2020</t>
  </si>
  <si>
    <t>46673983</t>
  </si>
  <si>
    <t>1122783927</t>
  </si>
  <si>
    <t>CONSIGNACIÓN CTA CTE 300-001344</t>
  </si>
  <si>
    <t>CONSIGNACIÓN CTA CTE 311-004154</t>
  </si>
  <si>
    <t>RETENCIONES RP341023</t>
  </si>
  <si>
    <t>CONSIGNACIÓN CTA CTE 537-006942</t>
  </si>
  <si>
    <t>CUOTAS PARTES ESTHER CAMPOS</t>
  </si>
  <si>
    <t>REINTEGRO VIÁTICOS VIGENCIA ACTUAL</t>
  </si>
  <si>
    <t>71767857</t>
  </si>
  <si>
    <t xml:space="preserve">INEJECUCIONES DEVOLUCION MADRES QUE NO COTIZAN PENSION CTO 232022316 MES DE NOV </t>
  </si>
  <si>
    <t>8001649429</t>
  </si>
  <si>
    <t>Pago deducciones por cierre caja menor 123</t>
  </si>
  <si>
    <t>8999990482</t>
  </si>
  <si>
    <t>Pago sobrantes por cierre caja menor 123</t>
  </si>
  <si>
    <t>899999082</t>
  </si>
  <si>
    <t>12988042</t>
  </si>
  <si>
    <t>79722427</t>
  </si>
  <si>
    <t>1098682488</t>
  </si>
  <si>
    <t>devolucion pagos adicional nomina julio 2023</t>
  </si>
  <si>
    <t>1110444768</t>
  </si>
  <si>
    <t>77183278</t>
  </si>
  <si>
    <t>MODIFICAR SOLICITUD SIIF No 68423</t>
  </si>
  <si>
    <t>79790660</t>
  </si>
  <si>
    <t>Reintegro comision Resolucion 29446</t>
  </si>
  <si>
    <t>53068615</t>
  </si>
  <si>
    <t>MEDELLIN REINTEGRO SALARIOS JORGE ALBEIRO GARCIA ARANZAZU</t>
  </si>
  <si>
    <t>70782143</t>
  </si>
  <si>
    <t>Reintegro comisión leticia</t>
  </si>
  <si>
    <t>1064989703</t>
  </si>
  <si>
    <t>REINTEGRO VIATICOS VIGENCIA ANTERIOR</t>
  </si>
  <si>
    <t>1016072653</t>
  </si>
  <si>
    <t xml:space="preserve">Reintegro caja menor 2023 </t>
  </si>
  <si>
    <t>53154697</t>
  </si>
  <si>
    <t>Reintegro mayores valores pagados</t>
  </si>
  <si>
    <t>28559195</t>
  </si>
  <si>
    <t>Resoución 20409/2023 reintegro gastos de viaje</t>
  </si>
  <si>
    <t>10537171</t>
  </si>
  <si>
    <t>pago mes enero 2024</t>
  </si>
  <si>
    <t>REINTEGRO DEDUCCIONES APLICADAS CIERRE CAJA MENOR DESPACHO MINISTRO</t>
  </si>
  <si>
    <t>830034348</t>
  </si>
  <si>
    <t>REINTEGRO SOBRANTE CIERRE CAJA MENOR DESPACHO MINISTRO</t>
  </si>
  <si>
    <t>REINTEGRO DE NOMINA</t>
  </si>
  <si>
    <t>40764228</t>
  </si>
  <si>
    <t xml:space="preserve">PAGO SEGURIDAD SOCIAL </t>
  </si>
  <si>
    <t>52732672</t>
  </si>
  <si>
    <t>INT.MR EAAB CTAS PADRE UNDS  CARMA</t>
  </si>
  <si>
    <t>51893888</t>
  </si>
  <si>
    <t>DTN - reintegró gastos de funcionamiento, nomina, incapacidades, seguridad socia</t>
  </si>
  <si>
    <t>53114492</t>
  </si>
  <si>
    <t>REINTEGRO ESTAMPILLA UNIV NAL CTO-FGN- RNO-0014-2023 GERMAN TORRES S.A.S</t>
  </si>
  <si>
    <t xml:space="preserve">Convenio 1534 de 2020-No. 060 - 2021 </t>
  </si>
  <si>
    <t>800100526</t>
  </si>
  <si>
    <t>Reintegro de comisione</t>
  </si>
  <si>
    <t>1092645794</t>
  </si>
  <si>
    <t>Reintegros saldo seguridad social, rteico y comision banco agrario año 2023</t>
  </si>
  <si>
    <t>80374603</t>
  </si>
  <si>
    <t>Reintegro Res. 27245</t>
  </si>
  <si>
    <t>1053606286</t>
  </si>
  <si>
    <t>REINTEGRO PASAJES AEREOS</t>
  </si>
  <si>
    <t>65713862</t>
  </si>
  <si>
    <t>Reintegro viaticos autorizados mediante SIIF 359623 del 6 de diciembre de 2023</t>
  </si>
  <si>
    <t>9772065</t>
  </si>
  <si>
    <t>29973664</t>
  </si>
  <si>
    <t>COMISION A RIOHACHA DIC 20 AL 21 SIIF 263123</t>
  </si>
  <si>
    <t>1070598230</t>
  </si>
  <si>
    <t>REINTEGRO SALARIO EN EXCESO</t>
  </si>
  <si>
    <t>1107082626</t>
  </si>
  <si>
    <t>14882459</t>
  </si>
  <si>
    <t>PAGO RESOLUCION 29465</t>
  </si>
  <si>
    <t>10450946758</t>
  </si>
  <si>
    <t>REINTEGRO DEDUCCION OBRA PUBLICA CTO-FGN- RNO-0014-2023 GERMAN TORRES S.A.S.</t>
  </si>
  <si>
    <t>7920327</t>
  </si>
  <si>
    <t>Reintegro Viáticos  Vigencia Anterior -  Gastos de Funcionamiento</t>
  </si>
  <si>
    <t>6013695</t>
  </si>
  <si>
    <t>devolucion del convenio 306-23 del año 2023</t>
  </si>
  <si>
    <t>829002782-8</t>
  </si>
  <si>
    <t xml:space="preserve">Reintegro viáticos Uriel López </t>
  </si>
  <si>
    <t>79641683</t>
  </si>
  <si>
    <t>cuota acuerdo de pago</t>
  </si>
  <si>
    <t>79299309</t>
  </si>
  <si>
    <t xml:space="preserve">REINTEGRO VIATICOS VIGENCIA ANTERIOR </t>
  </si>
  <si>
    <t>107266998</t>
  </si>
  <si>
    <t>REINTEGRO DE PAGO EN EXCESO - SOFIA CADENA WAGNER CC 1192808823 EXFUNCIONA. CALI</t>
  </si>
  <si>
    <t>1192808823</t>
  </si>
  <si>
    <t>91234352</t>
  </si>
  <si>
    <t>REINTEGRO INEJECUCIONES CONTRATO 76003742023</t>
  </si>
  <si>
    <t>8913039853</t>
  </si>
  <si>
    <t>29180643</t>
  </si>
  <si>
    <t>Reint. Conv.No. 018 * RJ Vs FGN * Serv.Pub*Energ.-Nov/23</t>
  </si>
  <si>
    <t>Reint. Conv.No. 018- RJ Vs FGN * Serv.Pub*Acued-Nov23</t>
  </si>
  <si>
    <t>Int. B.Popular a Cta Entidad -Dic/23</t>
  </si>
  <si>
    <t>8913020411</t>
  </si>
  <si>
    <t>RENDIMIENTOS FINANCIEROS DICIEMBRE</t>
  </si>
  <si>
    <t>1016048728</t>
  </si>
  <si>
    <t>INTERES SERVICIOS PUBLICOS MORA DIN04 SINCELEJO</t>
  </si>
  <si>
    <t>97446464</t>
  </si>
  <si>
    <t>Reintegro viaticos Laureano Gómez</t>
  </si>
  <si>
    <t>79556556</t>
  </si>
  <si>
    <t>1124016694</t>
  </si>
  <si>
    <t>Reintegro recursos no ejecutados</t>
  </si>
  <si>
    <t>860024766</t>
  </si>
  <si>
    <t>73549532</t>
  </si>
  <si>
    <t>Reposición carnet</t>
  </si>
  <si>
    <t>1026264669</t>
  </si>
  <si>
    <t>REINTEGRO RES 29771-2023</t>
  </si>
  <si>
    <t>8634330</t>
  </si>
  <si>
    <t>Reintegro Gastos De Funcionamiento</t>
  </si>
  <si>
    <t>80656415</t>
  </si>
  <si>
    <t>REINTEGRO RETENCIONES CTO. 087-2022 DE MARCO ANDRES LANDINEZ MORENO</t>
  </si>
  <si>
    <t>Reintegro por mayores valores pagados - talento humano Santa Marta</t>
  </si>
  <si>
    <t>1082999825</t>
  </si>
  <si>
    <t>REINTEGRO DE PAGO DE VIATICOS</t>
  </si>
  <si>
    <t>53008339</t>
  </si>
  <si>
    <t>1095921312</t>
  </si>
  <si>
    <t>Reintegro gastos de personal</t>
  </si>
  <si>
    <t>29706111</t>
  </si>
  <si>
    <t>1033699129</t>
  </si>
  <si>
    <t>80832418</t>
  </si>
  <si>
    <t>1096644491</t>
  </si>
  <si>
    <t>REINTEGRO SALDO PENDIENTE INCAPACIDAD</t>
  </si>
  <si>
    <t>REINT CUOTA 3 AUMENTO PORCENT P TECNICA RECTOR VIG 2022</t>
  </si>
  <si>
    <t>800248004</t>
  </si>
  <si>
    <t>252 INSTITUTO TECNICO NACIONAL DE COMERCIO SIMON RODRIGUEZ DE CALI</t>
  </si>
  <si>
    <t xml:space="preserve">REINT MAYOR VR PAGADO RETROACT PRIMA TECNICA 2022 DIRECTIVOS </t>
  </si>
  <si>
    <t>REINT CUOTA 4 AUMENTO PORCENT P TECNICA RECTOR VIG 2022</t>
  </si>
  <si>
    <t>REINTEGRO RESOLUCIÓN 28466</t>
  </si>
  <si>
    <t>19486253</t>
  </si>
  <si>
    <t>COACTIVO NOV2023 SR BERNARDINO HERNADEZ CC16209924</t>
  </si>
  <si>
    <t>COACTIVO DIC2023 SR BERNARDINO HERNADEZ CC16209924</t>
  </si>
  <si>
    <t>REINTEGRO VIÁTICOS</t>
  </si>
  <si>
    <t>1088315296</t>
  </si>
  <si>
    <t>3A Cuota Acuerdo de Pago</t>
  </si>
  <si>
    <t>93406720</t>
  </si>
  <si>
    <t>INEGECUSIONES NOVIEMBRE Y DICIENBRE</t>
  </si>
  <si>
    <t>800052926-1</t>
  </si>
  <si>
    <t>Resol. 29437</t>
  </si>
  <si>
    <t>1136882065</t>
  </si>
  <si>
    <t>79380349</t>
  </si>
  <si>
    <t>1095930202</t>
  </si>
  <si>
    <t>3404921</t>
  </si>
  <si>
    <t>reintegros aplicados en nomina de noviembre y diciembre , de 2023</t>
  </si>
  <si>
    <t>Reintegro DTN Nomina Adicional de diciembre de 2023 PT1 y PT2 UE 08</t>
  </si>
  <si>
    <t>8220012289</t>
  </si>
  <si>
    <t>INDEMNIZACION PT PLACA OBI386</t>
  </si>
  <si>
    <t>860524654</t>
  </si>
  <si>
    <t>RENT.PRIMA NAVIDAD YEISON S. AYALA</t>
  </si>
  <si>
    <t>39737377</t>
  </si>
  <si>
    <t>1143331361</t>
  </si>
  <si>
    <t>INGRESOS CARGADOS EL 02 DE ENERO DEL 2024</t>
  </si>
  <si>
    <t>CODIGO DE PORTAFOLIO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</si>
</sst>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sz val="10"/>
      <name val="Arial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 wrapText="1"/>
    </xf>
    <xf numFmtId="165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0" fontId="1" fillId="4" borderId="1" xfId="0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vertical="center" wrapText="1"/>
    </xf>
    <xf numFmtId="165" fontId="1" fillId="4" borderId="1" xfId="0" applyNumberFormat="1" applyFont="1" applyFill="1" applyBorder="1" applyAlignment="1">
      <alignment vertical="center"/>
    </xf>
    <xf numFmtId="166" fontId="1" fillId="4" borderId="1" xfId="0" applyNumberFormat="1" applyFont="1" applyFill="1" applyBorder="1" applyAlignment="1">
      <alignment vertical="center"/>
    </xf>
    <xf numFmtId="0" fontId="0" fillId="4" borderId="0" xfId="0" applyFill="1"/>
    <xf numFmtId="0" fontId="1" fillId="0" borderId="2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164" fontId="1" fillId="5" borderId="1" xfId="0" applyNumberFormat="1" applyFont="1" applyFill="1" applyBorder="1" applyAlignment="1">
      <alignment vertical="center" wrapText="1"/>
    </xf>
    <xf numFmtId="165" fontId="1" fillId="5" borderId="1" xfId="0" applyNumberFormat="1" applyFont="1" applyFill="1" applyBorder="1" applyAlignment="1">
      <alignment vertical="center"/>
    </xf>
    <xf numFmtId="166" fontId="1" fillId="5" borderId="1" xfId="0" applyNumberFormat="1" applyFont="1" applyFill="1" applyBorder="1" applyAlignment="1">
      <alignment vertical="center"/>
    </xf>
    <xf numFmtId="0" fontId="0" fillId="5" borderId="0" xfId="0" applyFill="1"/>
    <xf numFmtId="164" fontId="0" fillId="0" borderId="0" xfId="0" applyNumberFormat="1"/>
    <xf numFmtId="164" fontId="1" fillId="6" borderId="1" xfId="0" applyNumberFormat="1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165" fontId="1" fillId="6" borderId="1" xfId="0" applyNumberFormat="1" applyFont="1" applyFill="1" applyBorder="1" applyAlignment="1">
      <alignment vertical="center"/>
    </xf>
    <xf numFmtId="166" fontId="1" fillId="6" borderId="1" xfId="0" applyNumberFormat="1" applyFont="1" applyFill="1" applyBorder="1" applyAlignment="1">
      <alignment vertical="center"/>
    </xf>
    <xf numFmtId="0" fontId="0" fillId="6" borderId="0" xfId="0" applyFill="1"/>
    <xf numFmtId="164" fontId="1" fillId="7" borderId="1" xfId="0" applyNumberFormat="1" applyFont="1" applyFill="1" applyBorder="1" applyAlignment="1">
      <alignment vertical="center" wrapText="1"/>
    </xf>
    <xf numFmtId="165" fontId="1" fillId="7" borderId="1" xfId="0" applyNumberFormat="1" applyFont="1" applyFill="1" applyBorder="1" applyAlignment="1">
      <alignment vertical="center"/>
    </xf>
    <xf numFmtId="166" fontId="1" fillId="7" borderId="1" xfId="0" applyNumberFormat="1" applyFont="1" applyFill="1" applyBorder="1" applyAlignment="1">
      <alignment vertical="center"/>
    </xf>
    <xf numFmtId="0" fontId="0" fillId="8" borderId="0" xfId="0" applyFill="1"/>
    <xf numFmtId="0" fontId="2" fillId="9" borderId="1" xfId="0" applyFont="1" applyFill="1" applyBorder="1"/>
    <xf numFmtId="0" fontId="2" fillId="9" borderId="2" xfId="0" applyFont="1" applyFill="1" applyBorder="1"/>
    <xf numFmtId="0" fontId="0" fillId="9" borderId="0" xfId="0" applyFill="1"/>
    <xf numFmtId="0" fontId="2" fillId="9" borderId="3" xfId="0" applyFont="1" applyFill="1" applyBorder="1"/>
    <xf numFmtId="0" fontId="1" fillId="9" borderId="1" xfId="0" applyFont="1" applyFill="1" applyBorder="1" applyAlignment="1">
      <alignment vertical="center"/>
    </xf>
    <xf numFmtId="164" fontId="1" fillId="9" borderId="1" xfId="0" applyNumberFormat="1" applyFont="1" applyFill="1" applyBorder="1" applyAlignment="1">
      <alignment vertical="center" wrapText="1"/>
    </xf>
    <xf numFmtId="165" fontId="1" fillId="9" borderId="1" xfId="0" applyNumberFormat="1" applyFont="1" applyFill="1" applyBorder="1" applyAlignment="1">
      <alignment vertical="center"/>
    </xf>
    <xf numFmtId="166" fontId="1" fillId="9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1698"/>
  <sheetViews>
    <sheetView tabSelected="1" workbookViewId="0">
      <selection sqref="A1:L1452"/>
    </sheetView>
  </sheetViews>
  <sheetFormatPr baseColWidth="10" defaultColWidth="8.7109375" defaultRowHeight="15" x14ac:dyDescent="0.25"/>
  <cols>
    <col min="1" max="1" width="19.140625" customWidth="1"/>
    <col min="2" max="2" width="7.85546875" customWidth="1"/>
    <col min="3" max="3" width="15.28515625" bestFit="1" customWidth="1"/>
    <col min="4" max="4" width="13.42578125" bestFit="1" customWidth="1"/>
    <col min="5" max="5" width="11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96.28515625" customWidth="1"/>
    <col min="11" max="11" width="16.140625" customWidth="1"/>
    <col min="12" max="12" width="26.42578125" customWidth="1"/>
    <col min="13" max="13" width="13" customWidth="1"/>
    <col min="14" max="14" width="131.140625" customWidth="1"/>
  </cols>
  <sheetData>
    <row r="1" spans="1:14" ht="30" customHeight="1" x14ac:dyDescent="0.25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40" t="s">
        <v>790</v>
      </c>
      <c r="M1" s="41"/>
      <c r="N1" s="42" t="s">
        <v>2534</v>
      </c>
    </row>
    <row r="2" spans="1:14" ht="15.6" hidden="1" customHeight="1" x14ac:dyDescent="0.25">
      <c r="A2" s="11" t="s">
        <v>11</v>
      </c>
      <c r="B2" s="11" t="s">
        <v>12</v>
      </c>
      <c r="C2" s="12">
        <v>180678</v>
      </c>
      <c r="D2" s="12">
        <v>180678</v>
      </c>
      <c r="E2" s="13">
        <v>311590733</v>
      </c>
      <c r="F2" s="14">
        <v>45261.825451388897</v>
      </c>
      <c r="G2" s="11" t="s">
        <v>13</v>
      </c>
      <c r="H2" s="13">
        <v>49063</v>
      </c>
      <c r="I2" s="11" t="s">
        <v>14</v>
      </c>
      <c r="J2" s="11" t="s">
        <v>618</v>
      </c>
      <c r="K2" s="11" t="s">
        <v>14</v>
      </c>
      <c r="L2" s="11" t="s">
        <v>198</v>
      </c>
      <c r="M2" s="11" t="str">
        <f>MID(N2,1,3)</f>
        <v>224</v>
      </c>
      <c r="N2" s="11" t="s">
        <v>26</v>
      </c>
    </row>
    <row r="3" spans="1:14" ht="15.6" hidden="1" customHeight="1" x14ac:dyDescent="0.25">
      <c r="A3" s="11" t="s">
        <v>11</v>
      </c>
      <c r="B3" s="11" t="s">
        <v>12</v>
      </c>
      <c r="C3" s="12">
        <v>155000</v>
      </c>
      <c r="D3" s="12">
        <v>155000</v>
      </c>
      <c r="E3" s="13">
        <v>311707976</v>
      </c>
      <c r="F3" s="14">
        <v>45261.863229166702</v>
      </c>
      <c r="G3" s="11" t="s">
        <v>13</v>
      </c>
      <c r="H3" s="13">
        <v>49065</v>
      </c>
      <c r="I3" s="11" t="s">
        <v>14</v>
      </c>
      <c r="J3" s="11" t="s">
        <v>619</v>
      </c>
      <c r="K3" s="11" t="s">
        <v>14</v>
      </c>
      <c r="L3" s="11" t="s">
        <v>620</v>
      </c>
      <c r="M3" s="11" t="str">
        <f t="shared" ref="M3:M66" si="0">MID(N3,1,3)</f>
        <v>474</v>
      </c>
      <c r="N3" s="11" t="s">
        <v>276</v>
      </c>
    </row>
    <row r="4" spans="1:14" hidden="1" x14ac:dyDescent="0.25">
      <c r="A4" s="1" t="s">
        <v>11</v>
      </c>
      <c r="B4" s="1" t="s">
        <v>12</v>
      </c>
      <c r="C4" s="3">
        <v>2207229</v>
      </c>
      <c r="D4" s="3">
        <v>2207229</v>
      </c>
      <c r="E4" s="5">
        <v>312416463</v>
      </c>
      <c r="F4" s="7">
        <v>45262.413333333301</v>
      </c>
      <c r="G4" s="1" t="s">
        <v>13</v>
      </c>
      <c r="H4" s="5">
        <v>49069</v>
      </c>
      <c r="I4" s="1" t="s">
        <v>14</v>
      </c>
      <c r="J4" s="1" t="s">
        <v>15</v>
      </c>
      <c r="K4" s="1" t="s">
        <v>14</v>
      </c>
      <c r="L4" s="1" t="s">
        <v>16</v>
      </c>
      <c r="M4" s="11" t="str">
        <f t="shared" si="0"/>
        <v>293</v>
      </c>
      <c r="N4" s="1" t="s">
        <v>17</v>
      </c>
    </row>
    <row r="5" spans="1:14" hidden="1" x14ac:dyDescent="0.25">
      <c r="A5" s="2" t="s">
        <v>11</v>
      </c>
      <c r="B5" s="2" t="s">
        <v>12</v>
      </c>
      <c r="C5" s="4">
        <v>336188</v>
      </c>
      <c r="D5" s="4">
        <v>336188</v>
      </c>
      <c r="E5" s="6">
        <v>312932737</v>
      </c>
      <c r="F5" s="8">
        <v>45262.566435185203</v>
      </c>
      <c r="G5" s="2" t="s">
        <v>13</v>
      </c>
      <c r="H5" s="6">
        <v>49070</v>
      </c>
      <c r="I5" s="2" t="s">
        <v>14</v>
      </c>
      <c r="J5" s="2" t="s">
        <v>18</v>
      </c>
      <c r="K5" s="2" t="s">
        <v>14</v>
      </c>
      <c r="L5" s="2" t="s">
        <v>19</v>
      </c>
      <c r="M5" s="11" t="str">
        <f t="shared" si="0"/>
        <v>328</v>
      </c>
      <c r="N5" s="2" t="s">
        <v>20</v>
      </c>
    </row>
    <row r="6" spans="1:14" hidden="1" x14ac:dyDescent="0.25">
      <c r="A6" s="1" t="s">
        <v>11</v>
      </c>
      <c r="B6" s="1" t="s">
        <v>12</v>
      </c>
      <c r="C6" s="3">
        <v>163705</v>
      </c>
      <c r="D6" s="3">
        <v>163705</v>
      </c>
      <c r="E6" s="5">
        <v>313194336</v>
      </c>
      <c r="F6" s="7">
        <v>45262.665462962999</v>
      </c>
      <c r="G6" s="1" t="s">
        <v>13</v>
      </c>
      <c r="H6" s="5">
        <v>49071</v>
      </c>
      <c r="I6" s="1" t="s">
        <v>14</v>
      </c>
      <c r="J6" s="1" t="s">
        <v>21</v>
      </c>
      <c r="K6" s="1" t="s">
        <v>14</v>
      </c>
      <c r="L6" s="1" t="s">
        <v>22</v>
      </c>
      <c r="M6" s="11" t="str">
        <f t="shared" si="0"/>
        <v>280</v>
      </c>
      <c r="N6" s="1" t="s">
        <v>23</v>
      </c>
    </row>
    <row r="7" spans="1:14" hidden="1" x14ac:dyDescent="0.25">
      <c r="A7" s="2" t="s">
        <v>11</v>
      </c>
      <c r="B7" s="2" t="s">
        <v>12</v>
      </c>
      <c r="C7" s="4">
        <v>100</v>
      </c>
      <c r="D7" s="4">
        <v>100</v>
      </c>
      <c r="E7" s="6">
        <v>314071804</v>
      </c>
      <c r="F7" s="8">
        <v>45263.418055555601</v>
      </c>
      <c r="G7" s="2" t="s">
        <v>13</v>
      </c>
      <c r="H7" s="6">
        <v>49072</v>
      </c>
      <c r="I7" s="2" t="s">
        <v>14</v>
      </c>
      <c r="J7" s="2" t="s">
        <v>24</v>
      </c>
      <c r="K7" s="2" t="s">
        <v>14</v>
      </c>
      <c r="L7" s="2" t="s">
        <v>25</v>
      </c>
      <c r="M7" s="11" t="str">
        <f t="shared" si="0"/>
        <v>224</v>
      </c>
      <c r="N7" s="2" t="s">
        <v>26</v>
      </c>
    </row>
    <row r="8" spans="1:14" hidden="1" x14ac:dyDescent="0.25">
      <c r="A8" s="1" t="s">
        <v>11</v>
      </c>
      <c r="B8" s="1" t="s">
        <v>12</v>
      </c>
      <c r="C8" s="3">
        <v>171279</v>
      </c>
      <c r="D8" s="3">
        <v>171279</v>
      </c>
      <c r="E8" s="5">
        <v>314630384</v>
      </c>
      <c r="F8" s="7">
        <v>45263.685358796298</v>
      </c>
      <c r="G8" s="1" t="s">
        <v>13</v>
      </c>
      <c r="H8" s="5">
        <v>49078</v>
      </c>
      <c r="I8" s="1" t="s">
        <v>14</v>
      </c>
      <c r="J8" s="1" t="s">
        <v>27</v>
      </c>
      <c r="K8" s="1" t="s">
        <v>14</v>
      </c>
      <c r="L8" s="1" t="s">
        <v>28</v>
      </c>
      <c r="M8" s="11" t="str">
        <f t="shared" si="0"/>
        <v>287</v>
      </c>
      <c r="N8" s="1" t="s">
        <v>29</v>
      </c>
    </row>
    <row r="9" spans="1:14" hidden="1" x14ac:dyDescent="0.25">
      <c r="A9" s="2" t="s">
        <v>11</v>
      </c>
      <c r="B9" s="2" t="s">
        <v>12</v>
      </c>
      <c r="C9" s="4">
        <v>410970</v>
      </c>
      <c r="D9" s="4">
        <v>410970</v>
      </c>
      <c r="E9" s="6">
        <v>314763709</v>
      </c>
      <c r="F9" s="8">
        <v>45263.757650462998</v>
      </c>
      <c r="G9" s="2" t="s">
        <v>13</v>
      </c>
      <c r="H9" s="6">
        <v>49079</v>
      </c>
      <c r="I9" s="2" t="s">
        <v>14</v>
      </c>
      <c r="J9" s="2" t="s">
        <v>30</v>
      </c>
      <c r="K9" s="2" t="s">
        <v>14</v>
      </c>
      <c r="L9" s="2" t="s">
        <v>31</v>
      </c>
      <c r="M9" s="11" t="str">
        <f t="shared" si="0"/>
        <v>224</v>
      </c>
      <c r="N9" s="2" t="s">
        <v>26</v>
      </c>
    </row>
    <row r="10" spans="1:14" hidden="1" x14ac:dyDescent="0.25">
      <c r="A10" s="1" t="s">
        <v>11</v>
      </c>
      <c r="B10" s="1" t="s">
        <v>12</v>
      </c>
      <c r="C10" s="3">
        <v>300000</v>
      </c>
      <c r="D10" s="3">
        <v>300000</v>
      </c>
      <c r="E10" s="5">
        <v>314813862</v>
      </c>
      <c r="F10" s="7">
        <v>45263.7828703704</v>
      </c>
      <c r="G10" s="1" t="s">
        <v>13</v>
      </c>
      <c r="H10" s="5">
        <v>49080</v>
      </c>
      <c r="I10" s="1" t="s">
        <v>14</v>
      </c>
      <c r="J10" s="1" t="s">
        <v>32</v>
      </c>
      <c r="K10" s="1" t="s">
        <v>14</v>
      </c>
      <c r="L10" s="1" t="s">
        <v>33</v>
      </c>
      <c r="M10" s="11" t="str">
        <f t="shared" si="0"/>
        <v>285</v>
      </c>
      <c r="N10" s="1" t="s">
        <v>34</v>
      </c>
    </row>
    <row r="11" spans="1:14" hidden="1" x14ac:dyDescent="0.25">
      <c r="A11" s="2" t="s">
        <v>11</v>
      </c>
      <c r="B11" s="2" t="s">
        <v>12</v>
      </c>
      <c r="C11" s="4">
        <v>428924</v>
      </c>
      <c r="D11" s="4">
        <v>428924</v>
      </c>
      <c r="E11" s="6">
        <v>314874999</v>
      </c>
      <c r="F11" s="8">
        <v>45263.813275462999</v>
      </c>
      <c r="G11" s="2" t="s">
        <v>13</v>
      </c>
      <c r="H11" s="6">
        <v>49081</v>
      </c>
      <c r="I11" s="2" t="s">
        <v>14</v>
      </c>
      <c r="J11" s="2" t="s">
        <v>35</v>
      </c>
      <c r="K11" s="2" t="s">
        <v>14</v>
      </c>
      <c r="L11" s="2" t="s">
        <v>36</v>
      </c>
      <c r="M11" s="11" t="str">
        <f t="shared" si="0"/>
        <v>287</v>
      </c>
      <c r="N11" s="2" t="s">
        <v>29</v>
      </c>
    </row>
    <row r="12" spans="1:14" hidden="1" x14ac:dyDescent="0.25">
      <c r="A12" s="1" t="s">
        <v>11</v>
      </c>
      <c r="B12" s="1" t="s">
        <v>12</v>
      </c>
      <c r="C12" s="3">
        <v>77760</v>
      </c>
      <c r="D12" s="3">
        <v>77760</v>
      </c>
      <c r="E12" s="5">
        <v>314887229</v>
      </c>
      <c r="F12" s="7">
        <v>45263.819212962997</v>
      </c>
      <c r="G12" s="1" t="s">
        <v>13</v>
      </c>
      <c r="H12" s="5">
        <v>49082</v>
      </c>
      <c r="I12" s="1" t="s">
        <v>14</v>
      </c>
      <c r="J12" s="1" t="s">
        <v>37</v>
      </c>
      <c r="K12" s="1" t="s">
        <v>14</v>
      </c>
      <c r="L12" s="1" t="s">
        <v>31</v>
      </c>
      <c r="M12" s="11" t="str">
        <f t="shared" si="0"/>
        <v>224</v>
      </c>
      <c r="N12" s="1" t="s">
        <v>26</v>
      </c>
    </row>
    <row r="13" spans="1:14" hidden="1" x14ac:dyDescent="0.25">
      <c r="A13" s="2" t="s">
        <v>11</v>
      </c>
      <c r="B13" s="2" t="s">
        <v>12</v>
      </c>
      <c r="C13" s="4">
        <v>60000</v>
      </c>
      <c r="D13" s="4">
        <v>60000</v>
      </c>
      <c r="E13" s="6">
        <v>315070011</v>
      </c>
      <c r="F13" s="8">
        <v>45263.905902777798</v>
      </c>
      <c r="G13" s="2" t="s">
        <v>13</v>
      </c>
      <c r="H13" s="6">
        <v>49083</v>
      </c>
      <c r="I13" s="2" t="s">
        <v>14</v>
      </c>
      <c r="J13" s="2" t="s">
        <v>38</v>
      </c>
      <c r="K13" s="2" t="s">
        <v>14</v>
      </c>
      <c r="L13" s="2" t="s">
        <v>39</v>
      </c>
      <c r="M13" s="11" t="str">
        <f t="shared" si="0"/>
        <v>503</v>
      </c>
      <c r="N13" s="2" t="s">
        <v>40</v>
      </c>
    </row>
    <row r="14" spans="1:14" hidden="1" x14ac:dyDescent="0.25">
      <c r="A14" s="1" t="s">
        <v>11</v>
      </c>
      <c r="B14" s="1" t="s">
        <v>12</v>
      </c>
      <c r="C14" s="3">
        <v>2029642</v>
      </c>
      <c r="D14" s="3">
        <v>2029642</v>
      </c>
      <c r="E14" s="5">
        <v>315130253</v>
      </c>
      <c r="F14" s="7">
        <v>45263.943564814799</v>
      </c>
      <c r="G14" s="1" t="s">
        <v>13</v>
      </c>
      <c r="H14" s="5">
        <v>49084</v>
      </c>
      <c r="I14" s="1" t="s">
        <v>14</v>
      </c>
      <c r="J14" s="1" t="s">
        <v>41</v>
      </c>
      <c r="K14" s="1" t="s">
        <v>14</v>
      </c>
      <c r="L14" s="1" t="s">
        <v>42</v>
      </c>
      <c r="M14" s="11" t="str">
        <f t="shared" si="0"/>
        <v>138</v>
      </c>
      <c r="N14" s="1" t="s">
        <v>43</v>
      </c>
    </row>
    <row r="15" spans="1:14" hidden="1" x14ac:dyDescent="0.25">
      <c r="A15" s="2" t="s">
        <v>11</v>
      </c>
      <c r="B15" s="2" t="s">
        <v>12</v>
      </c>
      <c r="C15" s="4">
        <v>2286664</v>
      </c>
      <c r="D15" s="4">
        <v>2286664</v>
      </c>
      <c r="E15" s="6">
        <v>315173247</v>
      </c>
      <c r="F15" s="8">
        <v>45263.987650463001</v>
      </c>
      <c r="G15" s="2" t="s">
        <v>13</v>
      </c>
      <c r="H15" s="6">
        <v>49085</v>
      </c>
      <c r="I15" s="2" t="s">
        <v>14</v>
      </c>
      <c r="J15" s="2" t="s">
        <v>44</v>
      </c>
      <c r="K15" s="2" t="s">
        <v>14</v>
      </c>
      <c r="L15" s="2" t="s">
        <v>45</v>
      </c>
      <c r="M15" s="11" t="str">
        <f t="shared" si="0"/>
        <v>284</v>
      </c>
      <c r="N15" s="2" t="s">
        <v>46</v>
      </c>
    </row>
    <row r="16" spans="1:14" hidden="1" x14ac:dyDescent="0.25">
      <c r="A16" s="1" t="s">
        <v>11</v>
      </c>
      <c r="B16" s="1" t="s">
        <v>12</v>
      </c>
      <c r="C16" s="3">
        <v>124411</v>
      </c>
      <c r="D16" s="3">
        <v>124411</v>
      </c>
      <c r="E16" s="5">
        <v>315318214</v>
      </c>
      <c r="F16" s="7">
        <v>45264.310960648101</v>
      </c>
      <c r="G16" s="1" t="s">
        <v>13</v>
      </c>
      <c r="H16" s="5">
        <v>49086</v>
      </c>
      <c r="I16" s="1" t="s">
        <v>14</v>
      </c>
      <c r="J16" s="1" t="s">
        <v>47</v>
      </c>
      <c r="K16" s="1" t="s">
        <v>14</v>
      </c>
      <c r="L16" s="1" t="s">
        <v>48</v>
      </c>
      <c r="M16" s="11" t="str">
        <f t="shared" si="0"/>
        <v>224</v>
      </c>
      <c r="N16" s="1" t="s">
        <v>26</v>
      </c>
    </row>
    <row r="17" spans="1:14" hidden="1" x14ac:dyDescent="0.25">
      <c r="A17" s="2" t="s">
        <v>11</v>
      </c>
      <c r="B17" s="2" t="s">
        <v>12</v>
      </c>
      <c r="C17" s="4">
        <v>115900</v>
      </c>
      <c r="D17" s="4">
        <v>115900</v>
      </c>
      <c r="E17" s="6">
        <v>315430708</v>
      </c>
      <c r="F17" s="8">
        <v>45264.350196759297</v>
      </c>
      <c r="G17" s="2" t="s">
        <v>13</v>
      </c>
      <c r="H17" s="6">
        <v>49087</v>
      </c>
      <c r="I17" s="2" t="s">
        <v>14</v>
      </c>
      <c r="J17" s="2" t="s">
        <v>49</v>
      </c>
      <c r="K17" s="2" t="s">
        <v>14</v>
      </c>
      <c r="L17" s="2" t="s">
        <v>50</v>
      </c>
      <c r="M17" s="11" t="str">
        <f t="shared" si="0"/>
        <v>275</v>
      </c>
      <c r="N17" s="2" t="s">
        <v>51</v>
      </c>
    </row>
    <row r="18" spans="1:14" hidden="1" x14ac:dyDescent="0.25">
      <c r="A18" s="1" t="s">
        <v>11</v>
      </c>
      <c r="B18" s="1" t="s">
        <v>12</v>
      </c>
      <c r="C18" s="3">
        <v>2533141</v>
      </c>
      <c r="D18" s="3">
        <v>2533141</v>
      </c>
      <c r="E18" s="5">
        <v>315495534</v>
      </c>
      <c r="F18" s="7">
        <v>45264.366620370398</v>
      </c>
      <c r="G18" s="1" t="s">
        <v>13</v>
      </c>
      <c r="H18" s="5">
        <v>49089</v>
      </c>
      <c r="I18" s="1" t="s">
        <v>14</v>
      </c>
      <c r="J18" s="1" t="s">
        <v>52</v>
      </c>
      <c r="K18" s="1" t="s">
        <v>14</v>
      </c>
      <c r="L18" s="1" t="s">
        <v>53</v>
      </c>
      <c r="M18" s="11" t="str">
        <f t="shared" si="0"/>
        <v>280</v>
      </c>
      <c r="N18" s="1" t="s">
        <v>23</v>
      </c>
    </row>
    <row r="19" spans="1:14" hidden="1" x14ac:dyDescent="0.25">
      <c r="A19" s="2" t="s">
        <v>11</v>
      </c>
      <c r="B19" s="2" t="s">
        <v>12</v>
      </c>
      <c r="C19" s="4">
        <v>227140</v>
      </c>
      <c r="D19" s="4">
        <v>227140</v>
      </c>
      <c r="E19" s="6">
        <v>315531144</v>
      </c>
      <c r="F19" s="8">
        <v>45264.374872685199</v>
      </c>
      <c r="G19" s="2" t="s">
        <v>13</v>
      </c>
      <c r="H19" s="6">
        <v>49091</v>
      </c>
      <c r="I19" s="2" t="s">
        <v>14</v>
      </c>
      <c r="J19" s="2" t="s">
        <v>54</v>
      </c>
      <c r="K19" s="2" t="s">
        <v>14</v>
      </c>
      <c r="L19" s="2" t="s">
        <v>55</v>
      </c>
      <c r="M19" s="11" t="str">
        <f t="shared" si="0"/>
        <v>287</v>
      </c>
      <c r="N19" s="2" t="s">
        <v>29</v>
      </c>
    </row>
    <row r="20" spans="1:14" hidden="1" x14ac:dyDescent="0.25">
      <c r="A20" s="1" t="s">
        <v>11</v>
      </c>
      <c r="B20" s="1" t="s">
        <v>12</v>
      </c>
      <c r="C20" s="3">
        <v>8431673</v>
      </c>
      <c r="D20" s="3">
        <v>8431673</v>
      </c>
      <c r="E20" s="5">
        <v>315541030</v>
      </c>
      <c r="F20" s="7">
        <v>45264.377152777801</v>
      </c>
      <c r="G20" s="1" t="s">
        <v>13</v>
      </c>
      <c r="H20" s="5">
        <v>49092</v>
      </c>
      <c r="I20" s="1" t="s">
        <v>14</v>
      </c>
      <c r="J20" s="1" t="s">
        <v>56</v>
      </c>
      <c r="K20" s="1" t="s">
        <v>14</v>
      </c>
      <c r="L20" s="1" t="s">
        <v>57</v>
      </c>
      <c r="M20" s="11" t="str">
        <f t="shared" si="0"/>
        <v>284</v>
      </c>
      <c r="N20" s="1" t="s">
        <v>46</v>
      </c>
    </row>
    <row r="21" spans="1:14" hidden="1" x14ac:dyDescent="0.25">
      <c r="A21" s="2" t="s">
        <v>11</v>
      </c>
      <c r="B21" s="2" t="s">
        <v>12</v>
      </c>
      <c r="C21" s="4">
        <v>583525</v>
      </c>
      <c r="D21" s="4">
        <v>583525</v>
      </c>
      <c r="E21" s="6">
        <v>315651346</v>
      </c>
      <c r="F21" s="8">
        <v>45264.401087963</v>
      </c>
      <c r="G21" s="2" t="s">
        <v>13</v>
      </c>
      <c r="H21" s="6">
        <v>49093</v>
      </c>
      <c r="I21" s="2" t="s">
        <v>14</v>
      </c>
      <c r="J21" s="2" t="s">
        <v>58</v>
      </c>
      <c r="K21" s="2" t="s">
        <v>14</v>
      </c>
      <c r="L21" s="2" t="s">
        <v>59</v>
      </c>
      <c r="M21" s="11" t="str">
        <f t="shared" si="0"/>
        <v>224</v>
      </c>
      <c r="N21" s="2" t="s">
        <v>26</v>
      </c>
    </row>
    <row r="22" spans="1:14" hidden="1" x14ac:dyDescent="0.25">
      <c r="A22" s="1" t="s">
        <v>11</v>
      </c>
      <c r="B22" s="1" t="s">
        <v>12</v>
      </c>
      <c r="C22" s="3">
        <v>8322725</v>
      </c>
      <c r="D22" s="3">
        <v>8322725</v>
      </c>
      <c r="E22" s="5">
        <v>315710317</v>
      </c>
      <c r="F22" s="7">
        <v>45264.413055555597</v>
      </c>
      <c r="G22" s="1" t="s">
        <v>13</v>
      </c>
      <c r="H22" s="5">
        <v>49096</v>
      </c>
      <c r="I22" s="1" t="s">
        <v>14</v>
      </c>
      <c r="J22" s="1" t="s">
        <v>60</v>
      </c>
      <c r="K22" s="1" t="s">
        <v>14</v>
      </c>
      <c r="L22" s="1" t="s">
        <v>61</v>
      </c>
      <c r="M22" s="11" t="str">
        <f t="shared" si="0"/>
        <v>384</v>
      </c>
      <c r="N22" s="1" t="s">
        <v>62</v>
      </c>
    </row>
    <row r="23" spans="1:14" hidden="1" x14ac:dyDescent="0.25">
      <c r="A23" s="2" t="s">
        <v>11</v>
      </c>
      <c r="B23" s="2" t="s">
        <v>12</v>
      </c>
      <c r="C23" s="4">
        <v>998225</v>
      </c>
      <c r="D23" s="4">
        <v>998225</v>
      </c>
      <c r="E23" s="6">
        <v>315724659</v>
      </c>
      <c r="F23" s="8">
        <v>45264.415891203702</v>
      </c>
      <c r="G23" s="2" t="s">
        <v>13</v>
      </c>
      <c r="H23" s="6">
        <v>49097</v>
      </c>
      <c r="I23" s="2" t="s">
        <v>14</v>
      </c>
      <c r="J23" s="2" t="s">
        <v>63</v>
      </c>
      <c r="K23" s="2" t="s">
        <v>14</v>
      </c>
      <c r="L23" s="2" t="s">
        <v>64</v>
      </c>
      <c r="M23" s="11" t="str">
        <f t="shared" si="0"/>
        <v>280</v>
      </c>
      <c r="N23" s="2" t="s">
        <v>23</v>
      </c>
    </row>
    <row r="24" spans="1:14" hidden="1" x14ac:dyDescent="0.25">
      <c r="A24" s="1" t="s">
        <v>11</v>
      </c>
      <c r="B24" s="1" t="s">
        <v>12</v>
      </c>
      <c r="C24" s="3">
        <v>5500</v>
      </c>
      <c r="D24" s="3">
        <v>5500</v>
      </c>
      <c r="E24" s="5">
        <v>315727592</v>
      </c>
      <c r="F24" s="7">
        <v>45264.416481481501</v>
      </c>
      <c r="G24" s="1" t="s">
        <v>13</v>
      </c>
      <c r="H24" s="5">
        <v>49098</v>
      </c>
      <c r="I24" s="1" t="s">
        <v>14</v>
      </c>
      <c r="J24" s="1" t="s">
        <v>65</v>
      </c>
      <c r="K24" s="1" t="s">
        <v>14</v>
      </c>
      <c r="L24" s="1" t="s">
        <v>66</v>
      </c>
      <c r="M24" s="11" t="str">
        <f t="shared" si="0"/>
        <v>150</v>
      </c>
      <c r="N24" s="1" t="s">
        <v>67</v>
      </c>
    </row>
    <row r="25" spans="1:14" hidden="1" x14ac:dyDescent="0.25">
      <c r="A25" s="2" t="s">
        <v>11</v>
      </c>
      <c r="B25" s="2" t="s">
        <v>12</v>
      </c>
      <c r="C25" s="4">
        <v>13678</v>
      </c>
      <c r="D25" s="4">
        <v>13678</v>
      </c>
      <c r="E25" s="6">
        <v>315735645</v>
      </c>
      <c r="F25" s="8">
        <v>45264.418090277803</v>
      </c>
      <c r="G25" s="2" t="s">
        <v>13</v>
      </c>
      <c r="H25" s="6">
        <v>49099</v>
      </c>
      <c r="I25" s="2" t="s">
        <v>14</v>
      </c>
      <c r="J25" s="2" t="s">
        <v>68</v>
      </c>
      <c r="K25" s="2" t="s">
        <v>14</v>
      </c>
      <c r="L25" s="2" t="s">
        <v>69</v>
      </c>
      <c r="M25" s="11" t="str">
        <f t="shared" si="0"/>
        <v>378</v>
      </c>
      <c r="N25" s="2" t="s">
        <v>70</v>
      </c>
    </row>
    <row r="26" spans="1:14" hidden="1" x14ac:dyDescent="0.25">
      <c r="A26" s="1" t="s">
        <v>11</v>
      </c>
      <c r="B26" s="1" t="s">
        <v>12</v>
      </c>
      <c r="C26" s="3">
        <v>501753</v>
      </c>
      <c r="D26" s="3">
        <v>501753</v>
      </c>
      <c r="E26" s="5">
        <v>315774195</v>
      </c>
      <c r="F26" s="7">
        <v>45264.425868055601</v>
      </c>
      <c r="G26" s="1" t="s">
        <v>13</v>
      </c>
      <c r="H26" s="5">
        <v>49101</v>
      </c>
      <c r="I26" s="1" t="s">
        <v>14</v>
      </c>
      <c r="J26" s="1" t="s">
        <v>71</v>
      </c>
      <c r="K26" s="1" t="s">
        <v>14</v>
      </c>
      <c r="L26" s="1" t="s">
        <v>72</v>
      </c>
      <c r="M26" s="11" t="str">
        <f t="shared" si="0"/>
        <v>224</v>
      </c>
      <c r="N26" s="1" t="s">
        <v>26</v>
      </c>
    </row>
    <row r="27" spans="1:14" hidden="1" x14ac:dyDescent="0.25">
      <c r="A27" s="2" t="s">
        <v>11</v>
      </c>
      <c r="B27" s="2" t="s">
        <v>12</v>
      </c>
      <c r="C27" s="4">
        <v>50000</v>
      </c>
      <c r="D27" s="4">
        <v>50000</v>
      </c>
      <c r="E27" s="6">
        <v>315862052</v>
      </c>
      <c r="F27" s="8">
        <v>45264.443159722199</v>
      </c>
      <c r="G27" s="2" t="s">
        <v>13</v>
      </c>
      <c r="H27" s="6">
        <v>49105</v>
      </c>
      <c r="I27" s="2" t="s">
        <v>14</v>
      </c>
      <c r="J27" s="2" t="s">
        <v>73</v>
      </c>
      <c r="K27" s="2" t="s">
        <v>14</v>
      </c>
      <c r="L27" s="2" t="s">
        <v>74</v>
      </c>
      <c r="M27" s="11" t="str">
        <f t="shared" si="0"/>
        <v>503</v>
      </c>
      <c r="N27" s="2" t="s">
        <v>40</v>
      </c>
    </row>
    <row r="28" spans="1:14" hidden="1" x14ac:dyDescent="0.25">
      <c r="A28" s="1" t="s">
        <v>11</v>
      </c>
      <c r="B28" s="1" t="s">
        <v>12</v>
      </c>
      <c r="C28" s="3">
        <v>50000</v>
      </c>
      <c r="D28" s="3">
        <v>50000</v>
      </c>
      <c r="E28" s="5">
        <v>315879052</v>
      </c>
      <c r="F28" s="7">
        <v>45264.446458333303</v>
      </c>
      <c r="G28" s="1" t="s">
        <v>13</v>
      </c>
      <c r="H28" s="5">
        <v>49106</v>
      </c>
      <c r="I28" s="1" t="s">
        <v>14</v>
      </c>
      <c r="J28" s="1" t="s">
        <v>75</v>
      </c>
      <c r="K28" s="1" t="s">
        <v>14</v>
      </c>
      <c r="L28" s="1" t="s">
        <v>76</v>
      </c>
      <c r="M28" s="11" t="str">
        <f t="shared" si="0"/>
        <v>102</v>
      </c>
      <c r="N28" s="1" t="s">
        <v>77</v>
      </c>
    </row>
    <row r="29" spans="1:14" hidden="1" x14ac:dyDescent="0.25">
      <c r="A29" s="2" t="s">
        <v>11</v>
      </c>
      <c r="B29" s="2" t="s">
        <v>12</v>
      </c>
      <c r="C29" s="4">
        <v>236797</v>
      </c>
      <c r="D29" s="4">
        <v>236797</v>
      </c>
      <c r="E29" s="6">
        <v>315918207</v>
      </c>
      <c r="F29" s="8">
        <v>45264.4539814815</v>
      </c>
      <c r="G29" s="2" t="s">
        <v>13</v>
      </c>
      <c r="H29" s="6">
        <v>49107</v>
      </c>
      <c r="I29" s="2" t="s">
        <v>14</v>
      </c>
      <c r="J29" s="2" t="s">
        <v>78</v>
      </c>
      <c r="K29" s="2" t="s">
        <v>14</v>
      </c>
      <c r="L29" s="2" t="s">
        <v>79</v>
      </c>
      <c r="M29" s="11" t="str">
        <f t="shared" si="0"/>
        <v>224</v>
      </c>
      <c r="N29" s="2" t="s">
        <v>26</v>
      </c>
    </row>
    <row r="30" spans="1:14" hidden="1" x14ac:dyDescent="0.25">
      <c r="A30" s="1" t="s">
        <v>11</v>
      </c>
      <c r="B30" s="1" t="s">
        <v>12</v>
      </c>
      <c r="C30" s="3">
        <v>164000</v>
      </c>
      <c r="D30" s="3">
        <v>164000</v>
      </c>
      <c r="E30" s="5">
        <v>315927900</v>
      </c>
      <c r="F30" s="7">
        <v>45264.4558680556</v>
      </c>
      <c r="G30" s="1" t="s">
        <v>13</v>
      </c>
      <c r="H30" s="5">
        <v>49109</v>
      </c>
      <c r="I30" s="1" t="s">
        <v>14</v>
      </c>
      <c r="J30" s="1" t="s">
        <v>80</v>
      </c>
      <c r="K30" s="1" t="s">
        <v>14</v>
      </c>
      <c r="L30" s="1" t="s">
        <v>81</v>
      </c>
      <c r="M30" s="11" t="str">
        <f t="shared" si="0"/>
        <v>224</v>
      </c>
      <c r="N30" s="1" t="s">
        <v>26</v>
      </c>
    </row>
    <row r="31" spans="1:14" hidden="1" x14ac:dyDescent="0.25">
      <c r="A31" s="2" t="s">
        <v>11</v>
      </c>
      <c r="B31" s="2" t="s">
        <v>12</v>
      </c>
      <c r="C31" s="4">
        <v>33400</v>
      </c>
      <c r="D31" s="4">
        <v>33400</v>
      </c>
      <c r="E31" s="6">
        <v>316003298</v>
      </c>
      <c r="F31" s="8">
        <v>45264.470405092601</v>
      </c>
      <c r="G31" s="2" t="s">
        <v>13</v>
      </c>
      <c r="H31" s="6">
        <v>49112</v>
      </c>
      <c r="I31" s="2" t="s">
        <v>14</v>
      </c>
      <c r="J31" s="2" t="s">
        <v>82</v>
      </c>
      <c r="K31" s="2" t="s">
        <v>14</v>
      </c>
      <c r="L31" s="2" t="s">
        <v>83</v>
      </c>
      <c r="M31" s="11" t="str">
        <f t="shared" si="0"/>
        <v>224</v>
      </c>
      <c r="N31" s="2" t="s">
        <v>26</v>
      </c>
    </row>
    <row r="32" spans="1:14" hidden="1" x14ac:dyDescent="0.25">
      <c r="A32" s="1" t="s">
        <v>11</v>
      </c>
      <c r="B32" s="1" t="s">
        <v>12</v>
      </c>
      <c r="C32" s="3">
        <v>342557</v>
      </c>
      <c r="D32" s="3">
        <v>342557</v>
      </c>
      <c r="E32" s="5">
        <v>316018939</v>
      </c>
      <c r="F32" s="7">
        <v>45264.473402777803</v>
      </c>
      <c r="G32" s="1" t="s">
        <v>13</v>
      </c>
      <c r="H32" s="5">
        <v>49114</v>
      </c>
      <c r="I32" s="1" t="s">
        <v>14</v>
      </c>
      <c r="J32" s="1" t="s">
        <v>84</v>
      </c>
      <c r="K32" s="1" t="s">
        <v>14</v>
      </c>
      <c r="L32" s="1" t="s">
        <v>85</v>
      </c>
      <c r="M32" s="11" t="str">
        <f t="shared" si="0"/>
        <v>224</v>
      </c>
      <c r="N32" s="1" t="s">
        <v>26</v>
      </c>
    </row>
    <row r="33" spans="1:14" hidden="1" x14ac:dyDescent="0.25">
      <c r="A33" s="2" t="s">
        <v>11</v>
      </c>
      <c r="B33" s="2" t="s">
        <v>12</v>
      </c>
      <c r="C33" s="4">
        <v>367500</v>
      </c>
      <c r="D33" s="4">
        <v>367500</v>
      </c>
      <c r="E33" s="6">
        <v>316032581</v>
      </c>
      <c r="F33" s="8">
        <v>45264.475925925901</v>
      </c>
      <c r="G33" s="2" t="s">
        <v>13</v>
      </c>
      <c r="H33" s="6">
        <v>49115</v>
      </c>
      <c r="I33" s="2" t="s">
        <v>14</v>
      </c>
      <c r="J33" s="2" t="s">
        <v>86</v>
      </c>
      <c r="K33" s="2" t="s">
        <v>14</v>
      </c>
      <c r="L33" s="2" t="s">
        <v>87</v>
      </c>
      <c r="M33" s="11" t="str">
        <f t="shared" si="0"/>
        <v>224</v>
      </c>
      <c r="N33" s="2" t="s">
        <v>26</v>
      </c>
    </row>
    <row r="34" spans="1:14" hidden="1" x14ac:dyDescent="0.25">
      <c r="A34" s="1" t="s">
        <v>11</v>
      </c>
      <c r="B34" s="1" t="s">
        <v>12</v>
      </c>
      <c r="C34" s="3">
        <v>178000</v>
      </c>
      <c r="D34" s="3">
        <v>178000</v>
      </c>
      <c r="E34" s="5">
        <v>316033257</v>
      </c>
      <c r="F34" s="7">
        <v>45264.4760648148</v>
      </c>
      <c r="G34" s="1" t="s">
        <v>13</v>
      </c>
      <c r="H34" s="5">
        <v>49116</v>
      </c>
      <c r="I34" s="1" t="s">
        <v>14</v>
      </c>
      <c r="J34" s="1" t="s">
        <v>88</v>
      </c>
      <c r="K34" s="1" t="s">
        <v>14</v>
      </c>
      <c r="L34" s="1" t="s">
        <v>89</v>
      </c>
      <c r="M34" s="11" t="str">
        <f t="shared" si="0"/>
        <v>287</v>
      </c>
      <c r="N34" s="1" t="s">
        <v>29</v>
      </c>
    </row>
    <row r="35" spans="1:14" hidden="1" x14ac:dyDescent="0.25">
      <c r="A35" s="2" t="s">
        <v>11</v>
      </c>
      <c r="B35" s="2" t="s">
        <v>12</v>
      </c>
      <c r="C35" s="4">
        <v>794990</v>
      </c>
      <c r="D35" s="4">
        <v>794990</v>
      </c>
      <c r="E35" s="6">
        <v>316034168</v>
      </c>
      <c r="F35" s="8">
        <v>45264.476238425901</v>
      </c>
      <c r="G35" s="2" t="s">
        <v>13</v>
      </c>
      <c r="H35" s="6">
        <v>49117</v>
      </c>
      <c r="I35" s="2" t="s">
        <v>14</v>
      </c>
      <c r="J35" s="2" t="s">
        <v>90</v>
      </c>
      <c r="K35" s="2" t="s">
        <v>14</v>
      </c>
      <c r="L35" s="2" t="s">
        <v>91</v>
      </c>
      <c r="M35" s="11" t="str">
        <f t="shared" si="0"/>
        <v>287</v>
      </c>
      <c r="N35" s="2" t="s">
        <v>29</v>
      </c>
    </row>
    <row r="36" spans="1:14" hidden="1" x14ac:dyDescent="0.25">
      <c r="A36" s="1" t="s">
        <v>11</v>
      </c>
      <c r="B36" s="1" t="s">
        <v>12</v>
      </c>
      <c r="C36" s="3">
        <v>42411</v>
      </c>
      <c r="D36" s="3">
        <v>42411</v>
      </c>
      <c r="E36" s="5">
        <v>316041981</v>
      </c>
      <c r="F36" s="7">
        <v>45264.4777314815</v>
      </c>
      <c r="G36" s="1" t="s">
        <v>13</v>
      </c>
      <c r="H36" s="5">
        <v>49118</v>
      </c>
      <c r="I36" s="1" t="s">
        <v>14</v>
      </c>
      <c r="J36" s="1" t="s">
        <v>92</v>
      </c>
      <c r="K36" s="1" t="s">
        <v>14</v>
      </c>
      <c r="L36" s="1" t="s">
        <v>93</v>
      </c>
      <c r="M36" s="11" t="str">
        <f t="shared" si="0"/>
        <v>217</v>
      </c>
      <c r="N36" s="1" t="s">
        <v>94</v>
      </c>
    </row>
    <row r="37" spans="1:14" hidden="1" x14ac:dyDescent="0.25">
      <c r="A37" s="2" t="s">
        <v>11</v>
      </c>
      <c r="B37" s="2" t="s">
        <v>12</v>
      </c>
      <c r="C37" s="4">
        <v>832174</v>
      </c>
      <c r="D37" s="4">
        <v>832174</v>
      </c>
      <c r="E37" s="6">
        <v>316072128</v>
      </c>
      <c r="F37" s="8">
        <v>45264.483437499999</v>
      </c>
      <c r="G37" s="2" t="s">
        <v>13</v>
      </c>
      <c r="H37" s="6">
        <v>49119</v>
      </c>
      <c r="I37" s="2" t="s">
        <v>14</v>
      </c>
      <c r="J37" s="2" t="s">
        <v>95</v>
      </c>
      <c r="K37" s="2" t="s">
        <v>14</v>
      </c>
      <c r="L37" s="2" t="s">
        <v>96</v>
      </c>
      <c r="M37" s="11" t="str">
        <f t="shared" si="0"/>
        <v>287</v>
      </c>
      <c r="N37" s="2" t="s">
        <v>29</v>
      </c>
    </row>
    <row r="38" spans="1:14" hidden="1" x14ac:dyDescent="0.25">
      <c r="A38" s="1" t="s">
        <v>11</v>
      </c>
      <c r="B38" s="1" t="s">
        <v>12</v>
      </c>
      <c r="C38" s="3">
        <v>489839</v>
      </c>
      <c r="D38" s="3">
        <v>489839</v>
      </c>
      <c r="E38" s="5">
        <v>316117177</v>
      </c>
      <c r="F38" s="7">
        <v>45264.491979166698</v>
      </c>
      <c r="G38" s="1" t="s">
        <v>13</v>
      </c>
      <c r="H38" s="5">
        <v>49121</v>
      </c>
      <c r="I38" s="1" t="s">
        <v>14</v>
      </c>
      <c r="J38" s="1" t="s">
        <v>97</v>
      </c>
      <c r="K38" s="1" t="s">
        <v>14</v>
      </c>
      <c r="L38" s="1" t="s">
        <v>98</v>
      </c>
      <c r="M38" s="11" t="str">
        <f t="shared" si="0"/>
        <v>224</v>
      </c>
      <c r="N38" s="1" t="s">
        <v>26</v>
      </c>
    </row>
    <row r="39" spans="1:14" hidden="1" x14ac:dyDescent="0.25">
      <c r="A39" s="2" t="s">
        <v>11</v>
      </c>
      <c r="B39" s="2" t="s">
        <v>12</v>
      </c>
      <c r="C39" s="4">
        <v>11000</v>
      </c>
      <c r="D39" s="4">
        <v>11000</v>
      </c>
      <c r="E39" s="6">
        <v>316181995</v>
      </c>
      <c r="F39" s="8">
        <v>45264.504675925898</v>
      </c>
      <c r="G39" s="2" t="s">
        <v>13</v>
      </c>
      <c r="H39" s="6">
        <v>49122</v>
      </c>
      <c r="I39" s="2" t="s">
        <v>14</v>
      </c>
      <c r="J39" s="2" t="s">
        <v>99</v>
      </c>
      <c r="K39" s="2" t="s">
        <v>14</v>
      </c>
      <c r="L39" s="2" t="s">
        <v>100</v>
      </c>
      <c r="M39" s="11" t="str">
        <f t="shared" si="0"/>
        <v>150</v>
      </c>
      <c r="N39" s="2" t="s">
        <v>67</v>
      </c>
    </row>
    <row r="40" spans="1:14" hidden="1" x14ac:dyDescent="0.25">
      <c r="A40" s="1" t="s">
        <v>11</v>
      </c>
      <c r="B40" s="1" t="s">
        <v>12</v>
      </c>
      <c r="C40" s="3">
        <v>3120000</v>
      </c>
      <c r="D40" s="3">
        <v>3120000</v>
      </c>
      <c r="E40" s="5">
        <v>316193524</v>
      </c>
      <c r="F40" s="7">
        <v>45264.5070486111</v>
      </c>
      <c r="G40" s="1" t="s">
        <v>13</v>
      </c>
      <c r="H40" s="5">
        <v>49123</v>
      </c>
      <c r="I40" s="1" t="s">
        <v>14</v>
      </c>
      <c r="J40" s="1" t="s">
        <v>101</v>
      </c>
      <c r="K40" s="1" t="s">
        <v>14</v>
      </c>
      <c r="L40" s="1" t="s">
        <v>102</v>
      </c>
      <c r="M40" s="11" t="str">
        <f t="shared" si="0"/>
        <v>393</v>
      </c>
      <c r="N40" s="1" t="s">
        <v>103</v>
      </c>
    </row>
    <row r="41" spans="1:14" hidden="1" x14ac:dyDescent="0.25">
      <c r="A41" s="2" t="s">
        <v>11</v>
      </c>
      <c r="B41" s="2" t="s">
        <v>12</v>
      </c>
      <c r="C41" s="4">
        <v>7931444</v>
      </c>
      <c r="D41" s="4">
        <v>7931444</v>
      </c>
      <c r="E41" s="6">
        <v>316213792</v>
      </c>
      <c r="F41" s="8">
        <v>45264.511226851901</v>
      </c>
      <c r="G41" s="2" t="s">
        <v>13</v>
      </c>
      <c r="H41" s="6">
        <v>49124</v>
      </c>
      <c r="I41" s="2" t="s">
        <v>14</v>
      </c>
      <c r="J41" s="2" t="s">
        <v>104</v>
      </c>
      <c r="K41" s="2" t="s">
        <v>14</v>
      </c>
      <c r="L41" s="2" t="s">
        <v>105</v>
      </c>
      <c r="M41" s="11" t="str">
        <f t="shared" si="0"/>
        <v>382</v>
      </c>
      <c r="N41" s="2" t="s">
        <v>106</v>
      </c>
    </row>
    <row r="42" spans="1:14" hidden="1" x14ac:dyDescent="0.25">
      <c r="A42" s="1" t="s">
        <v>11</v>
      </c>
      <c r="B42" s="1" t="s">
        <v>12</v>
      </c>
      <c r="C42" s="3">
        <v>577400</v>
      </c>
      <c r="D42" s="3">
        <v>577400</v>
      </c>
      <c r="E42" s="5">
        <v>316219243</v>
      </c>
      <c r="F42" s="7">
        <v>45264.512337963002</v>
      </c>
      <c r="G42" s="1" t="s">
        <v>13</v>
      </c>
      <c r="H42" s="5">
        <v>49125</v>
      </c>
      <c r="I42" s="1" t="s">
        <v>14</v>
      </c>
      <c r="J42" s="1" t="s">
        <v>107</v>
      </c>
      <c r="K42" s="1" t="s">
        <v>14</v>
      </c>
      <c r="L42" s="1" t="s">
        <v>108</v>
      </c>
      <c r="M42" s="11" t="str">
        <f t="shared" si="0"/>
        <v>275</v>
      </c>
      <c r="N42" s="1" t="s">
        <v>51</v>
      </c>
    </row>
    <row r="43" spans="1:14" hidden="1" x14ac:dyDescent="0.25">
      <c r="A43" s="2" t="s">
        <v>11</v>
      </c>
      <c r="B43" s="2" t="s">
        <v>12</v>
      </c>
      <c r="C43" s="4">
        <v>19669807</v>
      </c>
      <c r="D43" s="4">
        <v>19669807</v>
      </c>
      <c r="E43" s="6">
        <v>316262316</v>
      </c>
      <c r="F43" s="8">
        <v>45264.521342592598</v>
      </c>
      <c r="G43" s="2" t="s">
        <v>13</v>
      </c>
      <c r="H43" s="6">
        <v>49127</v>
      </c>
      <c r="I43" s="2" t="s">
        <v>14</v>
      </c>
      <c r="J43" s="2" t="s">
        <v>109</v>
      </c>
      <c r="K43" s="2" t="s">
        <v>14</v>
      </c>
      <c r="L43" s="2" t="s">
        <v>110</v>
      </c>
      <c r="M43" s="11" t="str">
        <f t="shared" si="0"/>
        <v>150</v>
      </c>
      <c r="N43" s="2" t="s">
        <v>67</v>
      </c>
    </row>
    <row r="44" spans="1:14" hidden="1" x14ac:dyDescent="0.25">
      <c r="A44" s="1" t="s">
        <v>11</v>
      </c>
      <c r="B44" s="1" t="s">
        <v>12</v>
      </c>
      <c r="C44" s="3">
        <v>561304</v>
      </c>
      <c r="D44" s="3">
        <v>561304</v>
      </c>
      <c r="E44" s="5">
        <v>316303918</v>
      </c>
      <c r="F44" s="7">
        <v>45264.530462962997</v>
      </c>
      <c r="G44" s="1" t="s">
        <v>13</v>
      </c>
      <c r="H44" s="5">
        <v>49129</v>
      </c>
      <c r="I44" s="1" t="s">
        <v>14</v>
      </c>
      <c r="J44" s="1" t="s">
        <v>111</v>
      </c>
      <c r="K44" s="1" t="s">
        <v>14</v>
      </c>
      <c r="L44" s="1" t="s">
        <v>112</v>
      </c>
      <c r="M44" s="11" t="str">
        <f t="shared" si="0"/>
        <v>287</v>
      </c>
      <c r="N44" s="1" t="s">
        <v>29</v>
      </c>
    </row>
    <row r="45" spans="1:14" hidden="1" x14ac:dyDescent="0.25">
      <c r="A45" s="2" t="s">
        <v>11</v>
      </c>
      <c r="B45" s="2" t="s">
        <v>12</v>
      </c>
      <c r="C45" s="4">
        <v>145512</v>
      </c>
      <c r="D45" s="4">
        <v>145512</v>
      </c>
      <c r="E45" s="6">
        <v>316306100</v>
      </c>
      <c r="F45" s="8">
        <v>45264.5309375</v>
      </c>
      <c r="G45" s="2" t="s">
        <v>13</v>
      </c>
      <c r="H45" s="6">
        <v>49130</v>
      </c>
      <c r="I45" s="2" t="s">
        <v>14</v>
      </c>
      <c r="J45" s="2" t="s">
        <v>113</v>
      </c>
      <c r="K45" s="2" t="s">
        <v>14</v>
      </c>
      <c r="L45" s="2" t="s">
        <v>114</v>
      </c>
      <c r="M45" s="11" t="str">
        <f t="shared" si="0"/>
        <v>115</v>
      </c>
      <c r="N45" s="2" t="s">
        <v>115</v>
      </c>
    </row>
    <row r="46" spans="1:14" hidden="1" x14ac:dyDescent="0.25">
      <c r="A46" s="1" t="s">
        <v>11</v>
      </c>
      <c r="B46" s="1" t="s">
        <v>12</v>
      </c>
      <c r="C46" s="3">
        <v>80924</v>
      </c>
      <c r="D46" s="3">
        <v>80924</v>
      </c>
      <c r="E46" s="5">
        <v>316365884</v>
      </c>
      <c r="F46" s="7">
        <v>45264.544791666704</v>
      </c>
      <c r="G46" s="1" t="s">
        <v>13</v>
      </c>
      <c r="H46" s="5">
        <v>49131</v>
      </c>
      <c r="I46" s="1" t="s">
        <v>14</v>
      </c>
      <c r="J46" s="1" t="s">
        <v>116</v>
      </c>
      <c r="K46" s="1" t="s">
        <v>14</v>
      </c>
      <c r="L46" s="1" t="s">
        <v>117</v>
      </c>
      <c r="M46" s="11" t="str">
        <f t="shared" si="0"/>
        <v>224</v>
      </c>
      <c r="N46" s="1" t="s">
        <v>26</v>
      </c>
    </row>
    <row r="47" spans="1:14" hidden="1" x14ac:dyDescent="0.25">
      <c r="A47" s="2" t="s">
        <v>11</v>
      </c>
      <c r="B47" s="2" t="s">
        <v>12</v>
      </c>
      <c r="C47" s="4">
        <v>70000</v>
      </c>
      <c r="D47" s="4">
        <v>70000</v>
      </c>
      <c r="E47" s="6">
        <v>316367099</v>
      </c>
      <c r="F47" s="8">
        <v>45264.545081018499</v>
      </c>
      <c r="G47" s="2" t="s">
        <v>13</v>
      </c>
      <c r="H47" s="6">
        <v>49132</v>
      </c>
      <c r="I47" s="2" t="s">
        <v>14</v>
      </c>
      <c r="J47" s="2" t="s">
        <v>118</v>
      </c>
      <c r="K47" s="2" t="s">
        <v>14</v>
      </c>
      <c r="L47" s="2" t="s">
        <v>119</v>
      </c>
      <c r="M47" s="11" t="str">
        <f t="shared" si="0"/>
        <v>150</v>
      </c>
      <c r="N47" s="2" t="s">
        <v>67</v>
      </c>
    </row>
    <row r="48" spans="1:14" hidden="1" x14ac:dyDescent="0.25">
      <c r="A48" s="1" t="s">
        <v>11</v>
      </c>
      <c r="B48" s="1" t="s">
        <v>12</v>
      </c>
      <c r="C48" s="3">
        <v>132150</v>
      </c>
      <c r="D48" s="3">
        <v>132150</v>
      </c>
      <c r="E48" s="5">
        <v>316418567</v>
      </c>
      <c r="F48" s="7">
        <v>45264.557141203702</v>
      </c>
      <c r="G48" s="1" t="s">
        <v>13</v>
      </c>
      <c r="H48" s="5">
        <v>49133</v>
      </c>
      <c r="I48" s="1" t="s">
        <v>14</v>
      </c>
      <c r="J48" s="1" t="s">
        <v>120</v>
      </c>
      <c r="K48" s="1" t="s">
        <v>14</v>
      </c>
      <c r="L48" s="1" t="s">
        <v>121</v>
      </c>
      <c r="M48" s="11" t="str">
        <f t="shared" si="0"/>
        <v>287</v>
      </c>
      <c r="N48" s="1" t="s">
        <v>29</v>
      </c>
    </row>
    <row r="49" spans="1:14" hidden="1" x14ac:dyDescent="0.25">
      <c r="A49" s="2" t="s">
        <v>11</v>
      </c>
      <c r="B49" s="2" t="s">
        <v>12</v>
      </c>
      <c r="C49" s="4">
        <v>145232</v>
      </c>
      <c r="D49" s="4">
        <v>145232</v>
      </c>
      <c r="E49" s="6">
        <v>316544110</v>
      </c>
      <c r="F49" s="8">
        <v>45264.585763888899</v>
      </c>
      <c r="G49" s="2" t="s">
        <v>13</v>
      </c>
      <c r="H49" s="6">
        <v>49138</v>
      </c>
      <c r="I49" s="2" t="s">
        <v>14</v>
      </c>
      <c r="J49" s="2" t="s">
        <v>122</v>
      </c>
      <c r="K49" s="2" t="s">
        <v>14</v>
      </c>
      <c r="L49" s="2" t="s">
        <v>123</v>
      </c>
      <c r="M49" s="11" t="str">
        <f t="shared" si="0"/>
        <v>224</v>
      </c>
      <c r="N49" s="2" t="s">
        <v>26</v>
      </c>
    </row>
    <row r="50" spans="1:14" hidden="1" x14ac:dyDescent="0.25">
      <c r="A50" s="1" t="s">
        <v>11</v>
      </c>
      <c r="B50" s="1" t="s">
        <v>12</v>
      </c>
      <c r="C50" s="3">
        <v>65354</v>
      </c>
      <c r="D50" s="3">
        <v>65354</v>
      </c>
      <c r="E50" s="5">
        <v>316561071</v>
      </c>
      <c r="F50" s="7">
        <v>45264.589571759301</v>
      </c>
      <c r="G50" s="1" t="s">
        <v>13</v>
      </c>
      <c r="H50" s="5">
        <v>49140</v>
      </c>
      <c r="I50" s="1" t="s">
        <v>14</v>
      </c>
      <c r="J50" s="1" t="s">
        <v>124</v>
      </c>
      <c r="K50" s="1" t="s">
        <v>14</v>
      </c>
      <c r="L50" s="1" t="s">
        <v>123</v>
      </c>
      <c r="M50" s="11" t="str">
        <f t="shared" si="0"/>
        <v>224</v>
      </c>
      <c r="N50" s="1" t="s">
        <v>26</v>
      </c>
    </row>
    <row r="51" spans="1:14" hidden="1" x14ac:dyDescent="0.25">
      <c r="A51" s="2" t="s">
        <v>11</v>
      </c>
      <c r="B51" s="2" t="s">
        <v>12</v>
      </c>
      <c r="C51" s="4">
        <v>332500</v>
      </c>
      <c r="D51" s="4">
        <v>332500</v>
      </c>
      <c r="E51" s="6">
        <v>316574005</v>
      </c>
      <c r="F51" s="8">
        <v>45264.592407407399</v>
      </c>
      <c r="G51" s="2" t="s">
        <v>13</v>
      </c>
      <c r="H51" s="6">
        <v>49142</v>
      </c>
      <c r="I51" s="2" t="s">
        <v>14</v>
      </c>
      <c r="J51" s="2" t="s">
        <v>125</v>
      </c>
      <c r="K51" s="2" t="s">
        <v>14</v>
      </c>
      <c r="L51" s="2" t="s">
        <v>123</v>
      </c>
      <c r="M51" s="11" t="str">
        <f t="shared" si="0"/>
        <v>224</v>
      </c>
      <c r="N51" s="2" t="s">
        <v>26</v>
      </c>
    </row>
    <row r="52" spans="1:14" ht="25.5" hidden="1" x14ac:dyDescent="0.25">
      <c r="A52" s="1" t="s">
        <v>11</v>
      </c>
      <c r="B52" s="1" t="s">
        <v>12</v>
      </c>
      <c r="C52" s="3">
        <v>26025</v>
      </c>
      <c r="D52" s="3">
        <v>26025</v>
      </c>
      <c r="E52" s="5">
        <v>316614906</v>
      </c>
      <c r="F52" s="7">
        <v>45264.601099537002</v>
      </c>
      <c r="G52" s="1" t="s">
        <v>13</v>
      </c>
      <c r="H52" s="5">
        <v>49143</v>
      </c>
      <c r="I52" s="1" t="s">
        <v>14</v>
      </c>
      <c r="J52" s="1" t="s">
        <v>126</v>
      </c>
      <c r="K52" s="1" t="s">
        <v>14</v>
      </c>
      <c r="L52" s="1" t="s">
        <v>127</v>
      </c>
      <c r="M52" s="11" t="str">
        <f t="shared" si="0"/>
        <v>432</v>
      </c>
      <c r="N52" s="9" t="s">
        <v>128</v>
      </c>
    </row>
    <row r="53" spans="1:14" hidden="1" x14ac:dyDescent="0.25">
      <c r="A53" s="2" t="s">
        <v>11</v>
      </c>
      <c r="B53" s="2" t="s">
        <v>12</v>
      </c>
      <c r="C53" s="4">
        <v>558653</v>
      </c>
      <c r="D53" s="4">
        <v>558653</v>
      </c>
      <c r="E53" s="6">
        <v>316619546</v>
      </c>
      <c r="F53" s="8">
        <v>45264.602071759298</v>
      </c>
      <c r="G53" s="2" t="s">
        <v>13</v>
      </c>
      <c r="H53" s="6">
        <v>49144</v>
      </c>
      <c r="I53" s="2" t="s">
        <v>14</v>
      </c>
      <c r="J53" s="2" t="s">
        <v>129</v>
      </c>
      <c r="K53" s="2" t="s">
        <v>14</v>
      </c>
      <c r="L53" s="2" t="s">
        <v>130</v>
      </c>
      <c r="M53" s="11" t="str">
        <f t="shared" si="0"/>
        <v>284</v>
      </c>
      <c r="N53" s="2" t="s">
        <v>46</v>
      </c>
    </row>
    <row r="54" spans="1:14" hidden="1" x14ac:dyDescent="0.25">
      <c r="A54" s="1" t="s">
        <v>11</v>
      </c>
      <c r="B54" s="1" t="s">
        <v>12</v>
      </c>
      <c r="C54" s="3">
        <v>33840800</v>
      </c>
      <c r="D54" s="3">
        <v>33840800</v>
      </c>
      <c r="E54" s="5">
        <v>316626686</v>
      </c>
      <c r="F54" s="7">
        <v>45264.603599536997</v>
      </c>
      <c r="G54" s="1" t="s">
        <v>13</v>
      </c>
      <c r="H54" s="5">
        <v>49145</v>
      </c>
      <c r="I54" s="1" t="s">
        <v>14</v>
      </c>
      <c r="J54" s="1" t="s">
        <v>131</v>
      </c>
      <c r="K54" s="1" t="s">
        <v>14</v>
      </c>
      <c r="L54" s="1" t="s">
        <v>132</v>
      </c>
      <c r="M54" s="11" t="str">
        <f t="shared" si="0"/>
        <v>393</v>
      </c>
      <c r="N54" s="1" t="s">
        <v>103</v>
      </c>
    </row>
    <row r="55" spans="1:14" hidden="1" x14ac:dyDescent="0.25">
      <c r="A55" s="2" t="s">
        <v>11</v>
      </c>
      <c r="B55" s="2" t="s">
        <v>12</v>
      </c>
      <c r="C55" s="4">
        <v>21289</v>
      </c>
      <c r="D55" s="4">
        <v>21289</v>
      </c>
      <c r="E55" s="6">
        <v>316660773</v>
      </c>
      <c r="F55" s="8">
        <v>45264.610787037003</v>
      </c>
      <c r="G55" s="2" t="s">
        <v>13</v>
      </c>
      <c r="H55" s="6">
        <v>49149</v>
      </c>
      <c r="I55" s="2" t="s">
        <v>14</v>
      </c>
      <c r="J55" s="2" t="s">
        <v>133</v>
      </c>
      <c r="K55" s="2" t="s">
        <v>14</v>
      </c>
      <c r="L55" s="2" t="s">
        <v>134</v>
      </c>
      <c r="M55" s="11" t="str">
        <f t="shared" si="0"/>
        <v>150</v>
      </c>
      <c r="N55" s="2" t="s">
        <v>67</v>
      </c>
    </row>
    <row r="56" spans="1:14" hidden="1" x14ac:dyDescent="0.25">
      <c r="A56" s="1" t="s">
        <v>11</v>
      </c>
      <c r="B56" s="1" t="s">
        <v>12</v>
      </c>
      <c r="C56" s="3">
        <v>366125</v>
      </c>
      <c r="D56" s="3">
        <v>366125</v>
      </c>
      <c r="E56" s="5">
        <v>316668889</v>
      </c>
      <c r="F56" s="7">
        <v>45264.612557870401</v>
      </c>
      <c r="G56" s="1" t="s">
        <v>13</v>
      </c>
      <c r="H56" s="5">
        <v>49150</v>
      </c>
      <c r="I56" s="1" t="s">
        <v>14</v>
      </c>
      <c r="J56" s="1" t="s">
        <v>135</v>
      </c>
      <c r="K56" s="1" t="s">
        <v>14</v>
      </c>
      <c r="L56" s="1" t="s">
        <v>136</v>
      </c>
      <c r="M56" s="11" t="str">
        <f t="shared" si="0"/>
        <v>382</v>
      </c>
      <c r="N56" s="1" t="s">
        <v>106</v>
      </c>
    </row>
    <row r="57" spans="1:14" hidden="1" x14ac:dyDescent="0.25">
      <c r="A57" s="2" t="s">
        <v>11</v>
      </c>
      <c r="B57" s="2" t="s">
        <v>12</v>
      </c>
      <c r="C57" s="4">
        <v>38876829.07</v>
      </c>
      <c r="D57" s="4">
        <v>38876829.07</v>
      </c>
      <c r="E57" s="6">
        <v>316671407</v>
      </c>
      <c r="F57" s="8">
        <v>45264.613113425898</v>
      </c>
      <c r="G57" s="2" t="s">
        <v>13</v>
      </c>
      <c r="H57" s="6">
        <v>49151</v>
      </c>
      <c r="I57" s="2" t="s">
        <v>14</v>
      </c>
      <c r="J57" s="2" t="s">
        <v>137</v>
      </c>
      <c r="K57" s="2" t="s">
        <v>14</v>
      </c>
      <c r="L57" s="2" t="s">
        <v>138</v>
      </c>
      <c r="M57" s="11" t="str">
        <f t="shared" si="0"/>
        <v>335</v>
      </c>
      <c r="N57" s="2" t="s">
        <v>139</v>
      </c>
    </row>
    <row r="58" spans="1:14" hidden="1" x14ac:dyDescent="0.25">
      <c r="A58" s="1" t="s">
        <v>11</v>
      </c>
      <c r="B58" s="1" t="s">
        <v>12</v>
      </c>
      <c r="C58" s="3">
        <v>26789</v>
      </c>
      <c r="D58" s="3">
        <v>26789</v>
      </c>
      <c r="E58" s="5">
        <v>316681888</v>
      </c>
      <c r="F58" s="7">
        <v>45264.615358796298</v>
      </c>
      <c r="G58" s="1" t="s">
        <v>13</v>
      </c>
      <c r="H58" s="5">
        <v>49152</v>
      </c>
      <c r="I58" s="1" t="s">
        <v>14</v>
      </c>
      <c r="J58" s="1" t="s">
        <v>140</v>
      </c>
      <c r="K58" s="1" t="s">
        <v>14</v>
      </c>
      <c r="L58" s="1" t="s">
        <v>141</v>
      </c>
      <c r="M58" s="11" t="str">
        <f t="shared" si="0"/>
        <v>150</v>
      </c>
      <c r="N58" s="1" t="s">
        <v>67</v>
      </c>
    </row>
    <row r="59" spans="1:14" hidden="1" x14ac:dyDescent="0.25">
      <c r="A59" s="2" t="s">
        <v>11</v>
      </c>
      <c r="B59" s="2" t="s">
        <v>12</v>
      </c>
      <c r="C59" s="4">
        <v>1538</v>
      </c>
      <c r="D59" s="4">
        <v>1538</v>
      </c>
      <c r="E59" s="6">
        <v>316695176</v>
      </c>
      <c r="F59" s="8">
        <v>45264.618125000001</v>
      </c>
      <c r="G59" s="2" t="s">
        <v>13</v>
      </c>
      <c r="H59" s="6">
        <v>49154</v>
      </c>
      <c r="I59" s="2" t="s">
        <v>14</v>
      </c>
      <c r="J59" s="2" t="s">
        <v>142</v>
      </c>
      <c r="K59" s="2" t="s">
        <v>14</v>
      </c>
      <c r="L59" s="2" t="s">
        <v>143</v>
      </c>
      <c r="M59" s="11" t="str">
        <f t="shared" si="0"/>
        <v>138</v>
      </c>
      <c r="N59" s="2" t="s">
        <v>43</v>
      </c>
    </row>
    <row r="60" spans="1:14" hidden="1" x14ac:dyDescent="0.25">
      <c r="A60" s="1" t="s">
        <v>11</v>
      </c>
      <c r="B60" s="1" t="s">
        <v>12</v>
      </c>
      <c r="C60" s="3">
        <v>143318</v>
      </c>
      <c r="D60" s="3">
        <v>143318</v>
      </c>
      <c r="E60" s="5">
        <v>316709066</v>
      </c>
      <c r="F60" s="7">
        <v>45264.621030092603</v>
      </c>
      <c r="G60" s="1" t="s">
        <v>13</v>
      </c>
      <c r="H60" s="5">
        <v>49155</v>
      </c>
      <c r="I60" s="1" t="s">
        <v>14</v>
      </c>
      <c r="J60" s="1" t="s">
        <v>144</v>
      </c>
      <c r="K60" s="1" t="s">
        <v>14</v>
      </c>
      <c r="L60" s="1" t="s">
        <v>145</v>
      </c>
      <c r="M60" s="11" t="str">
        <f t="shared" si="0"/>
        <v>283</v>
      </c>
      <c r="N60" s="1" t="s">
        <v>146</v>
      </c>
    </row>
    <row r="61" spans="1:14" hidden="1" x14ac:dyDescent="0.25">
      <c r="A61" s="2" t="s">
        <v>11</v>
      </c>
      <c r="B61" s="2" t="s">
        <v>12</v>
      </c>
      <c r="C61" s="4">
        <v>265256</v>
      </c>
      <c r="D61" s="4">
        <v>265256</v>
      </c>
      <c r="E61" s="6">
        <v>316749946</v>
      </c>
      <c r="F61" s="8">
        <v>45264.629641203697</v>
      </c>
      <c r="G61" s="2" t="s">
        <v>13</v>
      </c>
      <c r="H61" s="6">
        <v>49157</v>
      </c>
      <c r="I61" s="2" t="s">
        <v>14</v>
      </c>
      <c r="J61" s="2" t="s">
        <v>147</v>
      </c>
      <c r="K61" s="2" t="s">
        <v>14</v>
      </c>
      <c r="L61" s="2" t="s">
        <v>148</v>
      </c>
      <c r="M61" s="11" t="str">
        <f t="shared" si="0"/>
        <v>503</v>
      </c>
      <c r="N61" s="2" t="s">
        <v>40</v>
      </c>
    </row>
    <row r="62" spans="1:14" hidden="1" x14ac:dyDescent="0.25">
      <c r="A62" s="1" t="s">
        <v>11</v>
      </c>
      <c r="B62" s="1" t="s">
        <v>12</v>
      </c>
      <c r="C62" s="3">
        <v>737104</v>
      </c>
      <c r="D62" s="3">
        <v>737104</v>
      </c>
      <c r="E62" s="5">
        <v>316803347</v>
      </c>
      <c r="F62" s="7">
        <v>45264.640787037002</v>
      </c>
      <c r="G62" s="1" t="s">
        <v>13</v>
      </c>
      <c r="H62" s="5">
        <v>49159</v>
      </c>
      <c r="I62" s="1" t="s">
        <v>14</v>
      </c>
      <c r="J62" s="1" t="s">
        <v>149</v>
      </c>
      <c r="K62" s="1" t="s">
        <v>14</v>
      </c>
      <c r="L62" s="1" t="s">
        <v>61</v>
      </c>
      <c r="M62" s="11" t="str">
        <f t="shared" si="0"/>
        <v>384</v>
      </c>
      <c r="N62" s="1" t="s">
        <v>62</v>
      </c>
    </row>
    <row r="63" spans="1:14" hidden="1" x14ac:dyDescent="0.25">
      <c r="A63" s="2" t="s">
        <v>11</v>
      </c>
      <c r="B63" s="2" t="s">
        <v>12</v>
      </c>
      <c r="C63" s="4">
        <v>206837</v>
      </c>
      <c r="D63" s="4">
        <v>206837</v>
      </c>
      <c r="E63" s="6">
        <v>316838298</v>
      </c>
      <c r="F63" s="8">
        <v>45264.648043981499</v>
      </c>
      <c r="G63" s="2" t="s">
        <v>13</v>
      </c>
      <c r="H63" s="6">
        <v>49162</v>
      </c>
      <c r="I63" s="2" t="s">
        <v>14</v>
      </c>
      <c r="J63" s="2" t="s">
        <v>150</v>
      </c>
      <c r="K63" s="2" t="s">
        <v>14</v>
      </c>
      <c r="L63" s="2" t="s">
        <v>151</v>
      </c>
      <c r="M63" s="11" t="str">
        <f t="shared" si="0"/>
        <v>503</v>
      </c>
      <c r="N63" s="2" t="s">
        <v>40</v>
      </c>
    </row>
    <row r="64" spans="1:14" hidden="1" x14ac:dyDescent="0.25">
      <c r="A64" s="1" t="s">
        <v>11</v>
      </c>
      <c r="B64" s="1" t="s">
        <v>12</v>
      </c>
      <c r="C64" s="3">
        <v>701960</v>
      </c>
      <c r="D64" s="3">
        <v>701960</v>
      </c>
      <c r="E64" s="5">
        <v>316863604</v>
      </c>
      <c r="F64" s="7">
        <v>45264.653298611098</v>
      </c>
      <c r="G64" s="1" t="s">
        <v>13</v>
      </c>
      <c r="H64" s="5">
        <v>49163</v>
      </c>
      <c r="I64" s="1" t="s">
        <v>14</v>
      </c>
      <c r="J64" s="1" t="s">
        <v>152</v>
      </c>
      <c r="K64" s="1" t="s">
        <v>14</v>
      </c>
      <c r="L64" s="1" t="s">
        <v>153</v>
      </c>
      <c r="M64" s="11" t="str">
        <f t="shared" si="0"/>
        <v>393</v>
      </c>
      <c r="N64" s="1" t="s">
        <v>103</v>
      </c>
    </row>
    <row r="65" spans="1:14" hidden="1" x14ac:dyDescent="0.25">
      <c r="A65" s="2" t="s">
        <v>11</v>
      </c>
      <c r="B65" s="2" t="s">
        <v>12</v>
      </c>
      <c r="C65" s="4">
        <v>280652</v>
      </c>
      <c r="D65" s="4">
        <v>280652</v>
      </c>
      <c r="E65" s="6">
        <v>316891351</v>
      </c>
      <c r="F65" s="8">
        <v>45264.659097222197</v>
      </c>
      <c r="G65" s="2" t="s">
        <v>13</v>
      </c>
      <c r="H65" s="6">
        <v>49165</v>
      </c>
      <c r="I65" s="2" t="s">
        <v>14</v>
      </c>
      <c r="J65" s="2" t="s">
        <v>154</v>
      </c>
      <c r="K65" s="2" t="s">
        <v>14</v>
      </c>
      <c r="L65" s="2" t="s">
        <v>155</v>
      </c>
      <c r="M65" s="11" t="str">
        <f t="shared" si="0"/>
        <v>287</v>
      </c>
      <c r="N65" s="2" t="s">
        <v>29</v>
      </c>
    </row>
    <row r="66" spans="1:14" ht="25.5" hidden="1" x14ac:dyDescent="0.25">
      <c r="A66" s="1" t="s">
        <v>11</v>
      </c>
      <c r="B66" s="1" t="s">
        <v>12</v>
      </c>
      <c r="C66" s="3">
        <v>430790</v>
      </c>
      <c r="D66" s="3">
        <v>430790</v>
      </c>
      <c r="E66" s="5">
        <v>316920517</v>
      </c>
      <c r="F66" s="7">
        <v>45264.6651388889</v>
      </c>
      <c r="G66" s="1" t="s">
        <v>13</v>
      </c>
      <c r="H66" s="5">
        <v>49166</v>
      </c>
      <c r="I66" s="1" t="s">
        <v>14</v>
      </c>
      <c r="J66" s="1" t="s">
        <v>156</v>
      </c>
      <c r="K66" s="1" t="s">
        <v>14</v>
      </c>
      <c r="L66" s="1" t="s">
        <v>157</v>
      </c>
      <c r="M66" s="11" t="str">
        <f t="shared" si="0"/>
        <v>432</v>
      </c>
      <c r="N66" s="9" t="s">
        <v>128</v>
      </c>
    </row>
    <row r="67" spans="1:14" hidden="1" x14ac:dyDescent="0.25">
      <c r="A67" s="2" t="s">
        <v>11</v>
      </c>
      <c r="B67" s="2" t="s">
        <v>12</v>
      </c>
      <c r="C67" s="4">
        <v>411532.4</v>
      </c>
      <c r="D67" s="4">
        <v>411532.4</v>
      </c>
      <c r="E67" s="6">
        <v>316943123</v>
      </c>
      <c r="F67" s="8">
        <v>45264.6697569444</v>
      </c>
      <c r="G67" s="2" t="s">
        <v>13</v>
      </c>
      <c r="H67" s="6">
        <v>49167</v>
      </c>
      <c r="I67" s="2" t="s">
        <v>14</v>
      </c>
      <c r="J67" s="2" t="s">
        <v>158</v>
      </c>
      <c r="K67" s="2" t="s">
        <v>14</v>
      </c>
      <c r="L67" s="2" t="s">
        <v>159</v>
      </c>
      <c r="M67" s="11" t="str">
        <f t="shared" ref="M67:M130" si="1">MID(N67,1,3)</f>
        <v>396</v>
      </c>
      <c r="N67" s="2" t="s">
        <v>160</v>
      </c>
    </row>
    <row r="68" spans="1:14" hidden="1" x14ac:dyDescent="0.25">
      <c r="A68" s="1" t="s">
        <v>11</v>
      </c>
      <c r="B68" s="1" t="s">
        <v>12</v>
      </c>
      <c r="C68" s="3">
        <v>28824</v>
      </c>
      <c r="D68" s="3">
        <v>28824</v>
      </c>
      <c r="E68" s="5">
        <v>316943665</v>
      </c>
      <c r="F68" s="7">
        <v>45264.669872685197</v>
      </c>
      <c r="G68" s="1" t="s">
        <v>13</v>
      </c>
      <c r="H68" s="5">
        <v>49168</v>
      </c>
      <c r="I68" s="1" t="s">
        <v>14</v>
      </c>
      <c r="J68" s="1" t="s">
        <v>161</v>
      </c>
      <c r="K68" s="1" t="s">
        <v>14</v>
      </c>
      <c r="L68" s="1" t="s">
        <v>162</v>
      </c>
      <c r="M68" s="11" t="str">
        <f t="shared" si="1"/>
        <v>287</v>
      </c>
      <c r="N68" s="1" t="s">
        <v>29</v>
      </c>
    </row>
    <row r="69" spans="1:14" hidden="1" x14ac:dyDescent="0.25">
      <c r="A69" s="2" t="s">
        <v>11</v>
      </c>
      <c r="B69" s="2" t="s">
        <v>12</v>
      </c>
      <c r="C69" s="4">
        <v>22000</v>
      </c>
      <c r="D69" s="4">
        <v>22000</v>
      </c>
      <c r="E69" s="6">
        <v>316971003</v>
      </c>
      <c r="F69" s="8">
        <v>45264.675347222197</v>
      </c>
      <c r="G69" s="2" t="s">
        <v>13</v>
      </c>
      <c r="H69" s="6">
        <v>49170</v>
      </c>
      <c r="I69" s="2" t="s">
        <v>14</v>
      </c>
      <c r="J69" s="2" t="s">
        <v>163</v>
      </c>
      <c r="K69" s="2" t="s">
        <v>14</v>
      </c>
      <c r="L69" s="2" t="s">
        <v>164</v>
      </c>
      <c r="M69" s="11" t="str">
        <f t="shared" si="1"/>
        <v>433</v>
      </c>
      <c r="N69" s="2" t="s">
        <v>165</v>
      </c>
    </row>
    <row r="70" spans="1:14" hidden="1" x14ac:dyDescent="0.25">
      <c r="A70" s="1" t="s">
        <v>11</v>
      </c>
      <c r="B70" s="1" t="s">
        <v>12</v>
      </c>
      <c r="C70" s="3">
        <v>18000</v>
      </c>
      <c r="D70" s="3">
        <v>18000</v>
      </c>
      <c r="E70" s="5">
        <v>316984335</v>
      </c>
      <c r="F70" s="7">
        <v>45264.6781597222</v>
      </c>
      <c r="G70" s="1" t="s">
        <v>13</v>
      </c>
      <c r="H70" s="5">
        <v>49171</v>
      </c>
      <c r="I70" s="1" t="s">
        <v>14</v>
      </c>
      <c r="J70" s="1" t="s">
        <v>166</v>
      </c>
      <c r="K70" s="1" t="s">
        <v>14</v>
      </c>
      <c r="L70" s="1" t="s">
        <v>167</v>
      </c>
      <c r="M70" s="11" t="str">
        <f t="shared" si="1"/>
        <v>224</v>
      </c>
      <c r="N70" s="1" t="s">
        <v>26</v>
      </c>
    </row>
    <row r="71" spans="1:14" hidden="1" x14ac:dyDescent="0.25">
      <c r="A71" s="2" t="s">
        <v>11</v>
      </c>
      <c r="B71" s="2" t="s">
        <v>12</v>
      </c>
      <c r="C71" s="4">
        <v>441313</v>
      </c>
      <c r="D71" s="4">
        <v>441313</v>
      </c>
      <c r="E71" s="6">
        <v>317071640</v>
      </c>
      <c r="F71" s="8">
        <v>45264.697337963</v>
      </c>
      <c r="G71" s="2" t="s">
        <v>13</v>
      </c>
      <c r="H71" s="6">
        <v>49172</v>
      </c>
      <c r="I71" s="2" t="s">
        <v>14</v>
      </c>
      <c r="J71" s="2" t="s">
        <v>168</v>
      </c>
      <c r="K71" s="2" t="s">
        <v>14</v>
      </c>
      <c r="L71" s="2" t="s">
        <v>169</v>
      </c>
      <c r="M71" s="11" t="str">
        <f t="shared" si="1"/>
        <v>287</v>
      </c>
      <c r="N71" s="2" t="s">
        <v>29</v>
      </c>
    </row>
    <row r="72" spans="1:14" hidden="1" x14ac:dyDescent="0.25">
      <c r="A72" s="1" t="s">
        <v>11</v>
      </c>
      <c r="B72" s="1" t="s">
        <v>12</v>
      </c>
      <c r="C72" s="3">
        <v>386055</v>
      </c>
      <c r="D72" s="3">
        <v>386055</v>
      </c>
      <c r="E72" s="5">
        <v>317142690</v>
      </c>
      <c r="F72" s="7">
        <v>45264.714571759301</v>
      </c>
      <c r="G72" s="1" t="s">
        <v>13</v>
      </c>
      <c r="H72" s="5">
        <v>49174</v>
      </c>
      <c r="I72" s="1" t="s">
        <v>14</v>
      </c>
      <c r="J72" s="1" t="s">
        <v>170</v>
      </c>
      <c r="K72" s="1" t="s">
        <v>14</v>
      </c>
      <c r="L72" s="1" t="s">
        <v>171</v>
      </c>
      <c r="M72" s="11" t="str">
        <f t="shared" si="1"/>
        <v>411</v>
      </c>
      <c r="N72" s="1" t="s">
        <v>172</v>
      </c>
    </row>
    <row r="73" spans="1:14" hidden="1" x14ac:dyDescent="0.25">
      <c r="A73" s="2" t="s">
        <v>11</v>
      </c>
      <c r="B73" s="2" t="s">
        <v>12</v>
      </c>
      <c r="C73" s="4">
        <v>1290176</v>
      </c>
      <c r="D73" s="4">
        <v>1290176</v>
      </c>
      <c r="E73" s="6">
        <v>317151591</v>
      </c>
      <c r="F73" s="8">
        <v>45264.716793981497</v>
      </c>
      <c r="G73" s="2" t="s">
        <v>13</v>
      </c>
      <c r="H73" s="6">
        <v>49175</v>
      </c>
      <c r="I73" s="2" t="s">
        <v>14</v>
      </c>
      <c r="J73" s="2" t="s">
        <v>173</v>
      </c>
      <c r="K73" s="2" t="s">
        <v>14</v>
      </c>
      <c r="L73" s="2" t="s">
        <v>31</v>
      </c>
      <c r="M73" s="11" t="str">
        <f t="shared" si="1"/>
        <v>224</v>
      </c>
      <c r="N73" s="2" t="s">
        <v>26</v>
      </c>
    </row>
    <row r="74" spans="1:14" hidden="1" x14ac:dyDescent="0.25">
      <c r="A74" s="1" t="s">
        <v>11</v>
      </c>
      <c r="B74" s="1" t="s">
        <v>12</v>
      </c>
      <c r="C74" s="3">
        <v>281212</v>
      </c>
      <c r="D74" s="3">
        <v>281212</v>
      </c>
      <c r="E74" s="5">
        <v>317172655</v>
      </c>
      <c r="F74" s="7">
        <v>45264.722048611096</v>
      </c>
      <c r="G74" s="1" t="s">
        <v>13</v>
      </c>
      <c r="H74" s="5">
        <v>49176</v>
      </c>
      <c r="I74" s="1" t="s">
        <v>14</v>
      </c>
      <c r="J74" s="1" t="s">
        <v>174</v>
      </c>
      <c r="K74" s="1" t="s">
        <v>14</v>
      </c>
      <c r="L74" s="1" t="s">
        <v>171</v>
      </c>
      <c r="M74" s="11" t="str">
        <f t="shared" si="1"/>
        <v>411</v>
      </c>
      <c r="N74" s="1" t="s">
        <v>172</v>
      </c>
    </row>
    <row r="75" spans="1:14" hidden="1" x14ac:dyDescent="0.25">
      <c r="A75" s="2" t="s">
        <v>11</v>
      </c>
      <c r="B75" s="2" t="s">
        <v>12</v>
      </c>
      <c r="C75" s="4">
        <v>592302</v>
      </c>
      <c r="D75" s="4">
        <v>592302</v>
      </c>
      <c r="E75" s="6">
        <v>317192831</v>
      </c>
      <c r="F75" s="8">
        <v>45264.727129629602</v>
      </c>
      <c r="G75" s="2" t="s">
        <v>13</v>
      </c>
      <c r="H75" s="6">
        <v>49177</v>
      </c>
      <c r="I75" s="2" t="s">
        <v>14</v>
      </c>
      <c r="J75" s="2" t="s">
        <v>175</v>
      </c>
      <c r="K75" s="2" t="s">
        <v>14</v>
      </c>
      <c r="L75" s="2" t="s">
        <v>176</v>
      </c>
      <c r="M75" s="11" t="str">
        <f t="shared" si="1"/>
        <v>517</v>
      </c>
      <c r="N75" s="2" t="s">
        <v>177</v>
      </c>
    </row>
    <row r="76" spans="1:14" hidden="1" x14ac:dyDescent="0.25">
      <c r="A76" s="1" t="s">
        <v>11</v>
      </c>
      <c r="B76" s="1" t="s">
        <v>12</v>
      </c>
      <c r="C76" s="3">
        <v>38666</v>
      </c>
      <c r="D76" s="3">
        <v>38666</v>
      </c>
      <c r="E76" s="5">
        <v>317353732</v>
      </c>
      <c r="F76" s="7">
        <v>45264.768865740698</v>
      </c>
      <c r="G76" s="1" t="s">
        <v>13</v>
      </c>
      <c r="H76" s="5">
        <v>49178</v>
      </c>
      <c r="I76" s="1" t="s">
        <v>14</v>
      </c>
      <c r="J76" s="1" t="s">
        <v>178</v>
      </c>
      <c r="K76" s="1" t="s">
        <v>14</v>
      </c>
      <c r="L76" s="1" t="s">
        <v>179</v>
      </c>
      <c r="M76" s="11" t="str">
        <f t="shared" si="1"/>
        <v>227</v>
      </c>
      <c r="N76" s="1" t="s">
        <v>180</v>
      </c>
    </row>
    <row r="77" spans="1:14" hidden="1" x14ac:dyDescent="0.25">
      <c r="A77" s="2" t="s">
        <v>11</v>
      </c>
      <c r="B77" s="2" t="s">
        <v>12</v>
      </c>
      <c r="C77" s="4">
        <v>23000</v>
      </c>
      <c r="D77" s="4">
        <v>23000</v>
      </c>
      <c r="E77" s="6">
        <v>317357657</v>
      </c>
      <c r="F77" s="8">
        <v>45264.769930555602</v>
      </c>
      <c r="G77" s="2" t="s">
        <v>13</v>
      </c>
      <c r="H77" s="6">
        <v>49179</v>
      </c>
      <c r="I77" s="2" t="s">
        <v>14</v>
      </c>
      <c r="J77" s="2" t="s">
        <v>181</v>
      </c>
      <c r="K77" s="2" t="s">
        <v>14</v>
      </c>
      <c r="L77" s="2" t="s">
        <v>182</v>
      </c>
      <c r="M77" s="11" t="str">
        <f t="shared" si="1"/>
        <v>287</v>
      </c>
      <c r="N77" s="2" t="s">
        <v>29</v>
      </c>
    </row>
    <row r="78" spans="1:14" hidden="1" x14ac:dyDescent="0.25">
      <c r="A78" s="1" t="s">
        <v>11</v>
      </c>
      <c r="B78" s="1" t="s">
        <v>12</v>
      </c>
      <c r="C78" s="3">
        <v>4372542</v>
      </c>
      <c r="D78" s="3">
        <v>4372542</v>
      </c>
      <c r="E78" s="5">
        <v>317439210</v>
      </c>
      <c r="F78" s="7">
        <v>45264.7902777778</v>
      </c>
      <c r="G78" s="1" t="s">
        <v>13</v>
      </c>
      <c r="H78" s="5">
        <v>49180</v>
      </c>
      <c r="I78" s="1" t="s">
        <v>14</v>
      </c>
      <c r="J78" s="1" t="s">
        <v>183</v>
      </c>
      <c r="K78" s="1" t="s">
        <v>14</v>
      </c>
      <c r="L78" s="1" t="s">
        <v>184</v>
      </c>
      <c r="M78" s="11" t="str">
        <f t="shared" si="1"/>
        <v>280</v>
      </c>
      <c r="N78" s="1" t="s">
        <v>23</v>
      </c>
    </row>
    <row r="79" spans="1:14" hidden="1" x14ac:dyDescent="0.25">
      <c r="A79" s="2" t="s">
        <v>11</v>
      </c>
      <c r="B79" s="2" t="s">
        <v>12</v>
      </c>
      <c r="C79" s="4">
        <v>402500</v>
      </c>
      <c r="D79" s="4">
        <v>402500</v>
      </c>
      <c r="E79" s="6">
        <v>317529685</v>
      </c>
      <c r="F79" s="8">
        <v>45264.814050925903</v>
      </c>
      <c r="G79" s="2" t="s">
        <v>13</v>
      </c>
      <c r="H79" s="6">
        <v>49181</v>
      </c>
      <c r="I79" s="2" t="s">
        <v>14</v>
      </c>
      <c r="J79" s="2" t="s">
        <v>185</v>
      </c>
      <c r="K79" s="2" t="s">
        <v>14</v>
      </c>
      <c r="L79" s="2" t="s">
        <v>186</v>
      </c>
      <c r="M79" s="11" t="str">
        <f t="shared" si="1"/>
        <v>224</v>
      </c>
      <c r="N79" s="2" t="s">
        <v>26</v>
      </c>
    </row>
    <row r="80" spans="1:14" hidden="1" x14ac:dyDescent="0.25">
      <c r="A80" s="1" t="s">
        <v>11</v>
      </c>
      <c r="B80" s="1" t="s">
        <v>12</v>
      </c>
      <c r="C80" s="3">
        <v>96640</v>
      </c>
      <c r="D80" s="3">
        <v>96640</v>
      </c>
      <c r="E80" s="5">
        <v>317546054</v>
      </c>
      <c r="F80" s="7">
        <v>45264.818391203698</v>
      </c>
      <c r="G80" s="1" t="s">
        <v>13</v>
      </c>
      <c r="H80" s="5">
        <v>49182</v>
      </c>
      <c r="I80" s="1" t="s">
        <v>14</v>
      </c>
      <c r="J80" s="1" t="s">
        <v>187</v>
      </c>
      <c r="K80" s="1" t="s">
        <v>14</v>
      </c>
      <c r="L80" s="1" t="s">
        <v>186</v>
      </c>
      <c r="M80" s="11" t="str">
        <f t="shared" si="1"/>
        <v>224</v>
      </c>
      <c r="N80" s="1" t="s">
        <v>26</v>
      </c>
    </row>
    <row r="81" spans="1:14" hidden="1" x14ac:dyDescent="0.25">
      <c r="A81" s="2" t="s">
        <v>11</v>
      </c>
      <c r="B81" s="2" t="s">
        <v>12</v>
      </c>
      <c r="C81" s="4">
        <v>174880</v>
      </c>
      <c r="D81" s="4">
        <v>174880</v>
      </c>
      <c r="E81" s="6">
        <v>317562016</v>
      </c>
      <c r="F81" s="8">
        <v>45264.822662036997</v>
      </c>
      <c r="G81" s="2" t="s">
        <v>13</v>
      </c>
      <c r="H81" s="6">
        <v>49183</v>
      </c>
      <c r="I81" s="2" t="s">
        <v>14</v>
      </c>
      <c r="J81" s="2" t="s">
        <v>188</v>
      </c>
      <c r="K81" s="2" t="s">
        <v>14</v>
      </c>
      <c r="L81" s="2" t="s">
        <v>186</v>
      </c>
      <c r="M81" s="11" t="str">
        <f t="shared" si="1"/>
        <v>224</v>
      </c>
      <c r="N81" s="2" t="s">
        <v>26</v>
      </c>
    </row>
    <row r="82" spans="1:14" hidden="1" x14ac:dyDescent="0.25">
      <c r="A82" s="1" t="s">
        <v>11</v>
      </c>
      <c r="B82" s="1" t="s">
        <v>12</v>
      </c>
      <c r="C82" s="3">
        <v>191041.18</v>
      </c>
      <c r="D82" s="3">
        <v>191041.18</v>
      </c>
      <c r="E82" s="5">
        <v>317597391</v>
      </c>
      <c r="F82" s="7">
        <v>45264.832141203697</v>
      </c>
      <c r="G82" s="1" t="s">
        <v>13</v>
      </c>
      <c r="H82" s="5">
        <v>49184</v>
      </c>
      <c r="I82" s="1" t="s">
        <v>14</v>
      </c>
      <c r="J82" s="1" t="s">
        <v>189</v>
      </c>
      <c r="K82" s="1" t="s">
        <v>14</v>
      </c>
      <c r="L82" s="1" t="s">
        <v>190</v>
      </c>
      <c r="M82" s="11" t="str">
        <f t="shared" si="1"/>
        <v>377</v>
      </c>
      <c r="N82" s="1" t="s">
        <v>191</v>
      </c>
    </row>
    <row r="83" spans="1:14" hidden="1" x14ac:dyDescent="0.25">
      <c r="A83" s="2" t="s">
        <v>11</v>
      </c>
      <c r="B83" s="2" t="s">
        <v>12</v>
      </c>
      <c r="C83" s="4">
        <v>567850</v>
      </c>
      <c r="D83" s="4">
        <v>567850</v>
      </c>
      <c r="E83" s="6">
        <v>317616805</v>
      </c>
      <c r="F83" s="8">
        <v>45264.837453703702</v>
      </c>
      <c r="G83" s="2" t="s">
        <v>13</v>
      </c>
      <c r="H83" s="6">
        <v>49185</v>
      </c>
      <c r="I83" s="2" t="s">
        <v>14</v>
      </c>
      <c r="J83" s="2" t="s">
        <v>192</v>
      </c>
      <c r="K83" s="2" t="s">
        <v>14</v>
      </c>
      <c r="L83" s="2" t="s">
        <v>193</v>
      </c>
      <c r="M83" s="11" t="str">
        <f t="shared" si="1"/>
        <v>287</v>
      </c>
      <c r="N83" s="2" t="s">
        <v>29</v>
      </c>
    </row>
    <row r="84" spans="1:14" hidden="1" x14ac:dyDescent="0.25">
      <c r="A84" s="1" t="s">
        <v>11</v>
      </c>
      <c r="B84" s="1" t="s">
        <v>12</v>
      </c>
      <c r="C84" s="3">
        <v>51220</v>
      </c>
      <c r="D84" s="3">
        <v>51220</v>
      </c>
      <c r="E84" s="5">
        <v>317623844</v>
      </c>
      <c r="F84" s="7">
        <v>45264.839444444398</v>
      </c>
      <c r="G84" s="1" t="s">
        <v>13</v>
      </c>
      <c r="H84" s="5">
        <v>49186</v>
      </c>
      <c r="I84" s="1" t="s">
        <v>14</v>
      </c>
      <c r="J84" s="1" t="s">
        <v>194</v>
      </c>
      <c r="K84" s="1" t="s">
        <v>14</v>
      </c>
      <c r="L84" s="1" t="s">
        <v>190</v>
      </c>
      <c r="M84" s="11" t="str">
        <f t="shared" si="1"/>
        <v>377</v>
      </c>
      <c r="N84" s="1" t="s">
        <v>191</v>
      </c>
    </row>
    <row r="85" spans="1:14" hidden="1" x14ac:dyDescent="0.25">
      <c r="A85" s="2" t="s">
        <v>11</v>
      </c>
      <c r="B85" s="2" t="s">
        <v>12</v>
      </c>
      <c r="C85" s="4">
        <v>70000</v>
      </c>
      <c r="D85" s="4">
        <v>70000</v>
      </c>
      <c r="E85" s="6">
        <v>317732239</v>
      </c>
      <c r="F85" s="8">
        <v>45264.8688078704</v>
      </c>
      <c r="G85" s="2" t="s">
        <v>13</v>
      </c>
      <c r="H85" s="6">
        <v>49188</v>
      </c>
      <c r="I85" s="2" t="s">
        <v>14</v>
      </c>
      <c r="J85" s="2" t="s">
        <v>195</v>
      </c>
      <c r="K85" s="2" t="s">
        <v>14</v>
      </c>
      <c r="L85" s="2" t="s">
        <v>196</v>
      </c>
      <c r="M85" s="11" t="str">
        <f t="shared" si="1"/>
        <v>224</v>
      </c>
      <c r="N85" s="2" t="s">
        <v>26</v>
      </c>
    </row>
    <row r="86" spans="1:14" hidden="1" x14ac:dyDescent="0.25">
      <c r="A86" s="1" t="s">
        <v>11</v>
      </c>
      <c r="B86" s="1" t="s">
        <v>12</v>
      </c>
      <c r="C86" s="3">
        <v>84000</v>
      </c>
      <c r="D86" s="3">
        <v>84000</v>
      </c>
      <c r="E86" s="5">
        <v>317939165</v>
      </c>
      <c r="F86" s="7">
        <v>45264.932361111103</v>
      </c>
      <c r="G86" s="1" t="s">
        <v>13</v>
      </c>
      <c r="H86" s="5">
        <v>49189</v>
      </c>
      <c r="I86" s="1" t="s">
        <v>14</v>
      </c>
      <c r="J86" s="1" t="s">
        <v>197</v>
      </c>
      <c r="K86" s="1" t="s">
        <v>14</v>
      </c>
      <c r="L86" s="1" t="s">
        <v>198</v>
      </c>
      <c r="M86" s="11" t="str">
        <f t="shared" si="1"/>
        <v>224</v>
      </c>
      <c r="N86" s="1" t="s">
        <v>26</v>
      </c>
    </row>
    <row r="87" spans="1:14" hidden="1" x14ac:dyDescent="0.25">
      <c r="A87" s="2" t="s">
        <v>11</v>
      </c>
      <c r="B87" s="2" t="s">
        <v>12</v>
      </c>
      <c r="C87" s="4">
        <v>1275616</v>
      </c>
      <c r="D87" s="4">
        <v>1275616</v>
      </c>
      <c r="E87" s="6">
        <v>317986140</v>
      </c>
      <c r="F87" s="8">
        <v>45264.954282407401</v>
      </c>
      <c r="G87" s="2" t="s">
        <v>13</v>
      </c>
      <c r="H87" s="6">
        <v>49192</v>
      </c>
      <c r="I87" s="2" t="s">
        <v>14</v>
      </c>
      <c r="J87" s="2" t="s">
        <v>199</v>
      </c>
      <c r="K87" s="2" t="s">
        <v>14</v>
      </c>
      <c r="L87" s="2" t="s">
        <v>200</v>
      </c>
      <c r="M87" s="11" t="str">
        <f t="shared" si="1"/>
        <v>224</v>
      </c>
      <c r="N87" s="2" t="s">
        <v>26</v>
      </c>
    </row>
    <row r="88" spans="1:14" hidden="1" x14ac:dyDescent="0.25">
      <c r="A88" s="1" t="s">
        <v>11</v>
      </c>
      <c r="B88" s="1" t="s">
        <v>12</v>
      </c>
      <c r="C88" s="3">
        <v>67054</v>
      </c>
      <c r="D88" s="3">
        <v>67054</v>
      </c>
      <c r="E88" s="5">
        <v>317990578</v>
      </c>
      <c r="F88" s="7">
        <v>45264.956759259301</v>
      </c>
      <c r="G88" s="1" t="s">
        <v>13</v>
      </c>
      <c r="H88" s="5">
        <v>49193</v>
      </c>
      <c r="I88" s="1" t="s">
        <v>14</v>
      </c>
      <c r="J88" s="1" t="s">
        <v>201</v>
      </c>
      <c r="K88" s="1" t="s">
        <v>14</v>
      </c>
      <c r="L88" s="1" t="s">
        <v>200</v>
      </c>
      <c r="M88" s="11" t="str">
        <f t="shared" si="1"/>
        <v>224</v>
      </c>
      <c r="N88" s="1" t="s">
        <v>26</v>
      </c>
    </row>
    <row r="89" spans="1:14" hidden="1" x14ac:dyDescent="0.25">
      <c r="A89" s="2" t="s">
        <v>11</v>
      </c>
      <c r="B89" s="2" t="s">
        <v>12</v>
      </c>
      <c r="C89" s="4">
        <v>10000</v>
      </c>
      <c r="D89" s="4">
        <v>10000</v>
      </c>
      <c r="E89" s="6">
        <v>318080600</v>
      </c>
      <c r="F89" s="8">
        <v>45265.1571064815</v>
      </c>
      <c r="G89" s="2" t="s">
        <v>13</v>
      </c>
      <c r="H89" s="6">
        <v>49195</v>
      </c>
      <c r="I89" s="2" t="s">
        <v>14</v>
      </c>
      <c r="J89" s="2" t="s">
        <v>202</v>
      </c>
      <c r="K89" s="2" t="s">
        <v>14</v>
      </c>
      <c r="L89" s="2" t="s">
        <v>203</v>
      </c>
      <c r="M89" s="11" t="str">
        <f t="shared" si="1"/>
        <v>403</v>
      </c>
      <c r="N89" s="2" t="s">
        <v>204</v>
      </c>
    </row>
    <row r="90" spans="1:14" hidden="1" x14ac:dyDescent="0.25">
      <c r="A90" s="1" t="s">
        <v>11</v>
      </c>
      <c r="B90" s="1" t="s">
        <v>12</v>
      </c>
      <c r="C90" s="3">
        <v>1397176</v>
      </c>
      <c r="D90" s="3">
        <v>1397176</v>
      </c>
      <c r="E90" s="5">
        <v>318104441</v>
      </c>
      <c r="F90" s="7">
        <v>45265.237708333298</v>
      </c>
      <c r="G90" s="1" t="s">
        <v>13</v>
      </c>
      <c r="H90" s="5">
        <v>49196</v>
      </c>
      <c r="I90" s="1" t="s">
        <v>14</v>
      </c>
      <c r="J90" s="1" t="s">
        <v>205</v>
      </c>
      <c r="K90" s="1" t="s">
        <v>14</v>
      </c>
      <c r="L90" s="1" t="s">
        <v>206</v>
      </c>
      <c r="M90" s="11" t="str">
        <f t="shared" si="1"/>
        <v>224</v>
      </c>
      <c r="N90" s="1" t="s">
        <v>26</v>
      </c>
    </row>
    <row r="91" spans="1:14" hidden="1" x14ac:dyDescent="0.25">
      <c r="A91" s="2" t="s">
        <v>11</v>
      </c>
      <c r="B91" s="2" t="s">
        <v>12</v>
      </c>
      <c r="C91" s="4">
        <v>102360</v>
      </c>
      <c r="D91" s="4">
        <v>102360</v>
      </c>
      <c r="E91" s="6">
        <v>318106338</v>
      </c>
      <c r="F91" s="8">
        <v>45265.240555555603</v>
      </c>
      <c r="G91" s="2" t="s">
        <v>13</v>
      </c>
      <c r="H91" s="6">
        <v>49197</v>
      </c>
      <c r="I91" s="2" t="s">
        <v>14</v>
      </c>
      <c r="J91" s="2" t="s">
        <v>207</v>
      </c>
      <c r="K91" s="2" t="s">
        <v>14</v>
      </c>
      <c r="L91" s="2" t="s">
        <v>206</v>
      </c>
      <c r="M91" s="11" t="str">
        <f t="shared" si="1"/>
        <v>224</v>
      </c>
      <c r="N91" s="2" t="s">
        <v>26</v>
      </c>
    </row>
    <row r="92" spans="1:14" hidden="1" x14ac:dyDescent="0.25">
      <c r="A92" s="1" t="s">
        <v>11</v>
      </c>
      <c r="B92" s="1" t="s">
        <v>12</v>
      </c>
      <c r="C92" s="3">
        <v>607800</v>
      </c>
      <c r="D92" s="3">
        <v>607800</v>
      </c>
      <c r="E92" s="5">
        <v>318106999</v>
      </c>
      <c r="F92" s="7">
        <v>45265.241562499999</v>
      </c>
      <c r="G92" s="1" t="s">
        <v>13</v>
      </c>
      <c r="H92" s="5">
        <v>49198</v>
      </c>
      <c r="I92" s="1" t="s">
        <v>14</v>
      </c>
      <c r="J92" s="1" t="s">
        <v>208</v>
      </c>
      <c r="K92" s="1" t="s">
        <v>14</v>
      </c>
      <c r="L92" s="1" t="s">
        <v>209</v>
      </c>
      <c r="M92" s="11" t="str">
        <f t="shared" si="1"/>
        <v>275</v>
      </c>
      <c r="N92" s="1" t="s">
        <v>51</v>
      </c>
    </row>
    <row r="93" spans="1:14" hidden="1" x14ac:dyDescent="0.25">
      <c r="A93" s="2" t="s">
        <v>11</v>
      </c>
      <c r="B93" s="2" t="s">
        <v>12</v>
      </c>
      <c r="C93" s="4">
        <v>4343</v>
      </c>
      <c r="D93" s="4">
        <v>4343</v>
      </c>
      <c r="E93" s="6">
        <v>318233817</v>
      </c>
      <c r="F93" s="8">
        <v>45265.323865740698</v>
      </c>
      <c r="G93" s="2" t="s">
        <v>13</v>
      </c>
      <c r="H93" s="6">
        <v>49199</v>
      </c>
      <c r="I93" s="2" t="s">
        <v>14</v>
      </c>
      <c r="J93" s="2" t="s">
        <v>210</v>
      </c>
      <c r="K93" s="2" t="s">
        <v>14</v>
      </c>
      <c r="L93" s="2" t="s">
        <v>211</v>
      </c>
      <c r="M93" s="11" t="str">
        <f t="shared" si="1"/>
        <v>376</v>
      </c>
      <c r="N93" s="2" t="s">
        <v>212</v>
      </c>
    </row>
    <row r="94" spans="1:14" hidden="1" x14ac:dyDescent="0.25">
      <c r="A94" s="1" t="s">
        <v>11</v>
      </c>
      <c r="B94" s="1" t="s">
        <v>12</v>
      </c>
      <c r="C94" s="3">
        <v>6202646</v>
      </c>
      <c r="D94" s="3">
        <v>6202646</v>
      </c>
      <c r="E94" s="5">
        <v>318318045</v>
      </c>
      <c r="F94" s="7">
        <v>45265.352268518502</v>
      </c>
      <c r="G94" s="1" t="s">
        <v>13</v>
      </c>
      <c r="H94" s="5">
        <v>49201</v>
      </c>
      <c r="I94" s="1" t="s">
        <v>14</v>
      </c>
      <c r="J94" s="1" t="s">
        <v>213</v>
      </c>
      <c r="K94" s="1" t="s">
        <v>14</v>
      </c>
      <c r="L94" s="1" t="s">
        <v>214</v>
      </c>
      <c r="M94" s="11" t="str">
        <f t="shared" si="1"/>
        <v>418</v>
      </c>
      <c r="N94" s="1" t="s">
        <v>215</v>
      </c>
    </row>
    <row r="95" spans="1:14" hidden="1" x14ac:dyDescent="0.25">
      <c r="A95" s="2" t="s">
        <v>11</v>
      </c>
      <c r="B95" s="2" t="s">
        <v>12</v>
      </c>
      <c r="C95" s="4">
        <v>22000</v>
      </c>
      <c r="D95" s="4">
        <v>22000</v>
      </c>
      <c r="E95" s="6">
        <v>318343317</v>
      </c>
      <c r="F95" s="8">
        <v>45265.359293981499</v>
      </c>
      <c r="G95" s="2" t="s">
        <v>13</v>
      </c>
      <c r="H95" s="6">
        <v>49203</v>
      </c>
      <c r="I95" s="2" t="s">
        <v>14</v>
      </c>
      <c r="J95" s="2" t="s">
        <v>216</v>
      </c>
      <c r="K95" s="2" t="s">
        <v>14</v>
      </c>
      <c r="L95" s="2" t="s">
        <v>217</v>
      </c>
      <c r="M95" s="11" t="str">
        <f t="shared" si="1"/>
        <v>150</v>
      </c>
      <c r="N95" s="2" t="s">
        <v>67</v>
      </c>
    </row>
    <row r="96" spans="1:14" hidden="1" x14ac:dyDescent="0.25">
      <c r="A96" s="1" t="s">
        <v>11</v>
      </c>
      <c r="B96" s="1" t="s">
        <v>12</v>
      </c>
      <c r="C96" s="3">
        <v>60000</v>
      </c>
      <c r="D96" s="3">
        <v>60000</v>
      </c>
      <c r="E96" s="5">
        <v>318354848</v>
      </c>
      <c r="F96" s="7">
        <v>45265.3624305556</v>
      </c>
      <c r="G96" s="1" t="s">
        <v>13</v>
      </c>
      <c r="H96" s="5">
        <v>49204</v>
      </c>
      <c r="I96" s="1" t="s">
        <v>14</v>
      </c>
      <c r="J96" s="1" t="s">
        <v>218</v>
      </c>
      <c r="K96" s="1" t="s">
        <v>14</v>
      </c>
      <c r="L96" s="1" t="s">
        <v>214</v>
      </c>
      <c r="M96" s="11" t="str">
        <f t="shared" si="1"/>
        <v>418</v>
      </c>
      <c r="N96" s="1" t="s">
        <v>215</v>
      </c>
    </row>
    <row r="97" spans="1:14" hidden="1" x14ac:dyDescent="0.25">
      <c r="A97" s="2" t="s">
        <v>11</v>
      </c>
      <c r="B97" s="2" t="s">
        <v>12</v>
      </c>
      <c r="C97" s="4">
        <v>38667</v>
      </c>
      <c r="D97" s="4">
        <v>38667</v>
      </c>
      <c r="E97" s="6">
        <v>318385670</v>
      </c>
      <c r="F97" s="8">
        <v>45265.370590277802</v>
      </c>
      <c r="G97" s="2" t="s">
        <v>13</v>
      </c>
      <c r="H97" s="6">
        <v>49205</v>
      </c>
      <c r="I97" s="2" t="s">
        <v>14</v>
      </c>
      <c r="J97" s="2" t="s">
        <v>219</v>
      </c>
      <c r="K97" s="2" t="s">
        <v>14</v>
      </c>
      <c r="L97" s="2" t="s">
        <v>220</v>
      </c>
      <c r="M97" s="11" t="str">
        <f t="shared" si="1"/>
        <v>382</v>
      </c>
      <c r="N97" s="2" t="s">
        <v>106</v>
      </c>
    </row>
    <row r="98" spans="1:14" hidden="1" x14ac:dyDescent="0.25">
      <c r="A98" s="1" t="s">
        <v>11</v>
      </c>
      <c r="B98" s="1" t="s">
        <v>12</v>
      </c>
      <c r="C98" s="3">
        <v>3956430</v>
      </c>
      <c r="D98" s="3">
        <v>3956430</v>
      </c>
      <c r="E98" s="5">
        <v>318390737</v>
      </c>
      <c r="F98" s="7">
        <v>45265.371921296297</v>
      </c>
      <c r="G98" s="1" t="s">
        <v>13</v>
      </c>
      <c r="H98" s="5">
        <v>49206</v>
      </c>
      <c r="I98" s="1" t="s">
        <v>14</v>
      </c>
      <c r="J98" s="1" t="s">
        <v>221</v>
      </c>
      <c r="K98" s="1" t="s">
        <v>14</v>
      </c>
      <c r="L98" s="1" t="s">
        <v>222</v>
      </c>
      <c r="M98" s="11" t="str">
        <f t="shared" si="1"/>
        <v>382</v>
      </c>
      <c r="N98" s="1" t="s">
        <v>106</v>
      </c>
    </row>
    <row r="99" spans="1:14" hidden="1" x14ac:dyDescent="0.25">
      <c r="A99" s="2" t="s">
        <v>11</v>
      </c>
      <c r="B99" s="2" t="s">
        <v>12</v>
      </c>
      <c r="C99" s="4">
        <v>94000</v>
      </c>
      <c r="D99" s="4">
        <v>94000</v>
      </c>
      <c r="E99" s="6">
        <v>318466601</v>
      </c>
      <c r="F99" s="8">
        <v>45265.390289351897</v>
      </c>
      <c r="G99" s="2" t="s">
        <v>13</v>
      </c>
      <c r="H99" s="6">
        <v>49207</v>
      </c>
      <c r="I99" s="2" t="s">
        <v>14</v>
      </c>
      <c r="J99" s="2" t="s">
        <v>21</v>
      </c>
      <c r="K99" s="2" t="s">
        <v>14</v>
      </c>
      <c r="L99" s="2" t="s">
        <v>223</v>
      </c>
      <c r="M99" s="11" t="str">
        <f t="shared" si="1"/>
        <v>280</v>
      </c>
      <c r="N99" s="2" t="s">
        <v>23</v>
      </c>
    </row>
    <row r="100" spans="1:14" hidden="1" x14ac:dyDescent="0.25">
      <c r="A100" s="1" t="s">
        <v>11</v>
      </c>
      <c r="B100" s="1" t="s">
        <v>12</v>
      </c>
      <c r="C100" s="3">
        <v>1459370</v>
      </c>
      <c r="D100" s="3">
        <v>1459370</v>
      </c>
      <c r="E100" s="5">
        <v>318524193</v>
      </c>
      <c r="F100" s="7">
        <v>45265.403298611098</v>
      </c>
      <c r="G100" s="1" t="s">
        <v>13</v>
      </c>
      <c r="H100" s="5">
        <v>49208</v>
      </c>
      <c r="I100" s="1" t="s">
        <v>14</v>
      </c>
      <c r="J100" s="1" t="s">
        <v>224</v>
      </c>
      <c r="K100" s="1" t="s">
        <v>14</v>
      </c>
      <c r="L100" s="1" t="s">
        <v>225</v>
      </c>
      <c r="M100" s="11" t="str">
        <f t="shared" si="1"/>
        <v>285</v>
      </c>
      <c r="N100" s="1" t="s">
        <v>34</v>
      </c>
    </row>
    <row r="101" spans="1:14" hidden="1" x14ac:dyDescent="0.25">
      <c r="A101" s="2" t="s">
        <v>11</v>
      </c>
      <c r="B101" s="2" t="s">
        <v>12</v>
      </c>
      <c r="C101" s="4">
        <v>729685</v>
      </c>
      <c r="D101" s="4">
        <v>729685</v>
      </c>
      <c r="E101" s="6">
        <v>318536998</v>
      </c>
      <c r="F101" s="8">
        <v>45265.406192129602</v>
      </c>
      <c r="G101" s="2" t="s">
        <v>13</v>
      </c>
      <c r="H101" s="6">
        <v>49209</v>
      </c>
      <c r="I101" s="2" t="s">
        <v>14</v>
      </c>
      <c r="J101" s="2" t="s">
        <v>226</v>
      </c>
      <c r="K101" s="2" t="s">
        <v>14</v>
      </c>
      <c r="L101" s="2" t="s">
        <v>225</v>
      </c>
      <c r="M101" s="11" t="str">
        <f t="shared" si="1"/>
        <v>285</v>
      </c>
      <c r="N101" s="2" t="s">
        <v>34</v>
      </c>
    </row>
    <row r="102" spans="1:14" hidden="1" x14ac:dyDescent="0.25">
      <c r="A102" s="1" t="s">
        <v>11</v>
      </c>
      <c r="B102" s="1" t="s">
        <v>12</v>
      </c>
      <c r="C102" s="3">
        <v>729685</v>
      </c>
      <c r="D102" s="3">
        <v>729685</v>
      </c>
      <c r="E102" s="5">
        <v>318551460</v>
      </c>
      <c r="F102" s="7">
        <v>45265.409490740698</v>
      </c>
      <c r="G102" s="1" t="s">
        <v>13</v>
      </c>
      <c r="H102" s="5">
        <v>49210</v>
      </c>
      <c r="I102" s="1" t="s">
        <v>14</v>
      </c>
      <c r="J102" s="1" t="s">
        <v>227</v>
      </c>
      <c r="K102" s="1" t="s">
        <v>14</v>
      </c>
      <c r="L102" s="1" t="s">
        <v>225</v>
      </c>
      <c r="M102" s="11" t="str">
        <f t="shared" si="1"/>
        <v>285</v>
      </c>
      <c r="N102" s="1" t="s">
        <v>34</v>
      </c>
    </row>
    <row r="103" spans="1:14" hidden="1" x14ac:dyDescent="0.25">
      <c r="A103" s="2" t="s">
        <v>11</v>
      </c>
      <c r="B103" s="2" t="s">
        <v>12</v>
      </c>
      <c r="C103" s="4">
        <v>5411173</v>
      </c>
      <c r="D103" s="4">
        <v>5411173</v>
      </c>
      <c r="E103" s="6">
        <v>318596780</v>
      </c>
      <c r="F103" s="8">
        <v>45265.419351851902</v>
      </c>
      <c r="G103" s="2" t="s">
        <v>13</v>
      </c>
      <c r="H103" s="6">
        <v>49212</v>
      </c>
      <c r="I103" s="2" t="s">
        <v>14</v>
      </c>
      <c r="J103" s="2" t="s">
        <v>228</v>
      </c>
      <c r="K103" s="2" t="s">
        <v>14</v>
      </c>
      <c r="L103" s="2" t="s">
        <v>229</v>
      </c>
      <c r="M103" s="11" t="str">
        <f t="shared" si="1"/>
        <v>333</v>
      </c>
      <c r="N103" s="2" t="s">
        <v>230</v>
      </c>
    </row>
    <row r="104" spans="1:14" hidden="1" x14ac:dyDescent="0.25">
      <c r="A104" s="1" t="s">
        <v>11</v>
      </c>
      <c r="B104" s="1" t="s">
        <v>12</v>
      </c>
      <c r="C104" s="3">
        <v>128</v>
      </c>
      <c r="D104" s="3">
        <v>128</v>
      </c>
      <c r="E104" s="5">
        <v>318648852</v>
      </c>
      <c r="F104" s="7">
        <v>45265.430509259299</v>
      </c>
      <c r="G104" s="1" t="s">
        <v>13</v>
      </c>
      <c r="H104" s="5">
        <v>49213</v>
      </c>
      <c r="I104" s="1" t="s">
        <v>14</v>
      </c>
      <c r="J104" s="1" t="s">
        <v>231</v>
      </c>
      <c r="K104" s="1" t="s">
        <v>14</v>
      </c>
      <c r="L104" s="1" t="s">
        <v>25</v>
      </c>
      <c r="M104" s="11" t="str">
        <f t="shared" si="1"/>
        <v>224</v>
      </c>
      <c r="N104" s="1" t="s">
        <v>26</v>
      </c>
    </row>
    <row r="105" spans="1:14" hidden="1" x14ac:dyDescent="0.25">
      <c r="A105" s="2" t="s">
        <v>11</v>
      </c>
      <c r="B105" s="2" t="s">
        <v>12</v>
      </c>
      <c r="C105" s="4">
        <v>68000</v>
      </c>
      <c r="D105" s="4">
        <v>68000</v>
      </c>
      <c r="E105" s="6">
        <v>318661920</v>
      </c>
      <c r="F105" s="8">
        <v>45265.433298611097</v>
      </c>
      <c r="G105" s="2" t="s">
        <v>13</v>
      </c>
      <c r="H105" s="6">
        <v>49214</v>
      </c>
      <c r="I105" s="2" t="s">
        <v>14</v>
      </c>
      <c r="J105" s="2" t="s">
        <v>232</v>
      </c>
      <c r="K105" s="2" t="s">
        <v>14</v>
      </c>
      <c r="L105" s="2" t="s">
        <v>233</v>
      </c>
      <c r="M105" s="11" t="str">
        <f t="shared" si="1"/>
        <v>433</v>
      </c>
      <c r="N105" s="2" t="s">
        <v>165</v>
      </c>
    </row>
    <row r="106" spans="1:14" hidden="1" x14ac:dyDescent="0.25">
      <c r="A106" s="1" t="s">
        <v>11</v>
      </c>
      <c r="B106" s="1" t="s">
        <v>12</v>
      </c>
      <c r="C106" s="3">
        <v>474114</v>
      </c>
      <c r="D106" s="3">
        <v>474114</v>
      </c>
      <c r="E106" s="5">
        <v>318685905</v>
      </c>
      <c r="F106" s="7">
        <v>45265.438425925902</v>
      </c>
      <c r="G106" s="1" t="s">
        <v>13</v>
      </c>
      <c r="H106" s="5">
        <v>49216</v>
      </c>
      <c r="I106" s="1" t="s">
        <v>14</v>
      </c>
      <c r="J106" s="1" t="s">
        <v>234</v>
      </c>
      <c r="K106" s="1" t="s">
        <v>14</v>
      </c>
      <c r="L106" s="1" t="s">
        <v>235</v>
      </c>
      <c r="M106" s="11" t="str">
        <f t="shared" si="1"/>
        <v>280</v>
      </c>
      <c r="N106" s="1" t="s">
        <v>23</v>
      </c>
    </row>
    <row r="107" spans="1:14" hidden="1" x14ac:dyDescent="0.25">
      <c r="A107" s="2" t="s">
        <v>11</v>
      </c>
      <c r="B107" s="2" t="s">
        <v>12</v>
      </c>
      <c r="C107" s="4">
        <v>76947494.719999999</v>
      </c>
      <c r="D107" s="4">
        <v>76947494.719999999</v>
      </c>
      <c r="E107" s="6">
        <v>318692431</v>
      </c>
      <c r="F107" s="8">
        <v>45265.439837963</v>
      </c>
      <c r="G107" s="2" t="s">
        <v>13</v>
      </c>
      <c r="H107" s="6">
        <v>49217</v>
      </c>
      <c r="I107" s="2" t="s">
        <v>14</v>
      </c>
      <c r="J107" s="2" t="s">
        <v>236</v>
      </c>
      <c r="K107" s="2" t="s">
        <v>14</v>
      </c>
      <c r="L107" s="2" t="s">
        <v>237</v>
      </c>
      <c r="M107" s="11" t="str">
        <f t="shared" si="1"/>
        <v>130</v>
      </c>
      <c r="N107" s="2" t="s">
        <v>238</v>
      </c>
    </row>
    <row r="108" spans="1:14" hidden="1" x14ac:dyDescent="0.25">
      <c r="A108" s="1" t="s">
        <v>11</v>
      </c>
      <c r="B108" s="1" t="s">
        <v>12</v>
      </c>
      <c r="C108" s="3">
        <v>4534307</v>
      </c>
      <c r="D108" s="3">
        <v>4534307</v>
      </c>
      <c r="E108" s="5">
        <v>318725113</v>
      </c>
      <c r="F108" s="7">
        <v>45265.446631944404</v>
      </c>
      <c r="G108" s="1" t="s">
        <v>13</v>
      </c>
      <c r="H108" s="5">
        <v>49218</v>
      </c>
      <c r="I108" s="1" t="s">
        <v>14</v>
      </c>
      <c r="J108" s="1" t="s">
        <v>239</v>
      </c>
      <c r="K108" s="1" t="s">
        <v>14</v>
      </c>
      <c r="L108" s="1" t="s">
        <v>240</v>
      </c>
      <c r="M108" s="11" t="str">
        <f t="shared" si="1"/>
        <v>153</v>
      </c>
      <c r="N108" s="1" t="s">
        <v>241</v>
      </c>
    </row>
    <row r="109" spans="1:14" hidden="1" x14ac:dyDescent="0.25">
      <c r="A109" s="2" t="s">
        <v>11</v>
      </c>
      <c r="B109" s="2" t="s">
        <v>12</v>
      </c>
      <c r="C109" s="4">
        <v>4138.09</v>
      </c>
      <c r="D109" s="4">
        <v>4138.09</v>
      </c>
      <c r="E109" s="6">
        <v>318826936</v>
      </c>
      <c r="F109" s="8">
        <v>45265.467766203699</v>
      </c>
      <c r="G109" s="2" t="s">
        <v>13</v>
      </c>
      <c r="H109" s="6">
        <v>49222</v>
      </c>
      <c r="I109" s="2" t="s">
        <v>14</v>
      </c>
      <c r="J109" s="2" t="s">
        <v>242</v>
      </c>
      <c r="K109" s="2" t="s">
        <v>14</v>
      </c>
      <c r="L109" s="2" t="s">
        <v>243</v>
      </c>
      <c r="M109" s="11" t="str">
        <f t="shared" si="1"/>
        <v>393</v>
      </c>
      <c r="N109" s="2" t="s">
        <v>103</v>
      </c>
    </row>
    <row r="110" spans="1:14" hidden="1" x14ac:dyDescent="0.25">
      <c r="A110" s="1" t="s">
        <v>11</v>
      </c>
      <c r="B110" s="1" t="s">
        <v>12</v>
      </c>
      <c r="C110" s="3">
        <v>707348</v>
      </c>
      <c r="D110" s="3">
        <v>707348</v>
      </c>
      <c r="E110" s="5">
        <v>318831528</v>
      </c>
      <c r="F110" s="7">
        <v>45265.468726851897</v>
      </c>
      <c r="G110" s="1" t="s">
        <v>13</v>
      </c>
      <c r="H110" s="5">
        <v>49223</v>
      </c>
      <c r="I110" s="1" t="s">
        <v>14</v>
      </c>
      <c r="J110" s="1" t="s">
        <v>244</v>
      </c>
      <c r="K110" s="1" t="s">
        <v>14</v>
      </c>
      <c r="L110" s="1" t="s">
        <v>245</v>
      </c>
      <c r="M110" s="11" t="str">
        <f t="shared" si="1"/>
        <v>503</v>
      </c>
      <c r="N110" s="1" t="s">
        <v>40</v>
      </c>
    </row>
    <row r="111" spans="1:14" hidden="1" x14ac:dyDescent="0.25">
      <c r="A111" s="2" t="s">
        <v>11</v>
      </c>
      <c r="B111" s="2" t="s">
        <v>12</v>
      </c>
      <c r="C111" s="4">
        <v>428924</v>
      </c>
      <c r="D111" s="4">
        <v>428924</v>
      </c>
      <c r="E111" s="6">
        <v>318836857</v>
      </c>
      <c r="F111" s="8">
        <v>45265.4698726852</v>
      </c>
      <c r="G111" s="2" t="s">
        <v>13</v>
      </c>
      <c r="H111" s="6">
        <v>49224</v>
      </c>
      <c r="I111" s="2" t="s">
        <v>14</v>
      </c>
      <c r="J111" s="2" t="s">
        <v>246</v>
      </c>
      <c r="K111" s="2" t="s">
        <v>14</v>
      </c>
      <c r="L111" s="2" t="s">
        <v>36</v>
      </c>
      <c r="M111" s="11" t="str">
        <f t="shared" si="1"/>
        <v>Sel</v>
      </c>
      <c r="N111" s="2" t="s">
        <v>247</v>
      </c>
    </row>
    <row r="112" spans="1:14" hidden="1" x14ac:dyDescent="0.25">
      <c r="A112" s="1" t="s">
        <v>11</v>
      </c>
      <c r="B112" s="1" t="s">
        <v>12</v>
      </c>
      <c r="C112" s="3">
        <v>131041</v>
      </c>
      <c r="D112" s="3">
        <v>131041</v>
      </c>
      <c r="E112" s="5">
        <v>318896906</v>
      </c>
      <c r="F112" s="7">
        <v>45265.482152777797</v>
      </c>
      <c r="G112" s="1" t="s">
        <v>13</v>
      </c>
      <c r="H112" s="5">
        <v>49225</v>
      </c>
      <c r="I112" s="1" t="s">
        <v>14</v>
      </c>
      <c r="J112" s="1" t="s">
        <v>248</v>
      </c>
      <c r="K112" s="1" t="s">
        <v>14</v>
      </c>
      <c r="L112" s="1" t="s">
        <v>249</v>
      </c>
      <c r="M112" s="11" t="str">
        <f t="shared" si="1"/>
        <v>499</v>
      </c>
      <c r="N112" s="1" t="s">
        <v>250</v>
      </c>
    </row>
    <row r="113" spans="1:14" hidden="1" x14ac:dyDescent="0.25">
      <c r="A113" s="2" t="s">
        <v>11</v>
      </c>
      <c r="B113" s="2" t="s">
        <v>12</v>
      </c>
      <c r="C113" s="4">
        <v>3994.04</v>
      </c>
      <c r="D113" s="4">
        <v>3994.04</v>
      </c>
      <c r="E113" s="6">
        <v>318933072</v>
      </c>
      <c r="F113" s="8">
        <v>45265.489583333299</v>
      </c>
      <c r="G113" s="2" t="s">
        <v>13</v>
      </c>
      <c r="H113" s="6">
        <v>49228</v>
      </c>
      <c r="I113" s="2" t="s">
        <v>14</v>
      </c>
      <c r="J113" s="2" t="s">
        <v>251</v>
      </c>
      <c r="K113" s="2" t="s">
        <v>14</v>
      </c>
      <c r="L113" s="2" t="s">
        <v>252</v>
      </c>
      <c r="M113" s="11" t="str">
        <f t="shared" si="1"/>
        <v>393</v>
      </c>
      <c r="N113" s="2" t="s">
        <v>103</v>
      </c>
    </row>
    <row r="114" spans="1:14" hidden="1" x14ac:dyDescent="0.25">
      <c r="A114" s="1" t="s">
        <v>11</v>
      </c>
      <c r="B114" s="1" t="s">
        <v>12</v>
      </c>
      <c r="C114" s="3">
        <v>60000</v>
      </c>
      <c r="D114" s="3">
        <v>60000</v>
      </c>
      <c r="E114" s="5">
        <v>318955194</v>
      </c>
      <c r="F114" s="7">
        <v>45265.494143518503</v>
      </c>
      <c r="G114" s="1" t="s">
        <v>13</v>
      </c>
      <c r="H114" s="5">
        <v>49229</v>
      </c>
      <c r="I114" s="1" t="s">
        <v>14</v>
      </c>
      <c r="J114" s="1" t="s">
        <v>253</v>
      </c>
      <c r="K114" s="1" t="s">
        <v>14</v>
      </c>
      <c r="L114" s="1" t="s">
        <v>254</v>
      </c>
      <c r="M114" s="11" t="str">
        <f t="shared" si="1"/>
        <v>287</v>
      </c>
      <c r="N114" s="1" t="s">
        <v>29</v>
      </c>
    </row>
    <row r="115" spans="1:14" hidden="1" x14ac:dyDescent="0.25">
      <c r="A115" s="2" t="s">
        <v>11</v>
      </c>
      <c r="B115" s="2" t="s">
        <v>12</v>
      </c>
      <c r="C115" s="4">
        <v>2513675</v>
      </c>
      <c r="D115" s="4">
        <v>2513675</v>
      </c>
      <c r="E115" s="6">
        <v>318976227</v>
      </c>
      <c r="F115" s="8">
        <v>45265.498634259297</v>
      </c>
      <c r="G115" s="2" t="s">
        <v>13</v>
      </c>
      <c r="H115" s="6">
        <v>49231</v>
      </c>
      <c r="I115" s="2" t="s">
        <v>14</v>
      </c>
      <c r="J115" s="2" t="s">
        <v>255</v>
      </c>
      <c r="K115" s="2" t="s">
        <v>14</v>
      </c>
      <c r="L115" s="2" t="s">
        <v>256</v>
      </c>
      <c r="M115" s="11" t="str">
        <f t="shared" si="1"/>
        <v>115</v>
      </c>
      <c r="N115" s="2" t="s">
        <v>115</v>
      </c>
    </row>
    <row r="116" spans="1:14" hidden="1" x14ac:dyDescent="0.25">
      <c r="A116" s="1" t="s">
        <v>11</v>
      </c>
      <c r="B116" s="1" t="s">
        <v>12</v>
      </c>
      <c r="C116" s="3">
        <v>2000000</v>
      </c>
      <c r="D116" s="3">
        <v>2000000</v>
      </c>
      <c r="E116" s="5">
        <v>318984460</v>
      </c>
      <c r="F116" s="7">
        <v>45265.500381944403</v>
      </c>
      <c r="G116" s="1" t="s">
        <v>13</v>
      </c>
      <c r="H116" s="5">
        <v>49232</v>
      </c>
      <c r="I116" s="1" t="s">
        <v>14</v>
      </c>
      <c r="J116" s="1" t="s">
        <v>257</v>
      </c>
      <c r="K116" s="1" t="s">
        <v>14</v>
      </c>
      <c r="L116" s="1" t="s">
        <v>214</v>
      </c>
      <c r="M116" s="11" t="str">
        <f t="shared" si="1"/>
        <v>418</v>
      </c>
      <c r="N116" s="1" t="s">
        <v>215</v>
      </c>
    </row>
    <row r="117" spans="1:14" hidden="1" x14ac:dyDescent="0.25">
      <c r="A117" s="2" t="s">
        <v>11</v>
      </c>
      <c r="B117" s="2" t="s">
        <v>12</v>
      </c>
      <c r="C117" s="4">
        <v>1190</v>
      </c>
      <c r="D117" s="4">
        <v>1190</v>
      </c>
      <c r="E117" s="6">
        <v>319005614</v>
      </c>
      <c r="F117" s="8">
        <v>45265.504942129599</v>
      </c>
      <c r="G117" s="2" t="s">
        <v>13</v>
      </c>
      <c r="H117" s="6">
        <v>49234</v>
      </c>
      <c r="I117" s="2" t="s">
        <v>14</v>
      </c>
      <c r="J117" s="2" t="s">
        <v>258</v>
      </c>
      <c r="K117" s="2" t="s">
        <v>14</v>
      </c>
      <c r="L117" s="2" t="s">
        <v>259</v>
      </c>
      <c r="M117" s="11" t="str">
        <f t="shared" si="1"/>
        <v>393</v>
      </c>
      <c r="N117" s="2" t="s">
        <v>103</v>
      </c>
    </row>
    <row r="118" spans="1:14" hidden="1" x14ac:dyDescent="0.25">
      <c r="A118" s="1" t="s">
        <v>11</v>
      </c>
      <c r="B118" s="1" t="s">
        <v>12</v>
      </c>
      <c r="C118" s="3">
        <v>329</v>
      </c>
      <c r="D118" s="3">
        <v>329</v>
      </c>
      <c r="E118" s="5">
        <v>319065530</v>
      </c>
      <c r="F118" s="7">
        <v>45265.518217592602</v>
      </c>
      <c r="G118" s="1" t="s">
        <v>13</v>
      </c>
      <c r="H118" s="5">
        <v>49235</v>
      </c>
      <c r="I118" s="1" t="s">
        <v>14</v>
      </c>
      <c r="J118" s="1" t="s">
        <v>260</v>
      </c>
      <c r="K118" s="1" t="s">
        <v>14</v>
      </c>
      <c r="L118" s="1" t="s">
        <v>261</v>
      </c>
      <c r="M118" s="11" t="str">
        <f t="shared" si="1"/>
        <v>393</v>
      </c>
      <c r="N118" s="1" t="s">
        <v>103</v>
      </c>
    </row>
    <row r="119" spans="1:14" hidden="1" x14ac:dyDescent="0.25">
      <c r="A119" s="2" t="s">
        <v>11</v>
      </c>
      <c r="B119" s="2" t="s">
        <v>12</v>
      </c>
      <c r="C119" s="4">
        <v>186000</v>
      </c>
      <c r="D119" s="4">
        <v>186000</v>
      </c>
      <c r="E119" s="6">
        <v>319113089</v>
      </c>
      <c r="F119" s="8">
        <v>45265.529247685197</v>
      </c>
      <c r="G119" s="2" t="s">
        <v>13</v>
      </c>
      <c r="H119" s="6">
        <v>49237</v>
      </c>
      <c r="I119" s="2" t="s">
        <v>14</v>
      </c>
      <c r="J119" s="2" t="s">
        <v>21</v>
      </c>
      <c r="K119" s="2" t="s">
        <v>14</v>
      </c>
      <c r="L119" s="2" t="s">
        <v>262</v>
      </c>
      <c r="M119" s="11" t="str">
        <f t="shared" si="1"/>
        <v>280</v>
      </c>
      <c r="N119" s="2" t="s">
        <v>23</v>
      </c>
    </row>
    <row r="120" spans="1:14" hidden="1" x14ac:dyDescent="0.25">
      <c r="A120" s="1" t="s">
        <v>11</v>
      </c>
      <c r="B120" s="1" t="s">
        <v>12</v>
      </c>
      <c r="C120" s="3">
        <v>68000</v>
      </c>
      <c r="D120" s="3">
        <v>68000</v>
      </c>
      <c r="E120" s="5">
        <v>319113696</v>
      </c>
      <c r="F120" s="7">
        <v>45265.529386574097</v>
      </c>
      <c r="G120" s="1" t="s">
        <v>13</v>
      </c>
      <c r="H120" s="5">
        <v>49238</v>
      </c>
      <c r="I120" s="1" t="s">
        <v>14</v>
      </c>
      <c r="J120" s="1" t="s">
        <v>263</v>
      </c>
      <c r="K120" s="1" t="s">
        <v>14</v>
      </c>
      <c r="L120" s="1" t="s">
        <v>264</v>
      </c>
      <c r="M120" s="11" t="str">
        <f t="shared" si="1"/>
        <v>503</v>
      </c>
      <c r="N120" s="1" t="s">
        <v>40</v>
      </c>
    </row>
    <row r="121" spans="1:14" hidden="1" x14ac:dyDescent="0.25">
      <c r="A121" s="2" t="s">
        <v>11</v>
      </c>
      <c r="B121" s="2" t="s">
        <v>12</v>
      </c>
      <c r="C121" s="4">
        <v>29875.26</v>
      </c>
      <c r="D121" s="4">
        <v>29875.26</v>
      </c>
      <c r="E121" s="6">
        <v>319137139</v>
      </c>
      <c r="F121" s="8">
        <v>45265.534942129598</v>
      </c>
      <c r="G121" s="2" t="s">
        <v>13</v>
      </c>
      <c r="H121" s="6">
        <v>49239</v>
      </c>
      <c r="I121" s="2" t="s">
        <v>14</v>
      </c>
      <c r="J121" s="2" t="s">
        <v>265</v>
      </c>
      <c r="K121" s="2" t="s">
        <v>14</v>
      </c>
      <c r="L121" s="2" t="s">
        <v>266</v>
      </c>
      <c r="M121" s="11" t="str">
        <f t="shared" si="1"/>
        <v>393</v>
      </c>
      <c r="N121" s="2" t="s">
        <v>103</v>
      </c>
    </row>
    <row r="122" spans="1:14" hidden="1" x14ac:dyDescent="0.25">
      <c r="A122" s="1" t="s">
        <v>11</v>
      </c>
      <c r="B122" s="1" t="s">
        <v>12</v>
      </c>
      <c r="C122" s="3">
        <v>5627229</v>
      </c>
      <c r="D122" s="3">
        <v>5627229</v>
      </c>
      <c r="E122" s="5">
        <v>319342232</v>
      </c>
      <c r="F122" s="7">
        <v>45265.5847685185</v>
      </c>
      <c r="G122" s="1" t="s">
        <v>13</v>
      </c>
      <c r="H122" s="5">
        <v>49241</v>
      </c>
      <c r="I122" s="1" t="s">
        <v>14</v>
      </c>
      <c r="J122" s="1" t="s">
        <v>267</v>
      </c>
      <c r="K122" s="1" t="s">
        <v>14</v>
      </c>
      <c r="L122" s="1" t="s">
        <v>214</v>
      </c>
      <c r="M122" s="11" t="str">
        <f t="shared" si="1"/>
        <v>418</v>
      </c>
      <c r="N122" s="1" t="s">
        <v>215</v>
      </c>
    </row>
    <row r="123" spans="1:14" hidden="1" x14ac:dyDescent="0.25">
      <c r="A123" s="2" t="s">
        <v>11</v>
      </c>
      <c r="B123" s="2" t="s">
        <v>12</v>
      </c>
      <c r="C123" s="4">
        <v>77630</v>
      </c>
      <c r="D123" s="4">
        <v>77630</v>
      </c>
      <c r="E123" s="6">
        <v>319365273</v>
      </c>
      <c r="F123" s="8">
        <v>45265.590231481503</v>
      </c>
      <c r="G123" s="2" t="s">
        <v>13</v>
      </c>
      <c r="H123" s="6">
        <v>49242</v>
      </c>
      <c r="I123" s="2" t="s">
        <v>14</v>
      </c>
      <c r="J123" s="2" t="s">
        <v>268</v>
      </c>
      <c r="K123" s="2" t="s">
        <v>14</v>
      </c>
      <c r="L123" s="2" t="s">
        <v>214</v>
      </c>
      <c r="M123" s="11" t="str">
        <f t="shared" si="1"/>
        <v>418</v>
      </c>
      <c r="N123" s="2" t="s">
        <v>215</v>
      </c>
    </row>
    <row r="124" spans="1:14" hidden="1" x14ac:dyDescent="0.25">
      <c r="A124" s="1" t="s">
        <v>11</v>
      </c>
      <c r="B124" s="1" t="s">
        <v>12</v>
      </c>
      <c r="C124" s="3">
        <v>13474</v>
      </c>
      <c r="D124" s="3">
        <v>13474</v>
      </c>
      <c r="E124" s="5">
        <v>319411411</v>
      </c>
      <c r="F124" s="7">
        <v>45265.600324074097</v>
      </c>
      <c r="G124" s="1" t="s">
        <v>13</v>
      </c>
      <c r="H124" s="5">
        <v>49243</v>
      </c>
      <c r="I124" s="1" t="s">
        <v>14</v>
      </c>
      <c r="J124" s="1" t="s">
        <v>269</v>
      </c>
      <c r="K124" s="1" t="s">
        <v>14</v>
      </c>
      <c r="L124" s="1" t="s">
        <v>270</v>
      </c>
      <c r="M124" s="11" t="str">
        <f t="shared" si="1"/>
        <v>152</v>
      </c>
      <c r="N124" s="1" t="s">
        <v>271</v>
      </c>
    </row>
    <row r="125" spans="1:14" hidden="1" x14ac:dyDescent="0.25">
      <c r="A125" s="2" t="s">
        <v>11</v>
      </c>
      <c r="B125" s="2" t="s">
        <v>12</v>
      </c>
      <c r="C125" s="4">
        <v>72616</v>
      </c>
      <c r="D125" s="4">
        <v>72616</v>
      </c>
      <c r="E125" s="6">
        <v>319494591</v>
      </c>
      <c r="F125" s="8">
        <v>45265.617928240703</v>
      </c>
      <c r="G125" s="2" t="s">
        <v>13</v>
      </c>
      <c r="H125" s="6">
        <v>49245</v>
      </c>
      <c r="I125" s="2" t="s">
        <v>14</v>
      </c>
      <c r="J125" s="2" t="s">
        <v>272</v>
      </c>
      <c r="K125" s="2" t="s">
        <v>14</v>
      </c>
      <c r="L125" s="2" t="s">
        <v>273</v>
      </c>
      <c r="M125" s="11" t="str">
        <f t="shared" si="1"/>
        <v>224</v>
      </c>
      <c r="N125" s="2" t="s">
        <v>26</v>
      </c>
    </row>
    <row r="126" spans="1:14" hidden="1" x14ac:dyDescent="0.25">
      <c r="A126" s="1" t="s">
        <v>11</v>
      </c>
      <c r="B126" s="1" t="s">
        <v>12</v>
      </c>
      <c r="C126" s="3">
        <v>1500000</v>
      </c>
      <c r="D126" s="3">
        <v>1500000</v>
      </c>
      <c r="E126" s="5">
        <v>319519015</v>
      </c>
      <c r="F126" s="7">
        <v>45265.623124999998</v>
      </c>
      <c r="G126" s="1" t="s">
        <v>13</v>
      </c>
      <c r="H126" s="5">
        <v>49246</v>
      </c>
      <c r="I126" s="1" t="s">
        <v>14</v>
      </c>
      <c r="J126" s="1" t="s">
        <v>274</v>
      </c>
      <c r="K126" s="1" t="s">
        <v>14</v>
      </c>
      <c r="L126" s="1" t="s">
        <v>275</v>
      </c>
      <c r="M126" s="11" t="str">
        <f t="shared" si="1"/>
        <v>474</v>
      </c>
      <c r="N126" s="1" t="s">
        <v>276</v>
      </c>
    </row>
    <row r="127" spans="1:14" hidden="1" x14ac:dyDescent="0.25">
      <c r="A127" s="2" t="s">
        <v>11</v>
      </c>
      <c r="B127" s="2" t="s">
        <v>12</v>
      </c>
      <c r="C127" s="4">
        <v>11276004</v>
      </c>
      <c r="D127" s="4">
        <v>11276004</v>
      </c>
      <c r="E127" s="6">
        <v>319587610</v>
      </c>
      <c r="F127" s="8">
        <v>45265.637905092597</v>
      </c>
      <c r="G127" s="2" t="s">
        <v>13</v>
      </c>
      <c r="H127" s="6">
        <v>49247</v>
      </c>
      <c r="I127" s="2" t="s">
        <v>14</v>
      </c>
      <c r="J127" s="2" t="s">
        <v>277</v>
      </c>
      <c r="K127" s="2" t="s">
        <v>14</v>
      </c>
      <c r="L127" s="2" t="s">
        <v>214</v>
      </c>
      <c r="M127" s="11" t="str">
        <f t="shared" si="1"/>
        <v>418</v>
      </c>
      <c r="N127" s="2" t="s">
        <v>215</v>
      </c>
    </row>
    <row r="128" spans="1:14" hidden="1" x14ac:dyDescent="0.25">
      <c r="A128" s="1" t="s">
        <v>11</v>
      </c>
      <c r="B128" s="1" t="s">
        <v>12</v>
      </c>
      <c r="C128" s="3">
        <v>49000</v>
      </c>
      <c r="D128" s="3">
        <v>49000</v>
      </c>
      <c r="E128" s="5">
        <v>319608575</v>
      </c>
      <c r="F128" s="7">
        <v>45265.642337963</v>
      </c>
      <c r="G128" s="1" t="s">
        <v>13</v>
      </c>
      <c r="H128" s="5">
        <v>49249</v>
      </c>
      <c r="I128" s="1" t="s">
        <v>14</v>
      </c>
      <c r="J128" s="1" t="s">
        <v>278</v>
      </c>
      <c r="K128" s="1" t="s">
        <v>14</v>
      </c>
      <c r="L128" s="1" t="s">
        <v>235</v>
      </c>
      <c r="M128" s="11" t="str">
        <f t="shared" si="1"/>
        <v>280</v>
      </c>
      <c r="N128" s="1" t="s">
        <v>23</v>
      </c>
    </row>
    <row r="129" spans="1:14" hidden="1" x14ac:dyDescent="0.25">
      <c r="A129" s="2" t="s">
        <v>11</v>
      </c>
      <c r="B129" s="2" t="s">
        <v>12</v>
      </c>
      <c r="C129" s="4">
        <v>14850</v>
      </c>
      <c r="D129" s="4">
        <v>14850</v>
      </c>
      <c r="E129" s="6">
        <v>319611294</v>
      </c>
      <c r="F129" s="8">
        <v>45265.642893518503</v>
      </c>
      <c r="G129" s="2" t="s">
        <v>13</v>
      </c>
      <c r="H129" s="6">
        <v>49250</v>
      </c>
      <c r="I129" s="2" t="s">
        <v>14</v>
      </c>
      <c r="J129" s="2" t="s">
        <v>279</v>
      </c>
      <c r="K129" s="2" t="s">
        <v>14</v>
      </c>
      <c r="L129" s="2" t="s">
        <v>280</v>
      </c>
      <c r="M129" s="11" t="str">
        <f t="shared" si="1"/>
        <v>224</v>
      </c>
      <c r="N129" s="2" t="s">
        <v>26</v>
      </c>
    </row>
    <row r="130" spans="1:14" hidden="1" x14ac:dyDescent="0.25">
      <c r="A130" s="1" t="s">
        <v>11</v>
      </c>
      <c r="B130" s="1" t="s">
        <v>12</v>
      </c>
      <c r="C130" s="3">
        <v>353674</v>
      </c>
      <c r="D130" s="3">
        <v>353674</v>
      </c>
      <c r="E130" s="5">
        <v>319674431</v>
      </c>
      <c r="F130" s="7">
        <v>45265.656145833302</v>
      </c>
      <c r="G130" s="1" t="s">
        <v>13</v>
      </c>
      <c r="H130" s="5">
        <v>49251</v>
      </c>
      <c r="I130" s="1" t="s">
        <v>14</v>
      </c>
      <c r="J130" s="1" t="s">
        <v>281</v>
      </c>
      <c r="K130" s="1" t="s">
        <v>14</v>
      </c>
      <c r="L130" s="1" t="s">
        <v>282</v>
      </c>
      <c r="M130" s="11" t="str">
        <f t="shared" si="1"/>
        <v>503</v>
      </c>
      <c r="N130" s="1" t="s">
        <v>40</v>
      </c>
    </row>
    <row r="131" spans="1:14" hidden="1" x14ac:dyDescent="0.25">
      <c r="A131" s="2" t="s">
        <v>11</v>
      </c>
      <c r="B131" s="2" t="s">
        <v>12</v>
      </c>
      <c r="C131" s="4">
        <v>1622219</v>
      </c>
      <c r="D131" s="4">
        <v>1622219</v>
      </c>
      <c r="E131" s="6">
        <v>319677680</v>
      </c>
      <c r="F131" s="8">
        <v>45265.656817129602</v>
      </c>
      <c r="G131" s="2" t="s">
        <v>13</v>
      </c>
      <c r="H131" s="6">
        <v>49252</v>
      </c>
      <c r="I131" s="2" t="s">
        <v>14</v>
      </c>
      <c r="J131" s="2" t="s">
        <v>283</v>
      </c>
      <c r="K131" s="2" t="s">
        <v>14</v>
      </c>
      <c r="L131" s="2" t="s">
        <v>284</v>
      </c>
      <c r="M131" s="11" t="str">
        <f t="shared" ref="M131:M194" si="2">MID(N131,1,3)</f>
        <v>393</v>
      </c>
      <c r="N131" s="2" t="s">
        <v>103</v>
      </c>
    </row>
    <row r="132" spans="1:14" hidden="1" x14ac:dyDescent="0.25">
      <c r="A132" s="1" t="s">
        <v>11</v>
      </c>
      <c r="B132" s="1" t="s">
        <v>12</v>
      </c>
      <c r="C132" s="3">
        <v>254700</v>
      </c>
      <c r="D132" s="3">
        <v>254700</v>
      </c>
      <c r="E132" s="5">
        <v>319686990</v>
      </c>
      <c r="F132" s="7">
        <v>45265.658819444398</v>
      </c>
      <c r="G132" s="1" t="s">
        <v>13</v>
      </c>
      <c r="H132" s="5">
        <v>49254</v>
      </c>
      <c r="I132" s="1" t="s">
        <v>14</v>
      </c>
      <c r="J132" s="1" t="s">
        <v>285</v>
      </c>
      <c r="K132" s="1" t="s">
        <v>14</v>
      </c>
      <c r="L132" s="1" t="s">
        <v>286</v>
      </c>
      <c r="M132" s="11" t="str">
        <f t="shared" si="2"/>
        <v>393</v>
      </c>
      <c r="N132" s="1" t="s">
        <v>103</v>
      </c>
    </row>
    <row r="133" spans="1:14" hidden="1" x14ac:dyDescent="0.25">
      <c r="A133" s="2" t="s">
        <v>11</v>
      </c>
      <c r="B133" s="2" t="s">
        <v>12</v>
      </c>
      <c r="C133" s="4">
        <v>2880</v>
      </c>
      <c r="D133" s="4">
        <v>2880</v>
      </c>
      <c r="E133" s="6">
        <v>319703978</v>
      </c>
      <c r="F133" s="8">
        <v>45265.6624421296</v>
      </c>
      <c r="G133" s="2" t="s">
        <v>13</v>
      </c>
      <c r="H133" s="6">
        <v>49255</v>
      </c>
      <c r="I133" s="2" t="s">
        <v>14</v>
      </c>
      <c r="J133" s="2" t="s">
        <v>287</v>
      </c>
      <c r="K133" s="2" t="s">
        <v>14</v>
      </c>
      <c r="L133" s="2" t="s">
        <v>286</v>
      </c>
      <c r="M133" s="11" t="str">
        <f t="shared" si="2"/>
        <v>393</v>
      </c>
      <c r="N133" s="2" t="s">
        <v>103</v>
      </c>
    </row>
    <row r="134" spans="1:14" hidden="1" x14ac:dyDescent="0.25">
      <c r="A134" s="1" t="s">
        <v>11</v>
      </c>
      <c r="B134" s="1" t="s">
        <v>12</v>
      </c>
      <c r="C134" s="3">
        <v>2206565</v>
      </c>
      <c r="D134" s="3">
        <v>2206565</v>
      </c>
      <c r="E134" s="5">
        <v>319705351</v>
      </c>
      <c r="F134" s="7">
        <v>45265.662743055596</v>
      </c>
      <c r="G134" s="1" t="s">
        <v>13</v>
      </c>
      <c r="H134" s="5">
        <v>49256</v>
      </c>
      <c r="I134" s="1" t="s">
        <v>14</v>
      </c>
      <c r="J134" s="1" t="s">
        <v>288</v>
      </c>
      <c r="K134" s="1" t="s">
        <v>14</v>
      </c>
      <c r="L134" s="1" t="s">
        <v>289</v>
      </c>
      <c r="M134" s="11" t="str">
        <f t="shared" si="2"/>
        <v>285</v>
      </c>
      <c r="N134" s="1" t="s">
        <v>34</v>
      </c>
    </row>
    <row r="135" spans="1:14" hidden="1" x14ac:dyDescent="0.25">
      <c r="A135" s="2" t="s">
        <v>11</v>
      </c>
      <c r="B135" s="2" t="s">
        <v>12</v>
      </c>
      <c r="C135" s="4">
        <v>367000</v>
      </c>
      <c r="D135" s="4">
        <v>367000</v>
      </c>
      <c r="E135" s="6">
        <v>319723229</v>
      </c>
      <c r="F135" s="8">
        <v>45265.666655092602</v>
      </c>
      <c r="G135" s="2" t="s">
        <v>13</v>
      </c>
      <c r="H135" s="6">
        <v>49257</v>
      </c>
      <c r="I135" s="2" t="s">
        <v>14</v>
      </c>
      <c r="J135" s="2" t="s">
        <v>290</v>
      </c>
      <c r="K135" s="2" t="s">
        <v>14</v>
      </c>
      <c r="L135" s="2" t="s">
        <v>286</v>
      </c>
      <c r="M135" s="11" t="str">
        <f t="shared" si="2"/>
        <v>393</v>
      </c>
      <c r="N135" s="2" t="s">
        <v>103</v>
      </c>
    </row>
    <row r="136" spans="1:14" hidden="1" x14ac:dyDescent="0.25">
      <c r="A136" s="1" t="s">
        <v>11</v>
      </c>
      <c r="B136" s="1" t="s">
        <v>12</v>
      </c>
      <c r="C136" s="3">
        <v>538317</v>
      </c>
      <c r="D136" s="3">
        <v>538317</v>
      </c>
      <c r="E136" s="5">
        <v>319740098</v>
      </c>
      <c r="F136" s="7">
        <v>45265.670277777797</v>
      </c>
      <c r="G136" s="1" t="s">
        <v>13</v>
      </c>
      <c r="H136" s="5">
        <v>49258</v>
      </c>
      <c r="I136" s="1" t="s">
        <v>14</v>
      </c>
      <c r="J136" s="1" t="s">
        <v>291</v>
      </c>
      <c r="K136" s="1" t="s">
        <v>14</v>
      </c>
      <c r="L136" s="1" t="s">
        <v>286</v>
      </c>
      <c r="M136" s="11" t="str">
        <f t="shared" si="2"/>
        <v>393</v>
      </c>
      <c r="N136" s="1" t="s">
        <v>103</v>
      </c>
    </row>
    <row r="137" spans="1:14" hidden="1" x14ac:dyDescent="0.25">
      <c r="A137" s="2" t="s">
        <v>11</v>
      </c>
      <c r="B137" s="2" t="s">
        <v>12</v>
      </c>
      <c r="C137" s="4">
        <v>2268558.71</v>
      </c>
      <c r="D137" s="4">
        <v>2268558.71</v>
      </c>
      <c r="E137" s="6">
        <v>319786115</v>
      </c>
      <c r="F137" s="8">
        <v>45265.680347222202</v>
      </c>
      <c r="G137" s="2" t="s">
        <v>13</v>
      </c>
      <c r="H137" s="6">
        <v>49259</v>
      </c>
      <c r="I137" s="2" t="s">
        <v>14</v>
      </c>
      <c r="J137" s="2" t="s">
        <v>292</v>
      </c>
      <c r="K137" s="2" t="s">
        <v>14</v>
      </c>
      <c r="L137" s="2" t="s">
        <v>293</v>
      </c>
      <c r="M137" s="11" t="str">
        <f t="shared" si="2"/>
        <v>426</v>
      </c>
      <c r="N137" s="2" t="s">
        <v>294</v>
      </c>
    </row>
    <row r="138" spans="1:14" hidden="1" x14ac:dyDescent="0.25">
      <c r="A138" s="1" t="s">
        <v>11</v>
      </c>
      <c r="B138" s="1" t="s">
        <v>12</v>
      </c>
      <c r="C138" s="3">
        <v>352260</v>
      </c>
      <c r="D138" s="3">
        <v>352260</v>
      </c>
      <c r="E138" s="5">
        <v>319822421</v>
      </c>
      <c r="F138" s="7">
        <v>45265.688391203701</v>
      </c>
      <c r="G138" s="1" t="s">
        <v>13</v>
      </c>
      <c r="H138" s="5">
        <v>49262</v>
      </c>
      <c r="I138" s="1" t="s">
        <v>14</v>
      </c>
      <c r="J138" s="1" t="s">
        <v>295</v>
      </c>
      <c r="K138" s="1" t="s">
        <v>14</v>
      </c>
      <c r="L138" s="1" t="s">
        <v>296</v>
      </c>
      <c r="M138" s="11" t="str">
        <f t="shared" si="2"/>
        <v>138</v>
      </c>
      <c r="N138" s="1" t="s">
        <v>43</v>
      </c>
    </row>
    <row r="139" spans="1:14" hidden="1" x14ac:dyDescent="0.25">
      <c r="A139" s="2" t="s">
        <v>11</v>
      </c>
      <c r="B139" s="2" t="s">
        <v>12</v>
      </c>
      <c r="C139" s="4">
        <v>1092619</v>
      </c>
      <c r="D139" s="4">
        <v>1092619</v>
      </c>
      <c r="E139" s="6">
        <v>319824633</v>
      </c>
      <c r="F139" s="8">
        <v>45265.688958333303</v>
      </c>
      <c r="G139" s="2" t="s">
        <v>13</v>
      </c>
      <c r="H139" s="6">
        <v>49263</v>
      </c>
      <c r="I139" s="2" t="s">
        <v>14</v>
      </c>
      <c r="J139" s="2" t="s">
        <v>297</v>
      </c>
      <c r="K139" s="2" t="s">
        <v>14</v>
      </c>
      <c r="L139" s="2" t="s">
        <v>136</v>
      </c>
      <c r="M139" s="11" t="str">
        <f t="shared" si="2"/>
        <v>382</v>
      </c>
      <c r="N139" s="2" t="s">
        <v>106</v>
      </c>
    </row>
    <row r="140" spans="1:14" hidden="1" x14ac:dyDescent="0.25">
      <c r="A140" s="1" t="s">
        <v>11</v>
      </c>
      <c r="B140" s="1" t="s">
        <v>12</v>
      </c>
      <c r="C140" s="3">
        <v>69711</v>
      </c>
      <c r="D140" s="3">
        <v>69711</v>
      </c>
      <c r="E140" s="5">
        <v>319838570</v>
      </c>
      <c r="F140" s="7">
        <v>45265.692476851902</v>
      </c>
      <c r="G140" s="1" t="s">
        <v>13</v>
      </c>
      <c r="H140" s="5">
        <v>49264</v>
      </c>
      <c r="I140" s="1" t="s">
        <v>14</v>
      </c>
      <c r="J140" s="1" t="s">
        <v>298</v>
      </c>
      <c r="K140" s="1" t="s">
        <v>14</v>
      </c>
      <c r="L140" s="1" t="s">
        <v>296</v>
      </c>
      <c r="M140" s="11" t="str">
        <f t="shared" si="2"/>
        <v>138</v>
      </c>
      <c r="N140" s="1" t="s">
        <v>43</v>
      </c>
    </row>
    <row r="141" spans="1:14" hidden="1" x14ac:dyDescent="0.25">
      <c r="A141" s="2" t="s">
        <v>11</v>
      </c>
      <c r="B141" s="2" t="s">
        <v>12</v>
      </c>
      <c r="C141" s="4">
        <v>8000</v>
      </c>
      <c r="D141" s="4">
        <v>8000</v>
      </c>
      <c r="E141" s="6">
        <v>319853997</v>
      </c>
      <c r="F141" s="8">
        <v>45265.696296296301</v>
      </c>
      <c r="G141" s="2" t="s">
        <v>13</v>
      </c>
      <c r="H141" s="6">
        <v>49266</v>
      </c>
      <c r="I141" s="2" t="s">
        <v>14</v>
      </c>
      <c r="J141" s="2" t="s">
        <v>299</v>
      </c>
      <c r="K141" s="2" t="s">
        <v>14</v>
      </c>
      <c r="L141" s="2" t="s">
        <v>296</v>
      </c>
      <c r="M141" s="11" t="str">
        <f t="shared" si="2"/>
        <v>138</v>
      </c>
      <c r="N141" s="2" t="s">
        <v>43</v>
      </c>
    </row>
    <row r="142" spans="1:14" hidden="1" x14ac:dyDescent="0.25">
      <c r="A142" s="1" t="s">
        <v>11</v>
      </c>
      <c r="B142" s="1" t="s">
        <v>12</v>
      </c>
      <c r="C142" s="3">
        <v>420978</v>
      </c>
      <c r="D142" s="3">
        <v>420978</v>
      </c>
      <c r="E142" s="5">
        <v>319917487</v>
      </c>
      <c r="F142" s="7">
        <v>45265.712569444397</v>
      </c>
      <c r="G142" s="1" t="s">
        <v>13</v>
      </c>
      <c r="H142" s="5">
        <v>49267</v>
      </c>
      <c r="I142" s="1" t="s">
        <v>14</v>
      </c>
      <c r="J142" s="1" t="s">
        <v>300</v>
      </c>
      <c r="K142" s="1" t="s">
        <v>14</v>
      </c>
      <c r="L142" s="1" t="s">
        <v>301</v>
      </c>
      <c r="M142" s="11" t="str">
        <f t="shared" si="2"/>
        <v>150</v>
      </c>
      <c r="N142" s="1" t="s">
        <v>67</v>
      </c>
    </row>
    <row r="143" spans="1:14" hidden="1" x14ac:dyDescent="0.25">
      <c r="A143" s="2" t="s">
        <v>11</v>
      </c>
      <c r="B143" s="2" t="s">
        <v>12</v>
      </c>
      <c r="C143" s="4">
        <v>2812304</v>
      </c>
      <c r="D143" s="4">
        <v>2812304</v>
      </c>
      <c r="E143" s="6">
        <v>319936073</v>
      </c>
      <c r="F143" s="8">
        <v>45265.717465277798</v>
      </c>
      <c r="G143" s="2" t="s">
        <v>13</v>
      </c>
      <c r="H143" s="6">
        <v>49268</v>
      </c>
      <c r="I143" s="2" t="s">
        <v>14</v>
      </c>
      <c r="J143" s="2" t="s">
        <v>302</v>
      </c>
      <c r="K143" s="2" t="s">
        <v>14</v>
      </c>
      <c r="L143" s="2" t="s">
        <v>303</v>
      </c>
      <c r="M143" s="11" t="str">
        <f t="shared" si="2"/>
        <v>284</v>
      </c>
      <c r="N143" s="2" t="s">
        <v>46</v>
      </c>
    </row>
    <row r="144" spans="1:14" hidden="1" x14ac:dyDescent="0.25">
      <c r="A144" s="1" t="s">
        <v>11</v>
      </c>
      <c r="B144" s="1" t="s">
        <v>12</v>
      </c>
      <c r="C144" s="3">
        <v>121600</v>
      </c>
      <c r="D144" s="3">
        <v>121600</v>
      </c>
      <c r="E144" s="5">
        <v>319936845</v>
      </c>
      <c r="F144" s="7">
        <v>45265.717650462997</v>
      </c>
      <c r="G144" s="1" t="s">
        <v>13</v>
      </c>
      <c r="H144" s="5">
        <v>49269</v>
      </c>
      <c r="I144" s="1" t="s">
        <v>14</v>
      </c>
      <c r="J144" s="1" t="s">
        <v>304</v>
      </c>
      <c r="K144" s="1" t="s">
        <v>14</v>
      </c>
      <c r="L144" s="1" t="s">
        <v>305</v>
      </c>
      <c r="M144" s="11" t="str">
        <f t="shared" si="2"/>
        <v>115</v>
      </c>
      <c r="N144" s="1" t="s">
        <v>115</v>
      </c>
    </row>
    <row r="145" spans="1:14" hidden="1" x14ac:dyDescent="0.25">
      <c r="A145" s="2" t="s">
        <v>11</v>
      </c>
      <c r="B145" s="2" t="s">
        <v>12</v>
      </c>
      <c r="C145" s="4">
        <v>374829</v>
      </c>
      <c r="D145" s="4">
        <v>374829</v>
      </c>
      <c r="E145" s="6">
        <v>319979734</v>
      </c>
      <c r="F145" s="8">
        <v>45265.729212963</v>
      </c>
      <c r="G145" s="2" t="s">
        <v>13</v>
      </c>
      <c r="H145" s="6">
        <v>49270</v>
      </c>
      <c r="I145" s="2" t="s">
        <v>14</v>
      </c>
      <c r="J145" s="2" t="s">
        <v>306</v>
      </c>
      <c r="K145" s="2" t="s">
        <v>14</v>
      </c>
      <c r="L145" s="2" t="s">
        <v>307</v>
      </c>
      <c r="M145" s="11" t="str">
        <f t="shared" si="2"/>
        <v>102</v>
      </c>
      <c r="N145" s="2" t="s">
        <v>77</v>
      </c>
    </row>
    <row r="146" spans="1:14" hidden="1" x14ac:dyDescent="0.25">
      <c r="A146" s="1" t="s">
        <v>11</v>
      </c>
      <c r="B146" s="1" t="s">
        <v>12</v>
      </c>
      <c r="C146" s="3">
        <v>5802745</v>
      </c>
      <c r="D146" s="3">
        <v>5802745</v>
      </c>
      <c r="E146" s="5">
        <v>320001915</v>
      </c>
      <c r="F146" s="7">
        <v>45265.735208333303</v>
      </c>
      <c r="G146" s="1" t="s">
        <v>13</v>
      </c>
      <c r="H146" s="5">
        <v>49272</v>
      </c>
      <c r="I146" s="1" t="s">
        <v>14</v>
      </c>
      <c r="J146" s="1" t="s">
        <v>308</v>
      </c>
      <c r="K146" s="1" t="s">
        <v>14</v>
      </c>
      <c r="L146" s="1" t="s">
        <v>214</v>
      </c>
      <c r="M146" s="11" t="str">
        <f t="shared" si="2"/>
        <v>418</v>
      </c>
      <c r="N146" s="1" t="s">
        <v>215</v>
      </c>
    </row>
    <row r="147" spans="1:14" hidden="1" x14ac:dyDescent="0.25">
      <c r="A147" s="2" t="s">
        <v>11</v>
      </c>
      <c r="B147" s="2" t="s">
        <v>12</v>
      </c>
      <c r="C147" s="4">
        <v>70280</v>
      </c>
      <c r="D147" s="4">
        <v>70280</v>
      </c>
      <c r="E147" s="6">
        <v>320009315</v>
      </c>
      <c r="F147" s="8">
        <v>45265.737245370401</v>
      </c>
      <c r="G147" s="2" t="s">
        <v>13</v>
      </c>
      <c r="H147" s="6">
        <v>49273</v>
      </c>
      <c r="I147" s="2" t="s">
        <v>14</v>
      </c>
      <c r="J147" s="2" t="s">
        <v>309</v>
      </c>
      <c r="K147" s="2" t="s">
        <v>14</v>
      </c>
      <c r="L147" s="2" t="s">
        <v>214</v>
      </c>
      <c r="M147" s="11" t="str">
        <f t="shared" si="2"/>
        <v>418</v>
      </c>
      <c r="N147" s="2" t="s">
        <v>215</v>
      </c>
    </row>
    <row r="148" spans="1:14" hidden="1" x14ac:dyDescent="0.25">
      <c r="A148" s="1" t="s">
        <v>11</v>
      </c>
      <c r="B148" s="1" t="s">
        <v>12</v>
      </c>
      <c r="C148" s="3">
        <v>1395200</v>
      </c>
      <c r="D148" s="3">
        <v>1395200</v>
      </c>
      <c r="E148" s="5">
        <v>320032177</v>
      </c>
      <c r="F148" s="7">
        <v>45265.743541666699</v>
      </c>
      <c r="G148" s="1" t="s">
        <v>13</v>
      </c>
      <c r="H148" s="5">
        <v>49276</v>
      </c>
      <c r="I148" s="1" t="s">
        <v>14</v>
      </c>
      <c r="J148" s="1" t="s">
        <v>310</v>
      </c>
      <c r="K148" s="1" t="s">
        <v>14</v>
      </c>
      <c r="L148" s="1" t="s">
        <v>311</v>
      </c>
      <c r="M148" s="11" t="str">
        <f t="shared" si="2"/>
        <v>155</v>
      </c>
      <c r="N148" s="1" t="s">
        <v>312</v>
      </c>
    </row>
    <row r="149" spans="1:14" hidden="1" x14ac:dyDescent="0.25">
      <c r="A149" s="2" t="s">
        <v>11</v>
      </c>
      <c r="B149" s="2" t="s">
        <v>12</v>
      </c>
      <c r="C149" s="4">
        <v>75000</v>
      </c>
      <c r="D149" s="4">
        <v>75000</v>
      </c>
      <c r="E149" s="6">
        <v>320052329</v>
      </c>
      <c r="F149" s="8">
        <v>45265.749166666697</v>
      </c>
      <c r="G149" s="2" t="s">
        <v>13</v>
      </c>
      <c r="H149" s="6">
        <v>49278</v>
      </c>
      <c r="I149" s="2" t="s">
        <v>14</v>
      </c>
      <c r="J149" s="2" t="s">
        <v>313</v>
      </c>
      <c r="K149" s="2" t="s">
        <v>14</v>
      </c>
      <c r="L149" s="2" t="s">
        <v>314</v>
      </c>
      <c r="M149" s="11" t="str">
        <f t="shared" si="2"/>
        <v>503</v>
      </c>
      <c r="N149" s="2" t="s">
        <v>40</v>
      </c>
    </row>
    <row r="150" spans="1:14" hidden="1" x14ac:dyDescent="0.25">
      <c r="A150" s="1" t="s">
        <v>11</v>
      </c>
      <c r="B150" s="1" t="s">
        <v>12</v>
      </c>
      <c r="C150" s="3">
        <v>220229</v>
      </c>
      <c r="D150" s="3">
        <v>220229</v>
      </c>
      <c r="E150" s="5">
        <v>320169823</v>
      </c>
      <c r="F150" s="7">
        <v>45265.781678240703</v>
      </c>
      <c r="G150" s="1" t="s">
        <v>13</v>
      </c>
      <c r="H150" s="5">
        <v>49280</v>
      </c>
      <c r="I150" s="1" t="s">
        <v>14</v>
      </c>
      <c r="J150" s="1" t="s">
        <v>315</v>
      </c>
      <c r="K150" s="1" t="s">
        <v>14</v>
      </c>
      <c r="L150" s="1" t="s">
        <v>316</v>
      </c>
      <c r="M150" s="11" t="str">
        <f t="shared" si="2"/>
        <v>376</v>
      </c>
      <c r="N150" s="1" t="s">
        <v>212</v>
      </c>
    </row>
    <row r="151" spans="1:14" hidden="1" x14ac:dyDescent="0.25">
      <c r="A151" s="2" t="s">
        <v>11</v>
      </c>
      <c r="B151" s="2" t="s">
        <v>12</v>
      </c>
      <c r="C151" s="4">
        <v>2397</v>
      </c>
      <c r="D151" s="4">
        <v>2397</v>
      </c>
      <c r="E151" s="6">
        <v>320257656</v>
      </c>
      <c r="F151" s="8">
        <v>45265.805729166699</v>
      </c>
      <c r="G151" s="2" t="s">
        <v>13</v>
      </c>
      <c r="H151" s="6">
        <v>49282</v>
      </c>
      <c r="I151" s="2" t="s">
        <v>14</v>
      </c>
      <c r="J151" s="2" t="s">
        <v>317</v>
      </c>
      <c r="K151" s="2" t="s">
        <v>14</v>
      </c>
      <c r="L151" s="2" t="s">
        <v>318</v>
      </c>
      <c r="M151" s="11" t="str">
        <f t="shared" si="2"/>
        <v>393</v>
      </c>
      <c r="N151" s="2" t="s">
        <v>103</v>
      </c>
    </row>
    <row r="152" spans="1:14" hidden="1" x14ac:dyDescent="0.25">
      <c r="A152" s="1" t="s">
        <v>11</v>
      </c>
      <c r="B152" s="1" t="s">
        <v>12</v>
      </c>
      <c r="C152" s="3">
        <v>729685</v>
      </c>
      <c r="D152" s="3">
        <v>729685</v>
      </c>
      <c r="E152" s="5">
        <v>320411042</v>
      </c>
      <c r="F152" s="7">
        <v>45265.848784722199</v>
      </c>
      <c r="G152" s="1" t="s">
        <v>13</v>
      </c>
      <c r="H152" s="5">
        <v>49284</v>
      </c>
      <c r="I152" s="1" t="s">
        <v>14</v>
      </c>
      <c r="J152" s="1" t="s">
        <v>319</v>
      </c>
      <c r="K152" s="1" t="s">
        <v>14</v>
      </c>
      <c r="L152" s="1" t="s">
        <v>320</v>
      </c>
      <c r="M152" s="11" t="str">
        <f t="shared" si="2"/>
        <v>285</v>
      </c>
      <c r="N152" s="1" t="s">
        <v>34</v>
      </c>
    </row>
    <row r="153" spans="1:14" hidden="1" x14ac:dyDescent="0.25">
      <c r="A153" s="2" t="s">
        <v>11</v>
      </c>
      <c r="B153" s="2" t="s">
        <v>12</v>
      </c>
      <c r="C153" s="4">
        <v>36000</v>
      </c>
      <c r="D153" s="4">
        <v>36000</v>
      </c>
      <c r="E153" s="6">
        <v>320421831</v>
      </c>
      <c r="F153" s="8">
        <v>45265.851712962998</v>
      </c>
      <c r="G153" s="2" t="s">
        <v>13</v>
      </c>
      <c r="H153" s="6">
        <v>49285</v>
      </c>
      <c r="I153" s="2" t="s">
        <v>14</v>
      </c>
      <c r="J153" s="2" t="s">
        <v>321</v>
      </c>
      <c r="K153" s="2" t="s">
        <v>14</v>
      </c>
      <c r="L153" s="2" t="s">
        <v>322</v>
      </c>
      <c r="M153" s="11" t="str">
        <f t="shared" si="2"/>
        <v>499</v>
      </c>
      <c r="N153" s="2" t="s">
        <v>250</v>
      </c>
    </row>
    <row r="154" spans="1:14" hidden="1" x14ac:dyDescent="0.25">
      <c r="A154" s="1" t="s">
        <v>11</v>
      </c>
      <c r="B154" s="1" t="s">
        <v>12</v>
      </c>
      <c r="C154" s="3">
        <v>17632200</v>
      </c>
      <c r="D154" s="3">
        <v>17632200</v>
      </c>
      <c r="E154" s="5">
        <v>320447608</v>
      </c>
      <c r="F154" s="7">
        <v>45265.859097222201</v>
      </c>
      <c r="G154" s="1" t="s">
        <v>13</v>
      </c>
      <c r="H154" s="5">
        <v>49287</v>
      </c>
      <c r="I154" s="1" t="s">
        <v>14</v>
      </c>
      <c r="J154" s="1" t="s">
        <v>323</v>
      </c>
      <c r="K154" s="1" t="s">
        <v>14</v>
      </c>
      <c r="L154" s="1" t="s">
        <v>324</v>
      </c>
      <c r="M154" s="11" t="str">
        <f t="shared" si="2"/>
        <v>393</v>
      </c>
      <c r="N154" s="1" t="s">
        <v>103</v>
      </c>
    </row>
    <row r="155" spans="1:14" hidden="1" x14ac:dyDescent="0.25">
      <c r="A155" s="2" t="s">
        <v>11</v>
      </c>
      <c r="B155" s="2" t="s">
        <v>12</v>
      </c>
      <c r="C155" s="4">
        <v>505658</v>
      </c>
      <c r="D155" s="4">
        <v>505658</v>
      </c>
      <c r="E155" s="6">
        <v>320611172</v>
      </c>
      <c r="F155" s="8">
        <v>45265.907974537004</v>
      </c>
      <c r="G155" s="2" t="s">
        <v>13</v>
      </c>
      <c r="H155" s="6">
        <v>49289</v>
      </c>
      <c r="I155" s="2" t="s">
        <v>14</v>
      </c>
      <c r="J155" s="2" t="s">
        <v>21</v>
      </c>
      <c r="K155" s="2" t="s">
        <v>14</v>
      </c>
      <c r="L155" s="2" t="s">
        <v>325</v>
      </c>
      <c r="M155" s="11" t="str">
        <f t="shared" si="2"/>
        <v>284</v>
      </c>
      <c r="N155" s="2" t="s">
        <v>46</v>
      </c>
    </row>
    <row r="156" spans="1:14" hidden="1" x14ac:dyDescent="0.25">
      <c r="A156" s="1" t="s">
        <v>11</v>
      </c>
      <c r="B156" s="1" t="s">
        <v>12</v>
      </c>
      <c r="C156" s="3">
        <v>4633.3</v>
      </c>
      <c r="D156" s="3">
        <v>4633.3</v>
      </c>
      <c r="E156" s="5">
        <v>320912546</v>
      </c>
      <c r="F156" s="7">
        <v>45266.291539351798</v>
      </c>
      <c r="G156" s="1" t="s">
        <v>13</v>
      </c>
      <c r="H156" s="5">
        <v>49290</v>
      </c>
      <c r="I156" s="1" t="s">
        <v>14</v>
      </c>
      <c r="J156" s="1" t="s">
        <v>326</v>
      </c>
      <c r="K156" s="1" t="s">
        <v>14</v>
      </c>
      <c r="L156" s="1" t="s">
        <v>327</v>
      </c>
      <c r="M156" s="11" t="str">
        <f t="shared" si="2"/>
        <v>393</v>
      </c>
      <c r="N156" s="1" t="s">
        <v>103</v>
      </c>
    </row>
    <row r="157" spans="1:14" hidden="1" x14ac:dyDescent="0.25">
      <c r="A157" s="2" t="s">
        <v>11</v>
      </c>
      <c r="B157" s="2" t="s">
        <v>12</v>
      </c>
      <c r="C157" s="4">
        <v>13678</v>
      </c>
      <c r="D157" s="4">
        <v>13678</v>
      </c>
      <c r="E157" s="6">
        <v>320954316</v>
      </c>
      <c r="F157" s="8">
        <v>45266.313854166699</v>
      </c>
      <c r="G157" s="2" t="s">
        <v>13</v>
      </c>
      <c r="H157" s="6">
        <v>49292</v>
      </c>
      <c r="I157" s="2" t="s">
        <v>14</v>
      </c>
      <c r="J157" s="2" t="s">
        <v>68</v>
      </c>
      <c r="K157" s="2" t="s">
        <v>14</v>
      </c>
      <c r="L157" s="2" t="s">
        <v>328</v>
      </c>
      <c r="M157" s="11" t="str">
        <f t="shared" si="2"/>
        <v>378</v>
      </c>
      <c r="N157" s="2" t="s">
        <v>70</v>
      </c>
    </row>
    <row r="158" spans="1:14" hidden="1" x14ac:dyDescent="0.25">
      <c r="A158" s="1" t="s">
        <v>11</v>
      </c>
      <c r="B158" s="1" t="s">
        <v>12</v>
      </c>
      <c r="C158" s="3">
        <v>36528</v>
      </c>
      <c r="D158" s="3">
        <v>36528</v>
      </c>
      <c r="E158" s="5">
        <v>320958660</v>
      </c>
      <c r="F158" s="7">
        <v>45266.315856481502</v>
      </c>
      <c r="G158" s="1" t="s">
        <v>13</v>
      </c>
      <c r="H158" s="5">
        <v>49293</v>
      </c>
      <c r="I158" s="1" t="s">
        <v>14</v>
      </c>
      <c r="J158" s="1" t="s">
        <v>329</v>
      </c>
      <c r="K158" s="1" t="s">
        <v>14</v>
      </c>
      <c r="L158" s="1" t="s">
        <v>330</v>
      </c>
      <c r="M158" s="11" t="str">
        <f t="shared" si="2"/>
        <v>150</v>
      </c>
      <c r="N158" s="1" t="s">
        <v>67</v>
      </c>
    </row>
    <row r="159" spans="1:14" hidden="1" x14ac:dyDescent="0.25">
      <c r="A159" s="2" t="s">
        <v>11</v>
      </c>
      <c r="B159" s="2" t="s">
        <v>12</v>
      </c>
      <c r="C159" s="4">
        <v>340710</v>
      </c>
      <c r="D159" s="4">
        <v>340710</v>
      </c>
      <c r="E159" s="6">
        <v>320968974</v>
      </c>
      <c r="F159" s="8">
        <v>45266.320474537002</v>
      </c>
      <c r="G159" s="2" t="s">
        <v>13</v>
      </c>
      <c r="H159" s="6">
        <v>49296</v>
      </c>
      <c r="I159" s="2" t="s">
        <v>14</v>
      </c>
      <c r="J159" s="2" t="s">
        <v>331</v>
      </c>
      <c r="K159" s="2" t="s">
        <v>14</v>
      </c>
      <c r="L159" s="2" t="s">
        <v>332</v>
      </c>
      <c r="M159" s="11" t="str">
        <f t="shared" si="2"/>
        <v>377</v>
      </c>
      <c r="N159" s="2" t="s">
        <v>191</v>
      </c>
    </row>
    <row r="160" spans="1:14" hidden="1" x14ac:dyDescent="0.25">
      <c r="A160" s="1" t="s">
        <v>11</v>
      </c>
      <c r="B160" s="1" t="s">
        <v>12</v>
      </c>
      <c r="C160" s="3">
        <v>1522898</v>
      </c>
      <c r="D160" s="3">
        <v>1522898</v>
      </c>
      <c r="E160" s="5">
        <v>321008599</v>
      </c>
      <c r="F160" s="7">
        <v>45266.336307870399</v>
      </c>
      <c r="G160" s="1" t="s">
        <v>13</v>
      </c>
      <c r="H160" s="5">
        <v>49298</v>
      </c>
      <c r="I160" s="1" t="s">
        <v>14</v>
      </c>
      <c r="J160" s="1" t="s">
        <v>333</v>
      </c>
      <c r="K160" s="1" t="s">
        <v>14</v>
      </c>
      <c r="L160" s="1" t="s">
        <v>334</v>
      </c>
      <c r="M160" s="11" t="str">
        <f t="shared" si="2"/>
        <v>284</v>
      </c>
      <c r="N160" s="1" t="s">
        <v>46</v>
      </c>
    </row>
    <row r="161" spans="1:14" hidden="1" x14ac:dyDescent="0.25">
      <c r="A161" s="2" t="s">
        <v>11</v>
      </c>
      <c r="B161" s="2" t="s">
        <v>12</v>
      </c>
      <c r="C161" s="4">
        <v>245000</v>
      </c>
      <c r="D161" s="4">
        <v>245000</v>
      </c>
      <c r="E161" s="6">
        <v>321041573</v>
      </c>
      <c r="F161" s="8">
        <v>45266.347835648201</v>
      </c>
      <c r="G161" s="2" t="s">
        <v>13</v>
      </c>
      <c r="H161" s="6">
        <v>49299</v>
      </c>
      <c r="I161" s="2" t="s">
        <v>14</v>
      </c>
      <c r="J161" s="2" t="s">
        <v>335</v>
      </c>
      <c r="K161" s="2" t="s">
        <v>14</v>
      </c>
      <c r="L161" s="2" t="s">
        <v>336</v>
      </c>
      <c r="M161" s="11" t="str">
        <f t="shared" si="2"/>
        <v>224</v>
      </c>
      <c r="N161" s="2" t="s">
        <v>26</v>
      </c>
    </row>
    <row r="162" spans="1:14" hidden="1" x14ac:dyDescent="0.25">
      <c r="A162" s="1" t="s">
        <v>11</v>
      </c>
      <c r="B162" s="1" t="s">
        <v>12</v>
      </c>
      <c r="C162" s="3">
        <v>60480</v>
      </c>
      <c r="D162" s="3">
        <v>60480</v>
      </c>
      <c r="E162" s="5">
        <v>321047432</v>
      </c>
      <c r="F162" s="7">
        <v>45266.349791666697</v>
      </c>
      <c r="G162" s="1" t="s">
        <v>13</v>
      </c>
      <c r="H162" s="5">
        <v>49300</v>
      </c>
      <c r="I162" s="1" t="s">
        <v>14</v>
      </c>
      <c r="J162" s="1" t="s">
        <v>337</v>
      </c>
      <c r="K162" s="1" t="s">
        <v>14</v>
      </c>
      <c r="L162" s="1" t="s">
        <v>336</v>
      </c>
      <c r="M162" s="11" t="str">
        <f t="shared" si="2"/>
        <v>224</v>
      </c>
      <c r="N162" s="1" t="s">
        <v>26</v>
      </c>
    </row>
    <row r="163" spans="1:14" hidden="1" x14ac:dyDescent="0.25">
      <c r="A163" s="2" t="s">
        <v>11</v>
      </c>
      <c r="B163" s="2" t="s">
        <v>12</v>
      </c>
      <c r="C163" s="4">
        <v>1039425</v>
      </c>
      <c r="D163" s="4">
        <v>1039425</v>
      </c>
      <c r="E163" s="6">
        <v>321127205</v>
      </c>
      <c r="F163" s="8">
        <v>45266.373032407399</v>
      </c>
      <c r="G163" s="2" t="s">
        <v>13</v>
      </c>
      <c r="H163" s="6">
        <v>49301</v>
      </c>
      <c r="I163" s="2" t="s">
        <v>14</v>
      </c>
      <c r="J163" s="2" t="s">
        <v>181</v>
      </c>
      <c r="K163" s="2" t="s">
        <v>14</v>
      </c>
      <c r="L163" s="2" t="s">
        <v>338</v>
      </c>
      <c r="M163" s="11" t="str">
        <f t="shared" si="2"/>
        <v>287</v>
      </c>
      <c r="N163" s="2" t="s">
        <v>29</v>
      </c>
    </row>
    <row r="164" spans="1:14" hidden="1" x14ac:dyDescent="0.25">
      <c r="A164" s="1" t="s">
        <v>11</v>
      </c>
      <c r="B164" s="1" t="s">
        <v>12</v>
      </c>
      <c r="C164" s="3">
        <v>5500</v>
      </c>
      <c r="D164" s="3">
        <v>5500</v>
      </c>
      <c r="E164" s="5">
        <v>321150211</v>
      </c>
      <c r="F164" s="7">
        <v>45266.378935185203</v>
      </c>
      <c r="G164" s="1" t="s">
        <v>13</v>
      </c>
      <c r="H164" s="5">
        <v>49302</v>
      </c>
      <c r="I164" s="1" t="s">
        <v>14</v>
      </c>
      <c r="J164" s="1" t="s">
        <v>339</v>
      </c>
      <c r="K164" s="1" t="s">
        <v>14</v>
      </c>
      <c r="L164" s="1" t="s">
        <v>340</v>
      </c>
      <c r="M164" s="11" t="str">
        <f t="shared" si="2"/>
        <v>150</v>
      </c>
      <c r="N164" s="1" t="s">
        <v>67</v>
      </c>
    </row>
    <row r="165" spans="1:14" hidden="1" x14ac:dyDescent="0.25">
      <c r="A165" s="2" t="s">
        <v>11</v>
      </c>
      <c r="B165" s="2" t="s">
        <v>12</v>
      </c>
      <c r="C165" s="4">
        <v>15000000</v>
      </c>
      <c r="D165" s="4">
        <v>15000000</v>
      </c>
      <c r="E165" s="6">
        <v>321174137</v>
      </c>
      <c r="F165" s="8">
        <v>45266.384594907402</v>
      </c>
      <c r="G165" s="2" t="s">
        <v>13</v>
      </c>
      <c r="H165" s="6">
        <v>49303</v>
      </c>
      <c r="I165" s="2" t="s">
        <v>14</v>
      </c>
      <c r="J165" s="2" t="s">
        <v>323</v>
      </c>
      <c r="K165" s="2" t="s">
        <v>14</v>
      </c>
      <c r="L165" s="2" t="s">
        <v>324</v>
      </c>
      <c r="M165" s="11" t="str">
        <f t="shared" si="2"/>
        <v>393</v>
      </c>
      <c r="N165" s="2" t="s">
        <v>103</v>
      </c>
    </row>
    <row r="166" spans="1:14" hidden="1" x14ac:dyDescent="0.25">
      <c r="A166" s="1" t="s">
        <v>11</v>
      </c>
      <c r="B166" s="1" t="s">
        <v>12</v>
      </c>
      <c r="C166" s="3">
        <v>7830883</v>
      </c>
      <c r="D166" s="3">
        <v>7830883</v>
      </c>
      <c r="E166" s="5">
        <v>321195885</v>
      </c>
      <c r="F166" s="7">
        <v>45266.389699074098</v>
      </c>
      <c r="G166" s="1" t="s">
        <v>13</v>
      </c>
      <c r="H166" s="5">
        <v>49304</v>
      </c>
      <c r="I166" s="1" t="s">
        <v>14</v>
      </c>
      <c r="J166" s="1" t="s">
        <v>341</v>
      </c>
      <c r="K166" s="1" t="s">
        <v>14</v>
      </c>
      <c r="L166" s="1" t="s">
        <v>342</v>
      </c>
      <c r="M166" s="11" t="str">
        <f t="shared" si="2"/>
        <v>418</v>
      </c>
      <c r="N166" s="1" t="s">
        <v>215</v>
      </c>
    </row>
    <row r="167" spans="1:14" hidden="1" x14ac:dyDescent="0.25">
      <c r="A167" s="2" t="s">
        <v>11</v>
      </c>
      <c r="B167" s="2" t="s">
        <v>12</v>
      </c>
      <c r="C167" s="4">
        <v>1930500</v>
      </c>
      <c r="D167" s="4">
        <v>1930500</v>
      </c>
      <c r="E167" s="6">
        <v>321218020</v>
      </c>
      <c r="F167" s="8">
        <v>45266.394791666702</v>
      </c>
      <c r="G167" s="2" t="s">
        <v>13</v>
      </c>
      <c r="H167" s="6">
        <v>49305</v>
      </c>
      <c r="I167" s="2" t="s">
        <v>14</v>
      </c>
      <c r="J167" s="2" t="s">
        <v>343</v>
      </c>
      <c r="K167" s="2" t="s">
        <v>14</v>
      </c>
      <c r="L167" s="2" t="s">
        <v>342</v>
      </c>
      <c r="M167" s="11" t="str">
        <f t="shared" si="2"/>
        <v>418</v>
      </c>
      <c r="N167" s="2" t="s">
        <v>215</v>
      </c>
    </row>
    <row r="168" spans="1:14" hidden="1" x14ac:dyDescent="0.25">
      <c r="A168" s="1" t="s">
        <v>11</v>
      </c>
      <c r="B168" s="1" t="s">
        <v>12</v>
      </c>
      <c r="C168" s="3">
        <v>543753</v>
      </c>
      <c r="D168" s="3">
        <v>543753</v>
      </c>
      <c r="E168" s="5">
        <v>321220408</v>
      </c>
      <c r="F168" s="7">
        <v>45266.395324074103</v>
      </c>
      <c r="G168" s="1" t="s">
        <v>13</v>
      </c>
      <c r="H168" s="5">
        <v>49306</v>
      </c>
      <c r="I168" s="1" t="s">
        <v>14</v>
      </c>
      <c r="J168" s="1" t="s">
        <v>344</v>
      </c>
      <c r="K168" s="1" t="s">
        <v>14</v>
      </c>
      <c r="L168" s="1" t="s">
        <v>345</v>
      </c>
      <c r="M168" s="11" t="str">
        <f t="shared" si="2"/>
        <v>275</v>
      </c>
      <c r="N168" s="1" t="s">
        <v>51</v>
      </c>
    </row>
    <row r="169" spans="1:14" hidden="1" x14ac:dyDescent="0.25">
      <c r="A169" s="2" t="s">
        <v>11</v>
      </c>
      <c r="B169" s="2" t="s">
        <v>12</v>
      </c>
      <c r="C169" s="4">
        <v>200000</v>
      </c>
      <c r="D169" s="4">
        <v>200000</v>
      </c>
      <c r="E169" s="6">
        <v>321243977</v>
      </c>
      <c r="F169" s="8">
        <v>45266.400694444397</v>
      </c>
      <c r="G169" s="2" t="s">
        <v>13</v>
      </c>
      <c r="H169" s="6">
        <v>49307</v>
      </c>
      <c r="I169" s="2" t="s">
        <v>14</v>
      </c>
      <c r="J169" s="2" t="s">
        <v>234</v>
      </c>
      <c r="K169" s="2" t="s">
        <v>14</v>
      </c>
      <c r="L169" s="2" t="s">
        <v>346</v>
      </c>
      <c r="M169" s="11" t="str">
        <f t="shared" si="2"/>
        <v>224</v>
      </c>
      <c r="N169" s="2" t="s">
        <v>26</v>
      </c>
    </row>
    <row r="170" spans="1:14" hidden="1" x14ac:dyDescent="0.25">
      <c r="A170" s="1" t="s">
        <v>11</v>
      </c>
      <c r="B170" s="1" t="s">
        <v>12</v>
      </c>
      <c r="C170" s="3">
        <v>150000</v>
      </c>
      <c r="D170" s="3">
        <v>150000</v>
      </c>
      <c r="E170" s="5">
        <v>321246074</v>
      </c>
      <c r="F170" s="7">
        <v>45266.401168981502</v>
      </c>
      <c r="G170" s="1" t="s">
        <v>13</v>
      </c>
      <c r="H170" s="5">
        <v>49308</v>
      </c>
      <c r="I170" s="1" t="s">
        <v>14</v>
      </c>
      <c r="J170" s="1" t="s">
        <v>347</v>
      </c>
      <c r="K170" s="1" t="s">
        <v>14</v>
      </c>
      <c r="L170" s="1" t="s">
        <v>348</v>
      </c>
      <c r="M170" s="11" t="str">
        <f t="shared" si="2"/>
        <v>474</v>
      </c>
      <c r="N170" s="1" t="s">
        <v>276</v>
      </c>
    </row>
    <row r="171" spans="1:14" hidden="1" x14ac:dyDescent="0.25">
      <c r="A171" s="2" t="s">
        <v>11</v>
      </c>
      <c r="B171" s="2" t="s">
        <v>12</v>
      </c>
      <c r="C171" s="4">
        <v>1040218</v>
      </c>
      <c r="D171" s="4">
        <v>1040218</v>
      </c>
      <c r="E171" s="6">
        <v>321271229</v>
      </c>
      <c r="F171" s="8">
        <v>45266.406944444403</v>
      </c>
      <c r="G171" s="2" t="s">
        <v>13</v>
      </c>
      <c r="H171" s="6">
        <v>49309</v>
      </c>
      <c r="I171" s="2" t="s">
        <v>14</v>
      </c>
      <c r="J171" s="2" t="s">
        <v>349</v>
      </c>
      <c r="K171" s="2" t="s">
        <v>14</v>
      </c>
      <c r="L171" s="2" t="s">
        <v>350</v>
      </c>
      <c r="M171" s="11" t="str">
        <f t="shared" si="2"/>
        <v>285</v>
      </c>
      <c r="N171" s="2" t="s">
        <v>34</v>
      </c>
    </row>
    <row r="172" spans="1:14" hidden="1" x14ac:dyDescent="0.25">
      <c r="A172" s="1" t="s">
        <v>11</v>
      </c>
      <c r="B172" s="1" t="s">
        <v>12</v>
      </c>
      <c r="C172" s="3">
        <v>2598653</v>
      </c>
      <c r="D172" s="3">
        <v>2598653</v>
      </c>
      <c r="E172" s="5">
        <v>321297780</v>
      </c>
      <c r="F172" s="7">
        <v>45266.4129861111</v>
      </c>
      <c r="G172" s="1" t="s">
        <v>13</v>
      </c>
      <c r="H172" s="5">
        <v>49310</v>
      </c>
      <c r="I172" s="1" t="s">
        <v>14</v>
      </c>
      <c r="J172" s="9" t="s">
        <v>351</v>
      </c>
      <c r="K172" s="1" t="s">
        <v>14</v>
      </c>
      <c r="L172" s="1" t="s">
        <v>352</v>
      </c>
      <c r="M172" s="11" t="str">
        <f t="shared" si="2"/>
        <v>381</v>
      </c>
      <c r="N172" s="1" t="s">
        <v>353</v>
      </c>
    </row>
    <row r="173" spans="1:14" hidden="1" x14ac:dyDescent="0.25">
      <c r="A173" s="2" t="s">
        <v>11</v>
      </c>
      <c r="B173" s="2" t="s">
        <v>12</v>
      </c>
      <c r="C173" s="4">
        <v>1972300</v>
      </c>
      <c r="D173" s="4">
        <v>1972300</v>
      </c>
      <c r="E173" s="6">
        <v>321307196</v>
      </c>
      <c r="F173" s="8">
        <v>45266.415115740703</v>
      </c>
      <c r="G173" s="2" t="s">
        <v>13</v>
      </c>
      <c r="H173" s="6">
        <v>49311</v>
      </c>
      <c r="I173" s="2" t="s">
        <v>14</v>
      </c>
      <c r="J173" s="2" t="s">
        <v>354</v>
      </c>
      <c r="K173" s="2" t="s">
        <v>14</v>
      </c>
      <c r="L173" s="2" t="s">
        <v>214</v>
      </c>
      <c r="M173" s="11" t="str">
        <f t="shared" si="2"/>
        <v>418</v>
      </c>
      <c r="N173" s="2" t="s">
        <v>215</v>
      </c>
    </row>
    <row r="174" spans="1:14" hidden="1" x14ac:dyDescent="0.25">
      <c r="A174" s="1" t="s">
        <v>11</v>
      </c>
      <c r="B174" s="1" t="s">
        <v>12</v>
      </c>
      <c r="C174" s="3">
        <v>441221335</v>
      </c>
      <c r="D174" s="3">
        <v>441221335</v>
      </c>
      <c r="E174" s="5">
        <v>321350795</v>
      </c>
      <c r="F174" s="7">
        <v>45266.425023148098</v>
      </c>
      <c r="G174" s="1" t="s">
        <v>13</v>
      </c>
      <c r="H174" s="5">
        <v>49312</v>
      </c>
      <c r="I174" s="1" t="s">
        <v>14</v>
      </c>
      <c r="J174" s="1" t="s">
        <v>355</v>
      </c>
      <c r="K174" s="1" t="s">
        <v>14</v>
      </c>
      <c r="L174" s="1" t="s">
        <v>356</v>
      </c>
      <c r="M174" s="11" t="str">
        <f t="shared" si="2"/>
        <v>275</v>
      </c>
      <c r="N174" s="1" t="s">
        <v>51</v>
      </c>
    </row>
    <row r="175" spans="1:14" hidden="1" x14ac:dyDescent="0.25">
      <c r="A175" s="2" t="s">
        <v>11</v>
      </c>
      <c r="B175" s="2" t="s">
        <v>12</v>
      </c>
      <c r="C175" s="4">
        <v>71849</v>
      </c>
      <c r="D175" s="4">
        <v>71849</v>
      </c>
      <c r="E175" s="6">
        <v>321373260</v>
      </c>
      <c r="F175" s="8">
        <v>45266.430011574099</v>
      </c>
      <c r="G175" s="2" t="s">
        <v>13</v>
      </c>
      <c r="H175" s="6">
        <v>49313</v>
      </c>
      <c r="I175" s="2" t="s">
        <v>14</v>
      </c>
      <c r="J175" s="2" t="s">
        <v>357</v>
      </c>
      <c r="K175" s="2" t="s">
        <v>14</v>
      </c>
      <c r="L175" s="2" t="s">
        <v>358</v>
      </c>
      <c r="M175" s="11" t="str">
        <f t="shared" si="2"/>
        <v>224</v>
      </c>
      <c r="N175" s="2" t="s">
        <v>26</v>
      </c>
    </row>
    <row r="176" spans="1:14" hidden="1" x14ac:dyDescent="0.25">
      <c r="A176" s="1" t="s">
        <v>11</v>
      </c>
      <c r="B176" s="1" t="s">
        <v>12</v>
      </c>
      <c r="C176" s="3">
        <v>257974</v>
      </c>
      <c r="D176" s="3">
        <v>257974</v>
      </c>
      <c r="E176" s="5">
        <v>321381141</v>
      </c>
      <c r="F176" s="7">
        <v>45266.431724536997</v>
      </c>
      <c r="G176" s="1" t="s">
        <v>13</v>
      </c>
      <c r="H176" s="5">
        <v>49314</v>
      </c>
      <c r="I176" s="1" t="s">
        <v>14</v>
      </c>
      <c r="J176" s="1" t="s">
        <v>359</v>
      </c>
      <c r="K176" s="1" t="s">
        <v>14</v>
      </c>
      <c r="L176" s="1" t="s">
        <v>360</v>
      </c>
      <c r="M176" s="11" t="str">
        <f t="shared" si="2"/>
        <v>503</v>
      </c>
      <c r="N176" s="1" t="s">
        <v>40</v>
      </c>
    </row>
    <row r="177" spans="1:14" hidden="1" x14ac:dyDescent="0.25">
      <c r="A177" s="2" t="s">
        <v>11</v>
      </c>
      <c r="B177" s="2" t="s">
        <v>12</v>
      </c>
      <c r="C177" s="4">
        <v>551460</v>
      </c>
      <c r="D177" s="4">
        <v>551460</v>
      </c>
      <c r="E177" s="6">
        <v>321412258</v>
      </c>
      <c r="F177" s="8">
        <v>45266.438645833303</v>
      </c>
      <c r="G177" s="2" t="s">
        <v>13</v>
      </c>
      <c r="H177" s="6">
        <v>49315</v>
      </c>
      <c r="I177" s="2" t="s">
        <v>14</v>
      </c>
      <c r="J177" s="2" t="s">
        <v>361</v>
      </c>
      <c r="K177" s="2" t="s">
        <v>14</v>
      </c>
      <c r="L177" s="2" t="s">
        <v>362</v>
      </c>
      <c r="M177" s="11" t="str">
        <f t="shared" si="2"/>
        <v>150</v>
      </c>
      <c r="N177" s="2" t="s">
        <v>67</v>
      </c>
    </row>
    <row r="178" spans="1:14" hidden="1" x14ac:dyDescent="0.25">
      <c r="A178" s="1" t="s">
        <v>11</v>
      </c>
      <c r="B178" s="1" t="s">
        <v>12</v>
      </c>
      <c r="C178" s="3">
        <v>116</v>
      </c>
      <c r="D178" s="3">
        <v>116</v>
      </c>
      <c r="E178" s="5">
        <v>321494934</v>
      </c>
      <c r="F178" s="7">
        <v>45266.457037036998</v>
      </c>
      <c r="G178" s="1" t="s">
        <v>13</v>
      </c>
      <c r="H178" s="5">
        <v>49317</v>
      </c>
      <c r="I178" s="1" t="s">
        <v>14</v>
      </c>
      <c r="J178" s="1" t="s">
        <v>363</v>
      </c>
      <c r="K178" s="1" t="s">
        <v>14</v>
      </c>
      <c r="L178" s="1" t="s">
        <v>364</v>
      </c>
      <c r="M178" s="11" t="str">
        <f t="shared" si="2"/>
        <v>382</v>
      </c>
      <c r="N178" s="1" t="s">
        <v>106</v>
      </c>
    </row>
    <row r="179" spans="1:14" hidden="1" x14ac:dyDescent="0.25">
      <c r="A179" s="2" t="s">
        <v>11</v>
      </c>
      <c r="B179" s="2" t="s">
        <v>12</v>
      </c>
      <c r="C179" s="4">
        <v>38440</v>
      </c>
      <c r="D179" s="4">
        <v>38440</v>
      </c>
      <c r="E179" s="6">
        <v>321504933</v>
      </c>
      <c r="F179" s="8">
        <v>45266.459259259304</v>
      </c>
      <c r="G179" s="2" t="s">
        <v>13</v>
      </c>
      <c r="H179" s="6">
        <v>49318</v>
      </c>
      <c r="I179" s="2" t="s">
        <v>14</v>
      </c>
      <c r="J179" s="2" t="s">
        <v>365</v>
      </c>
      <c r="K179" s="2" t="s">
        <v>14</v>
      </c>
      <c r="L179" s="2" t="s">
        <v>366</v>
      </c>
      <c r="M179" s="11" t="str">
        <f t="shared" si="2"/>
        <v>138</v>
      </c>
      <c r="N179" s="2" t="s">
        <v>43</v>
      </c>
    </row>
    <row r="180" spans="1:14" hidden="1" x14ac:dyDescent="0.25">
      <c r="A180" s="1" t="s">
        <v>11</v>
      </c>
      <c r="B180" s="1" t="s">
        <v>12</v>
      </c>
      <c r="C180" s="3">
        <v>545250</v>
      </c>
      <c r="D180" s="3">
        <v>545250</v>
      </c>
      <c r="E180" s="5">
        <v>321538692</v>
      </c>
      <c r="F180" s="7">
        <v>45266.466608796298</v>
      </c>
      <c r="G180" s="1" t="s">
        <v>13</v>
      </c>
      <c r="H180" s="5">
        <v>49319</v>
      </c>
      <c r="I180" s="1" t="s">
        <v>14</v>
      </c>
      <c r="J180" s="1" t="s">
        <v>367</v>
      </c>
      <c r="K180" s="1" t="s">
        <v>14</v>
      </c>
      <c r="L180" s="1" t="s">
        <v>368</v>
      </c>
      <c r="M180" s="11" t="str">
        <f t="shared" si="2"/>
        <v>224</v>
      </c>
      <c r="N180" s="1" t="s">
        <v>26</v>
      </c>
    </row>
    <row r="181" spans="1:14" hidden="1" x14ac:dyDescent="0.25">
      <c r="A181" s="2" t="s">
        <v>11</v>
      </c>
      <c r="B181" s="2" t="s">
        <v>12</v>
      </c>
      <c r="C181" s="4">
        <v>1075000</v>
      </c>
      <c r="D181" s="4">
        <v>1075000</v>
      </c>
      <c r="E181" s="6">
        <v>321543674</v>
      </c>
      <c r="F181" s="8">
        <v>45266.467685185198</v>
      </c>
      <c r="G181" s="2" t="s">
        <v>13</v>
      </c>
      <c r="H181" s="6">
        <v>49320</v>
      </c>
      <c r="I181" s="2" t="s">
        <v>14</v>
      </c>
      <c r="J181" s="2" t="s">
        <v>234</v>
      </c>
      <c r="K181" s="2" t="s">
        <v>14</v>
      </c>
      <c r="L181" s="2" t="s">
        <v>369</v>
      </c>
      <c r="M181" s="11" t="str">
        <f t="shared" si="2"/>
        <v>282</v>
      </c>
      <c r="N181" s="2" t="s">
        <v>370</v>
      </c>
    </row>
    <row r="182" spans="1:14" hidden="1" x14ac:dyDescent="0.25">
      <c r="A182" s="1" t="s">
        <v>11</v>
      </c>
      <c r="B182" s="1" t="s">
        <v>12</v>
      </c>
      <c r="C182" s="3">
        <v>7</v>
      </c>
      <c r="D182" s="3">
        <v>7</v>
      </c>
      <c r="E182" s="5">
        <v>321556709</v>
      </c>
      <c r="F182" s="7">
        <v>45266.470509259299</v>
      </c>
      <c r="G182" s="1" t="s">
        <v>13</v>
      </c>
      <c r="H182" s="5">
        <v>49321</v>
      </c>
      <c r="I182" s="1" t="s">
        <v>14</v>
      </c>
      <c r="J182" s="1" t="s">
        <v>371</v>
      </c>
      <c r="K182" s="1" t="s">
        <v>14</v>
      </c>
      <c r="L182" s="1" t="s">
        <v>372</v>
      </c>
      <c r="M182" s="11" t="str">
        <f t="shared" si="2"/>
        <v>403</v>
      </c>
      <c r="N182" s="1" t="s">
        <v>204</v>
      </c>
    </row>
    <row r="183" spans="1:14" hidden="1" x14ac:dyDescent="0.25">
      <c r="A183" s="2" t="s">
        <v>11</v>
      </c>
      <c r="B183" s="2" t="s">
        <v>12</v>
      </c>
      <c r="C183" s="4">
        <v>410970</v>
      </c>
      <c r="D183" s="4">
        <v>410970</v>
      </c>
      <c r="E183" s="6">
        <v>321644247</v>
      </c>
      <c r="F183" s="8">
        <v>45266.489363425899</v>
      </c>
      <c r="G183" s="2" t="s">
        <v>13</v>
      </c>
      <c r="H183" s="6">
        <v>49322</v>
      </c>
      <c r="I183" s="2" t="s">
        <v>14</v>
      </c>
      <c r="J183" s="2" t="s">
        <v>373</v>
      </c>
      <c r="K183" s="2" t="s">
        <v>14</v>
      </c>
      <c r="L183" s="2" t="s">
        <v>374</v>
      </c>
      <c r="M183" s="11" t="str">
        <f t="shared" si="2"/>
        <v>224</v>
      </c>
      <c r="N183" s="2" t="s">
        <v>26</v>
      </c>
    </row>
    <row r="184" spans="1:14" hidden="1" x14ac:dyDescent="0.25">
      <c r="A184" s="1" t="s">
        <v>11</v>
      </c>
      <c r="B184" s="1" t="s">
        <v>12</v>
      </c>
      <c r="C184" s="3">
        <v>184500</v>
      </c>
      <c r="D184" s="3">
        <v>184500</v>
      </c>
      <c r="E184" s="5">
        <v>321649279</v>
      </c>
      <c r="F184" s="7">
        <v>45266.490439814799</v>
      </c>
      <c r="G184" s="1" t="s">
        <v>13</v>
      </c>
      <c r="H184" s="5">
        <v>49323</v>
      </c>
      <c r="I184" s="1" t="s">
        <v>14</v>
      </c>
      <c r="J184" s="1" t="s">
        <v>375</v>
      </c>
      <c r="K184" s="1" t="s">
        <v>14</v>
      </c>
      <c r="L184" s="1" t="s">
        <v>376</v>
      </c>
      <c r="M184" s="11" t="str">
        <f t="shared" si="2"/>
        <v>224</v>
      </c>
      <c r="N184" s="1" t="s">
        <v>26</v>
      </c>
    </row>
    <row r="185" spans="1:14" hidden="1" x14ac:dyDescent="0.25">
      <c r="A185" s="2" t="s">
        <v>11</v>
      </c>
      <c r="B185" s="2" t="s">
        <v>12</v>
      </c>
      <c r="C185" s="4">
        <v>102732</v>
      </c>
      <c r="D185" s="4">
        <v>102732</v>
      </c>
      <c r="E185" s="6">
        <v>321661662</v>
      </c>
      <c r="F185" s="8">
        <v>45266.493125000001</v>
      </c>
      <c r="G185" s="2" t="s">
        <v>13</v>
      </c>
      <c r="H185" s="6">
        <v>49324</v>
      </c>
      <c r="I185" s="2" t="s">
        <v>14</v>
      </c>
      <c r="J185" s="10" t="s">
        <v>377</v>
      </c>
      <c r="K185" s="2" t="s">
        <v>14</v>
      </c>
      <c r="L185" s="2" t="s">
        <v>64</v>
      </c>
      <c r="M185" s="11" t="str">
        <f t="shared" si="2"/>
        <v>280</v>
      </c>
      <c r="N185" s="2" t="s">
        <v>23</v>
      </c>
    </row>
    <row r="186" spans="1:14" hidden="1" x14ac:dyDescent="0.25">
      <c r="A186" s="1" t="s">
        <v>11</v>
      </c>
      <c r="B186" s="1" t="s">
        <v>12</v>
      </c>
      <c r="C186" s="3">
        <v>184500</v>
      </c>
      <c r="D186" s="3">
        <v>184500</v>
      </c>
      <c r="E186" s="5">
        <v>321666600</v>
      </c>
      <c r="F186" s="7">
        <v>45266.494189814803</v>
      </c>
      <c r="G186" s="1" t="s">
        <v>13</v>
      </c>
      <c r="H186" s="5">
        <v>49325</v>
      </c>
      <c r="I186" s="1" t="s">
        <v>14</v>
      </c>
      <c r="J186" s="1" t="s">
        <v>378</v>
      </c>
      <c r="K186" s="1" t="s">
        <v>14</v>
      </c>
      <c r="L186" s="1" t="s">
        <v>379</v>
      </c>
      <c r="M186" s="11" t="str">
        <f t="shared" si="2"/>
        <v>224</v>
      </c>
      <c r="N186" s="1" t="s">
        <v>26</v>
      </c>
    </row>
    <row r="187" spans="1:14" hidden="1" x14ac:dyDescent="0.25">
      <c r="A187" s="2" t="s">
        <v>11</v>
      </c>
      <c r="B187" s="2" t="s">
        <v>12</v>
      </c>
      <c r="C187" s="4">
        <v>81502</v>
      </c>
      <c r="D187" s="4">
        <v>81502</v>
      </c>
      <c r="E187" s="6">
        <v>321723736</v>
      </c>
      <c r="F187" s="8">
        <v>45266.506851851896</v>
      </c>
      <c r="G187" s="2" t="s">
        <v>13</v>
      </c>
      <c r="H187" s="6">
        <v>49326</v>
      </c>
      <c r="I187" s="2" t="s">
        <v>14</v>
      </c>
      <c r="J187" s="2" t="s">
        <v>21</v>
      </c>
      <c r="K187" s="2" t="s">
        <v>14</v>
      </c>
      <c r="L187" s="2" t="s">
        <v>380</v>
      </c>
      <c r="M187" s="11" t="str">
        <f t="shared" si="2"/>
        <v>284</v>
      </c>
      <c r="N187" s="2" t="s">
        <v>46</v>
      </c>
    </row>
    <row r="188" spans="1:14" hidden="1" x14ac:dyDescent="0.25">
      <c r="A188" s="1" t="s">
        <v>11</v>
      </c>
      <c r="B188" s="1" t="s">
        <v>12</v>
      </c>
      <c r="C188" s="3">
        <v>152718</v>
      </c>
      <c r="D188" s="3">
        <v>152718</v>
      </c>
      <c r="E188" s="5">
        <v>321726477</v>
      </c>
      <c r="F188" s="7">
        <v>45266.507476851897</v>
      </c>
      <c r="G188" s="1" t="s">
        <v>13</v>
      </c>
      <c r="H188" s="5">
        <v>49327</v>
      </c>
      <c r="I188" s="1" t="s">
        <v>14</v>
      </c>
      <c r="J188" s="1" t="s">
        <v>381</v>
      </c>
      <c r="K188" s="1" t="s">
        <v>14</v>
      </c>
      <c r="L188" s="1" t="s">
        <v>324</v>
      </c>
      <c r="M188" s="11" t="str">
        <f t="shared" si="2"/>
        <v>393</v>
      </c>
      <c r="N188" s="1" t="s">
        <v>103</v>
      </c>
    </row>
    <row r="189" spans="1:14" hidden="1" x14ac:dyDescent="0.25">
      <c r="A189" s="2" t="s">
        <v>11</v>
      </c>
      <c r="B189" s="2" t="s">
        <v>12</v>
      </c>
      <c r="C189" s="4">
        <v>664820</v>
      </c>
      <c r="D189" s="4">
        <v>664820</v>
      </c>
      <c r="E189" s="6">
        <v>321759540</v>
      </c>
      <c r="F189" s="8">
        <v>45266.515277777798</v>
      </c>
      <c r="G189" s="2" t="s">
        <v>13</v>
      </c>
      <c r="H189" s="6">
        <v>49328</v>
      </c>
      <c r="I189" s="2" t="s">
        <v>14</v>
      </c>
      <c r="J189" s="2" t="s">
        <v>21</v>
      </c>
      <c r="K189" s="2" t="s">
        <v>14</v>
      </c>
      <c r="L189" s="2" t="s">
        <v>380</v>
      </c>
      <c r="M189" s="11" t="str">
        <f t="shared" si="2"/>
        <v>284</v>
      </c>
      <c r="N189" s="2" t="s">
        <v>46</v>
      </c>
    </row>
    <row r="190" spans="1:14" hidden="1" x14ac:dyDescent="0.25">
      <c r="A190" s="1" t="s">
        <v>11</v>
      </c>
      <c r="B190" s="1" t="s">
        <v>12</v>
      </c>
      <c r="C190" s="3">
        <v>3647000</v>
      </c>
      <c r="D190" s="3">
        <v>3647000</v>
      </c>
      <c r="E190" s="5">
        <v>321771901</v>
      </c>
      <c r="F190" s="7">
        <v>45266.518206018503</v>
      </c>
      <c r="G190" s="1" t="s">
        <v>13</v>
      </c>
      <c r="H190" s="5">
        <v>49329</v>
      </c>
      <c r="I190" s="1" t="s">
        <v>14</v>
      </c>
      <c r="J190" s="1" t="s">
        <v>382</v>
      </c>
      <c r="K190" s="1" t="s">
        <v>14</v>
      </c>
      <c r="L190" s="1" t="s">
        <v>214</v>
      </c>
      <c r="M190" s="11" t="str">
        <f t="shared" si="2"/>
        <v>418</v>
      </c>
      <c r="N190" s="1" t="s">
        <v>215</v>
      </c>
    </row>
    <row r="191" spans="1:14" hidden="1" x14ac:dyDescent="0.25">
      <c r="A191" s="2" t="s">
        <v>11</v>
      </c>
      <c r="B191" s="2" t="s">
        <v>12</v>
      </c>
      <c r="C191" s="4">
        <v>1054546</v>
      </c>
      <c r="D191" s="4">
        <v>1054546</v>
      </c>
      <c r="E191" s="6">
        <v>321783560</v>
      </c>
      <c r="F191" s="8">
        <v>45266.5210532407</v>
      </c>
      <c r="G191" s="2" t="s">
        <v>13</v>
      </c>
      <c r="H191" s="6">
        <v>49330</v>
      </c>
      <c r="I191" s="2" t="s">
        <v>14</v>
      </c>
      <c r="J191" s="2" t="s">
        <v>383</v>
      </c>
      <c r="K191" s="2" t="s">
        <v>14</v>
      </c>
      <c r="L191" s="2" t="s">
        <v>384</v>
      </c>
      <c r="M191" s="11" t="str">
        <f t="shared" si="2"/>
        <v>287</v>
      </c>
      <c r="N191" s="2" t="s">
        <v>29</v>
      </c>
    </row>
    <row r="192" spans="1:14" hidden="1" x14ac:dyDescent="0.25">
      <c r="A192" s="1" t="s">
        <v>11</v>
      </c>
      <c r="B192" s="1" t="s">
        <v>12</v>
      </c>
      <c r="C192" s="3">
        <v>52284</v>
      </c>
      <c r="D192" s="3">
        <v>52284</v>
      </c>
      <c r="E192" s="5">
        <v>321786047</v>
      </c>
      <c r="F192" s="7">
        <v>45266.521666666697</v>
      </c>
      <c r="G192" s="1" t="s">
        <v>13</v>
      </c>
      <c r="H192" s="5">
        <v>49331</v>
      </c>
      <c r="I192" s="1" t="s">
        <v>14</v>
      </c>
      <c r="J192" s="1" t="s">
        <v>385</v>
      </c>
      <c r="K192" s="1" t="s">
        <v>14</v>
      </c>
      <c r="L192" s="1" t="s">
        <v>386</v>
      </c>
      <c r="M192" s="11" t="str">
        <f t="shared" si="2"/>
        <v>224</v>
      </c>
      <c r="N192" s="1" t="s">
        <v>26</v>
      </c>
    </row>
    <row r="193" spans="1:14" hidden="1" x14ac:dyDescent="0.25">
      <c r="A193" s="2" t="s">
        <v>11</v>
      </c>
      <c r="B193" s="2" t="s">
        <v>12</v>
      </c>
      <c r="C193" s="4">
        <v>310811</v>
      </c>
      <c r="D193" s="4">
        <v>310811</v>
      </c>
      <c r="E193" s="6">
        <v>321897855</v>
      </c>
      <c r="F193" s="8">
        <v>45266.55</v>
      </c>
      <c r="G193" s="2" t="s">
        <v>13</v>
      </c>
      <c r="H193" s="6">
        <v>49333</v>
      </c>
      <c r="I193" s="2" t="s">
        <v>14</v>
      </c>
      <c r="J193" s="2" t="s">
        <v>387</v>
      </c>
      <c r="K193" s="2" t="s">
        <v>14</v>
      </c>
      <c r="L193" s="2" t="s">
        <v>388</v>
      </c>
      <c r="M193" s="11" t="str">
        <f t="shared" si="2"/>
        <v>224</v>
      </c>
      <c r="N193" s="2" t="s">
        <v>26</v>
      </c>
    </row>
    <row r="194" spans="1:14" hidden="1" x14ac:dyDescent="0.25">
      <c r="A194" s="1" t="s">
        <v>11</v>
      </c>
      <c r="B194" s="1" t="s">
        <v>12</v>
      </c>
      <c r="C194" s="3">
        <v>1671746</v>
      </c>
      <c r="D194" s="3">
        <v>1671746</v>
      </c>
      <c r="E194" s="5">
        <v>321978069</v>
      </c>
      <c r="F194" s="7">
        <v>45266.571377314802</v>
      </c>
      <c r="G194" s="1" t="s">
        <v>13</v>
      </c>
      <c r="H194" s="5">
        <v>49334</v>
      </c>
      <c r="I194" s="1" t="s">
        <v>14</v>
      </c>
      <c r="J194" s="1" t="s">
        <v>175</v>
      </c>
      <c r="K194" s="1" t="s">
        <v>14</v>
      </c>
      <c r="L194" s="1" t="s">
        <v>389</v>
      </c>
      <c r="M194" s="11" t="str">
        <f t="shared" si="2"/>
        <v>224</v>
      </c>
      <c r="N194" s="1" t="s">
        <v>26</v>
      </c>
    </row>
    <row r="195" spans="1:14" hidden="1" x14ac:dyDescent="0.25">
      <c r="A195" s="2" t="s">
        <v>11</v>
      </c>
      <c r="B195" s="2" t="s">
        <v>12</v>
      </c>
      <c r="C195" s="4">
        <v>1096.57</v>
      </c>
      <c r="D195" s="4">
        <v>1096.57</v>
      </c>
      <c r="E195" s="6">
        <v>322030441</v>
      </c>
      <c r="F195" s="8">
        <v>45266.584965277798</v>
      </c>
      <c r="G195" s="2" t="s">
        <v>13</v>
      </c>
      <c r="H195" s="6">
        <v>49335</v>
      </c>
      <c r="I195" s="2" t="s">
        <v>14</v>
      </c>
      <c r="J195" s="2" t="s">
        <v>390</v>
      </c>
      <c r="K195" s="2" t="s">
        <v>14</v>
      </c>
      <c r="L195" s="2" t="s">
        <v>391</v>
      </c>
      <c r="M195" s="11" t="str">
        <f t="shared" ref="M195:M258" si="3">MID(N195,1,3)</f>
        <v>393</v>
      </c>
      <c r="N195" s="2" t="s">
        <v>103</v>
      </c>
    </row>
    <row r="196" spans="1:14" hidden="1" x14ac:dyDescent="0.25">
      <c r="A196" s="1" t="s">
        <v>11</v>
      </c>
      <c r="B196" s="1" t="s">
        <v>12</v>
      </c>
      <c r="C196" s="3">
        <v>2802692</v>
      </c>
      <c r="D196" s="3">
        <v>2802692</v>
      </c>
      <c r="E196" s="5">
        <v>322038752</v>
      </c>
      <c r="F196" s="7">
        <v>45266.587037037003</v>
      </c>
      <c r="G196" s="1" t="s">
        <v>13</v>
      </c>
      <c r="H196" s="5">
        <v>49336</v>
      </c>
      <c r="I196" s="1" t="s">
        <v>14</v>
      </c>
      <c r="J196" s="9" t="s">
        <v>392</v>
      </c>
      <c r="K196" s="1" t="s">
        <v>14</v>
      </c>
      <c r="L196" s="1" t="s">
        <v>393</v>
      </c>
      <c r="M196" s="11" t="str">
        <f t="shared" si="3"/>
        <v>287</v>
      </c>
      <c r="N196" s="1" t="s">
        <v>29</v>
      </c>
    </row>
    <row r="197" spans="1:14" hidden="1" x14ac:dyDescent="0.25">
      <c r="A197" s="2" t="s">
        <v>11</v>
      </c>
      <c r="B197" s="2" t="s">
        <v>12</v>
      </c>
      <c r="C197" s="4">
        <v>1147002</v>
      </c>
      <c r="D197" s="4">
        <v>1147002</v>
      </c>
      <c r="E197" s="6">
        <v>322073986</v>
      </c>
      <c r="F197" s="8">
        <v>45266.5954166667</v>
      </c>
      <c r="G197" s="2" t="s">
        <v>13</v>
      </c>
      <c r="H197" s="6">
        <v>49337</v>
      </c>
      <c r="I197" s="2" t="s">
        <v>14</v>
      </c>
      <c r="J197" s="2" t="s">
        <v>394</v>
      </c>
      <c r="K197" s="2" t="s">
        <v>14</v>
      </c>
      <c r="L197" s="2" t="s">
        <v>395</v>
      </c>
      <c r="M197" s="11" t="str">
        <f t="shared" si="3"/>
        <v>217</v>
      </c>
      <c r="N197" s="2" t="s">
        <v>94</v>
      </c>
    </row>
    <row r="198" spans="1:14" hidden="1" x14ac:dyDescent="0.25">
      <c r="A198" s="1" t="s">
        <v>11</v>
      </c>
      <c r="B198" s="1" t="s">
        <v>12</v>
      </c>
      <c r="C198" s="3">
        <v>151750</v>
      </c>
      <c r="D198" s="3">
        <v>151750</v>
      </c>
      <c r="E198" s="5">
        <v>322082007</v>
      </c>
      <c r="F198" s="7">
        <v>45266.597256944398</v>
      </c>
      <c r="G198" s="1" t="s">
        <v>13</v>
      </c>
      <c r="H198" s="5">
        <v>49338</v>
      </c>
      <c r="I198" s="1" t="s">
        <v>14</v>
      </c>
      <c r="J198" s="1" t="s">
        <v>396</v>
      </c>
      <c r="K198" s="1" t="s">
        <v>14</v>
      </c>
      <c r="L198" s="1" t="s">
        <v>64</v>
      </c>
      <c r="M198" s="11" t="str">
        <f t="shared" si="3"/>
        <v>280</v>
      </c>
      <c r="N198" s="1" t="s">
        <v>23</v>
      </c>
    </row>
    <row r="199" spans="1:14" hidden="1" x14ac:dyDescent="0.25">
      <c r="A199" s="2" t="s">
        <v>11</v>
      </c>
      <c r="B199" s="2" t="s">
        <v>12</v>
      </c>
      <c r="C199" s="4">
        <v>13678</v>
      </c>
      <c r="D199" s="4">
        <v>13678</v>
      </c>
      <c r="E199" s="6">
        <v>322115668</v>
      </c>
      <c r="F199" s="8">
        <v>45266.605092592603</v>
      </c>
      <c r="G199" s="2" t="s">
        <v>13</v>
      </c>
      <c r="H199" s="6">
        <v>49339</v>
      </c>
      <c r="I199" s="2" t="s">
        <v>14</v>
      </c>
      <c r="J199" s="2" t="s">
        <v>397</v>
      </c>
      <c r="K199" s="2" t="s">
        <v>14</v>
      </c>
      <c r="L199" s="2" t="s">
        <v>398</v>
      </c>
      <c r="M199" s="11" t="str">
        <f t="shared" si="3"/>
        <v>378</v>
      </c>
      <c r="N199" s="2" t="s">
        <v>70</v>
      </c>
    </row>
    <row r="200" spans="1:14" hidden="1" x14ac:dyDescent="0.25">
      <c r="A200" s="1" t="s">
        <v>11</v>
      </c>
      <c r="B200" s="1" t="s">
        <v>12</v>
      </c>
      <c r="C200" s="3">
        <v>6973</v>
      </c>
      <c r="D200" s="3">
        <v>6973</v>
      </c>
      <c r="E200" s="5">
        <v>322153169</v>
      </c>
      <c r="F200" s="7">
        <v>45266.613854166702</v>
      </c>
      <c r="G200" s="1" t="s">
        <v>13</v>
      </c>
      <c r="H200" s="5">
        <v>49340</v>
      </c>
      <c r="I200" s="1" t="s">
        <v>14</v>
      </c>
      <c r="J200" s="1" t="s">
        <v>399</v>
      </c>
      <c r="K200" s="1" t="s">
        <v>14</v>
      </c>
      <c r="L200" s="1" t="s">
        <v>400</v>
      </c>
      <c r="M200" s="11" t="str">
        <f t="shared" si="3"/>
        <v>393</v>
      </c>
      <c r="N200" s="1" t="s">
        <v>103</v>
      </c>
    </row>
    <row r="201" spans="1:14" hidden="1" x14ac:dyDescent="0.25">
      <c r="A201" s="2" t="s">
        <v>11</v>
      </c>
      <c r="B201" s="2" t="s">
        <v>12</v>
      </c>
      <c r="C201" s="4">
        <v>397800</v>
      </c>
      <c r="D201" s="4">
        <v>397800</v>
      </c>
      <c r="E201" s="6">
        <v>322153789</v>
      </c>
      <c r="F201" s="8">
        <v>45266.613993055602</v>
      </c>
      <c r="G201" s="2" t="s">
        <v>13</v>
      </c>
      <c r="H201" s="6">
        <v>49341</v>
      </c>
      <c r="I201" s="2" t="s">
        <v>14</v>
      </c>
      <c r="J201" s="2" t="s">
        <v>401</v>
      </c>
      <c r="K201" s="2" t="s">
        <v>14</v>
      </c>
      <c r="L201" s="2" t="s">
        <v>402</v>
      </c>
      <c r="M201" s="11" t="str">
        <f t="shared" si="3"/>
        <v>400</v>
      </c>
      <c r="N201" s="10" t="s">
        <v>403</v>
      </c>
    </row>
    <row r="202" spans="1:14" hidden="1" x14ac:dyDescent="0.25">
      <c r="A202" s="1" t="s">
        <v>11</v>
      </c>
      <c r="B202" s="1" t="s">
        <v>12</v>
      </c>
      <c r="C202" s="3">
        <v>814000</v>
      </c>
      <c r="D202" s="3">
        <v>814000</v>
      </c>
      <c r="E202" s="5">
        <v>322171876</v>
      </c>
      <c r="F202" s="7">
        <v>45266.618240740703</v>
      </c>
      <c r="G202" s="1" t="s">
        <v>13</v>
      </c>
      <c r="H202" s="5">
        <v>49344</v>
      </c>
      <c r="I202" s="1" t="s">
        <v>14</v>
      </c>
      <c r="J202" s="1" t="s">
        <v>113</v>
      </c>
      <c r="K202" s="1" t="s">
        <v>14</v>
      </c>
      <c r="L202" s="1" t="s">
        <v>404</v>
      </c>
      <c r="M202" s="11" t="str">
        <f t="shared" si="3"/>
        <v>115</v>
      </c>
      <c r="N202" s="1" t="s">
        <v>115</v>
      </c>
    </row>
    <row r="203" spans="1:14" hidden="1" x14ac:dyDescent="0.25">
      <c r="A203" s="2" t="s">
        <v>11</v>
      </c>
      <c r="B203" s="2" t="s">
        <v>12</v>
      </c>
      <c r="C203" s="4">
        <v>51611</v>
      </c>
      <c r="D203" s="4">
        <v>51611</v>
      </c>
      <c r="E203" s="6">
        <v>322228666</v>
      </c>
      <c r="F203" s="8">
        <v>45266.631851851896</v>
      </c>
      <c r="G203" s="2" t="s">
        <v>13</v>
      </c>
      <c r="H203" s="6">
        <v>49345</v>
      </c>
      <c r="I203" s="2" t="s">
        <v>14</v>
      </c>
      <c r="J203" s="2" t="s">
        <v>390</v>
      </c>
      <c r="K203" s="2" t="s">
        <v>14</v>
      </c>
      <c r="L203" s="2" t="s">
        <v>405</v>
      </c>
      <c r="M203" s="11" t="str">
        <f t="shared" si="3"/>
        <v>363</v>
      </c>
      <c r="N203" s="2" t="s">
        <v>406</v>
      </c>
    </row>
    <row r="204" spans="1:14" hidden="1" x14ac:dyDescent="0.25">
      <c r="A204" s="1" t="s">
        <v>11</v>
      </c>
      <c r="B204" s="1" t="s">
        <v>12</v>
      </c>
      <c r="C204" s="3">
        <v>882174</v>
      </c>
      <c r="D204" s="3">
        <v>882174</v>
      </c>
      <c r="E204" s="5">
        <v>322238430</v>
      </c>
      <c r="F204" s="7">
        <v>45266.634212962999</v>
      </c>
      <c r="G204" s="1" t="s">
        <v>13</v>
      </c>
      <c r="H204" s="5">
        <v>49346</v>
      </c>
      <c r="I204" s="1" t="s">
        <v>14</v>
      </c>
      <c r="J204" s="1" t="s">
        <v>407</v>
      </c>
      <c r="K204" s="1" t="s">
        <v>14</v>
      </c>
      <c r="L204" s="1" t="s">
        <v>408</v>
      </c>
      <c r="M204" s="11" t="str">
        <f t="shared" si="3"/>
        <v>285</v>
      </c>
      <c r="N204" s="1" t="s">
        <v>34</v>
      </c>
    </row>
    <row r="205" spans="1:14" hidden="1" x14ac:dyDescent="0.25">
      <c r="A205" s="2" t="s">
        <v>11</v>
      </c>
      <c r="B205" s="2" t="s">
        <v>12</v>
      </c>
      <c r="C205" s="4">
        <v>290100</v>
      </c>
      <c r="D205" s="4">
        <v>290100</v>
      </c>
      <c r="E205" s="6">
        <v>322259108</v>
      </c>
      <c r="F205" s="8">
        <v>45266.6390972222</v>
      </c>
      <c r="G205" s="2" t="s">
        <v>13</v>
      </c>
      <c r="H205" s="6">
        <v>49347</v>
      </c>
      <c r="I205" s="2" t="s">
        <v>14</v>
      </c>
      <c r="J205" s="2" t="s">
        <v>409</v>
      </c>
      <c r="K205" s="2" t="s">
        <v>14</v>
      </c>
      <c r="L205" s="2" t="s">
        <v>410</v>
      </c>
      <c r="M205" s="11" t="str">
        <f t="shared" si="3"/>
        <v>287</v>
      </c>
      <c r="N205" s="2" t="s">
        <v>29</v>
      </c>
    </row>
    <row r="206" spans="1:14" hidden="1" x14ac:dyDescent="0.25">
      <c r="A206" s="1" t="s">
        <v>11</v>
      </c>
      <c r="B206" s="1" t="s">
        <v>12</v>
      </c>
      <c r="C206" s="3">
        <v>947507</v>
      </c>
      <c r="D206" s="3">
        <v>947507</v>
      </c>
      <c r="E206" s="5">
        <v>322279800</v>
      </c>
      <c r="F206" s="7">
        <v>45266.644074074102</v>
      </c>
      <c r="G206" s="1" t="s">
        <v>13</v>
      </c>
      <c r="H206" s="5">
        <v>49348</v>
      </c>
      <c r="I206" s="1" t="s">
        <v>14</v>
      </c>
      <c r="J206" s="1" t="s">
        <v>411</v>
      </c>
      <c r="K206" s="1" t="s">
        <v>14</v>
      </c>
      <c r="L206" s="1" t="s">
        <v>412</v>
      </c>
      <c r="M206" s="11" t="str">
        <f t="shared" si="3"/>
        <v>284</v>
      </c>
      <c r="N206" s="1" t="s">
        <v>46</v>
      </c>
    </row>
    <row r="207" spans="1:14" hidden="1" x14ac:dyDescent="0.25">
      <c r="A207" s="2" t="s">
        <v>11</v>
      </c>
      <c r="B207" s="2" t="s">
        <v>12</v>
      </c>
      <c r="C207" s="4">
        <v>294292</v>
      </c>
      <c r="D207" s="4">
        <v>294292</v>
      </c>
      <c r="E207" s="6">
        <v>322305590</v>
      </c>
      <c r="F207" s="8">
        <v>45266.650266203702</v>
      </c>
      <c r="G207" s="2" t="s">
        <v>13</v>
      </c>
      <c r="H207" s="6">
        <v>49349</v>
      </c>
      <c r="I207" s="2" t="s">
        <v>14</v>
      </c>
      <c r="J207" s="2" t="s">
        <v>413</v>
      </c>
      <c r="K207" s="2" t="s">
        <v>14</v>
      </c>
      <c r="L207" s="2" t="s">
        <v>414</v>
      </c>
      <c r="M207" s="11" t="str">
        <f t="shared" si="3"/>
        <v>292</v>
      </c>
      <c r="N207" s="2" t="s">
        <v>415</v>
      </c>
    </row>
    <row r="208" spans="1:14" hidden="1" x14ac:dyDescent="0.25">
      <c r="A208" s="1" t="s">
        <v>11</v>
      </c>
      <c r="B208" s="1" t="s">
        <v>12</v>
      </c>
      <c r="C208" s="3">
        <v>145512</v>
      </c>
      <c r="D208" s="3">
        <v>145512</v>
      </c>
      <c r="E208" s="5">
        <v>322325754</v>
      </c>
      <c r="F208" s="7">
        <v>45266.655138888898</v>
      </c>
      <c r="G208" s="1" t="s">
        <v>13</v>
      </c>
      <c r="H208" s="5">
        <v>49351</v>
      </c>
      <c r="I208" s="1" t="s">
        <v>14</v>
      </c>
      <c r="J208" s="1" t="s">
        <v>416</v>
      </c>
      <c r="K208" s="1" t="s">
        <v>14</v>
      </c>
      <c r="L208" s="1" t="s">
        <v>417</v>
      </c>
      <c r="M208" s="11" t="str">
        <f t="shared" si="3"/>
        <v>115</v>
      </c>
      <c r="N208" s="1" t="s">
        <v>115</v>
      </c>
    </row>
    <row r="209" spans="1:14" hidden="1" x14ac:dyDescent="0.25">
      <c r="A209" s="2" t="s">
        <v>11</v>
      </c>
      <c r="B209" s="2" t="s">
        <v>12</v>
      </c>
      <c r="C209" s="4">
        <v>270</v>
      </c>
      <c r="D209" s="4">
        <v>270</v>
      </c>
      <c r="E209" s="6">
        <v>322378288</v>
      </c>
      <c r="F209" s="8">
        <v>45266.667997685203</v>
      </c>
      <c r="G209" s="2" t="s">
        <v>13</v>
      </c>
      <c r="H209" s="6">
        <v>49352</v>
      </c>
      <c r="I209" s="2" t="s">
        <v>14</v>
      </c>
      <c r="J209" s="2" t="s">
        <v>181</v>
      </c>
      <c r="K209" s="2" t="s">
        <v>14</v>
      </c>
      <c r="L209" s="2" t="s">
        <v>418</v>
      </c>
      <c r="M209" s="11" t="str">
        <f t="shared" si="3"/>
        <v>287</v>
      </c>
      <c r="N209" s="2" t="s">
        <v>29</v>
      </c>
    </row>
    <row r="210" spans="1:14" hidden="1" x14ac:dyDescent="0.25">
      <c r="A210" s="1" t="s">
        <v>11</v>
      </c>
      <c r="B210" s="1" t="s">
        <v>12</v>
      </c>
      <c r="C210" s="3">
        <v>50000</v>
      </c>
      <c r="D210" s="3">
        <v>50000</v>
      </c>
      <c r="E210" s="5">
        <v>322378571</v>
      </c>
      <c r="F210" s="7">
        <v>45266.668067129598</v>
      </c>
      <c r="G210" s="1" t="s">
        <v>13</v>
      </c>
      <c r="H210" s="5">
        <v>49353</v>
      </c>
      <c r="I210" s="1" t="s">
        <v>14</v>
      </c>
      <c r="J210" s="1" t="s">
        <v>419</v>
      </c>
      <c r="K210" s="1" t="s">
        <v>14</v>
      </c>
      <c r="L210" s="1" t="s">
        <v>420</v>
      </c>
      <c r="M210" s="11" t="str">
        <f t="shared" si="3"/>
        <v>150</v>
      </c>
      <c r="N210" s="1" t="s">
        <v>67</v>
      </c>
    </row>
    <row r="211" spans="1:14" hidden="1" x14ac:dyDescent="0.25">
      <c r="A211" s="2" t="s">
        <v>11</v>
      </c>
      <c r="B211" s="2" t="s">
        <v>12</v>
      </c>
      <c r="C211" s="4">
        <v>838748</v>
      </c>
      <c r="D211" s="4">
        <v>838748</v>
      </c>
      <c r="E211" s="6">
        <v>322383361</v>
      </c>
      <c r="F211" s="8">
        <v>45266.669236111098</v>
      </c>
      <c r="G211" s="2" t="s">
        <v>13</v>
      </c>
      <c r="H211" s="6">
        <v>49354</v>
      </c>
      <c r="I211" s="2" t="s">
        <v>14</v>
      </c>
      <c r="J211" s="2" t="s">
        <v>175</v>
      </c>
      <c r="K211" s="2" t="s">
        <v>14</v>
      </c>
      <c r="L211" s="2" t="s">
        <v>421</v>
      </c>
      <c r="M211" s="11" t="str">
        <f t="shared" si="3"/>
        <v>422</v>
      </c>
      <c r="N211" s="2" t="s">
        <v>422</v>
      </c>
    </row>
    <row r="212" spans="1:14" hidden="1" x14ac:dyDescent="0.25">
      <c r="A212" s="1" t="s">
        <v>11</v>
      </c>
      <c r="B212" s="1" t="s">
        <v>12</v>
      </c>
      <c r="C212" s="3">
        <v>1160</v>
      </c>
      <c r="D212" s="3">
        <v>1160</v>
      </c>
      <c r="E212" s="5">
        <v>322455009</v>
      </c>
      <c r="F212" s="7">
        <v>45266.686388888898</v>
      </c>
      <c r="G212" s="1" t="s">
        <v>13</v>
      </c>
      <c r="H212" s="5">
        <v>49357</v>
      </c>
      <c r="I212" s="1" t="s">
        <v>14</v>
      </c>
      <c r="J212" s="1" t="s">
        <v>423</v>
      </c>
      <c r="K212" s="1" t="s">
        <v>14</v>
      </c>
      <c r="L212" s="1" t="s">
        <v>424</v>
      </c>
      <c r="M212" s="11" t="str">
        <f t="shared" si="3"/>
        <v>335</v>
      </c>
      <c r="N212" s="1" t="s">
        <v>139</v>
      </c>
    </row>
    <row r="213" spans="1:14" hidden="1" x14ac:dyDescent="0.25">
      <c r="A213" s="2" t="s">
        <v>11</v>
      </c>
      <c r="B213" s="2" t="s">
        <v>12</v>
      </c>
      <c r="C213" s="4">
        <v>1100</v>
      </c>
      <c r="D213" s="4">
        <v>1100</v>
      </c>
      <c r="E213" s="6">
        <v>322481068</v>
      </c>
      <c r="F213" s="8">
        <v>45266.693483796298</v>
      </c>
      <c r="G213" s="2" t="s">
        <v>13</v>
      </c>
      <c r="H213" s="6">
        <v>49358</v>
      </c>
      <c r="I213" s="2" t="s">
        <v>14</v>
      </c>
      <c r="J213" s="2" t="s">
        <v>425</v>
      </c>
      <c r="K213" s="2" t="s">
        <v>14</v>
      </c>
      <c r="L213" s="2" t="s">
        <v>426</v>
      </c>
      <c r="M213" s="11" t="str">
        <f t="shared" si="3"/>
        <v>284</v>
      </c>
      <c r="N213" s="2" t="s">
        <v>46</v>
      </c>
    </row>
    <row r="214" spans="1:14" hidden="1" x14ac:dyDescent="0.25">
      <c r="A214" s="1" t="s">
        <v>11</v>
      </c>
      <c r="B214" s="1" t="s">
        <v>12</v>
      </c>
      <c r="C214" s="3">
        <v>30000</v>
      </c>
      <c r="D214" s="3">
        <v>30000</v>
      </c>
      <c r="E214" s="5">
        <v>322484799</v>
      </c>
      <c r="F214" s="7">
        <v>45266.694467592599</v>
      </c>
      <c r="G214" s="1" t="s">
        <v>13</v>
      </c>
      <c r="H214" s="5">
        <v>49359</v>
      </c>
      <c r="I214" s="1" t="s">
        <v>14</v>
      </c>
      <c r="J214" s="1" t="s">
        <v>427</v>
      </c>
      <c r="K214" s="1" t="s">
        <v>14</v>
      </c>
      <c r="L214" s="1" t="s">
        <v>428</v>
      </c>
      <c r="M214" s="11" t="str">
        <f t="shared" si="3"/>
        <v>287</v>
      </c>
      <c r="N214" s="1" t="s">
        <v>29</v>
      </c>
    </row>
    <row r="215" spans="1:14" hidden="1" x14ac:dyDescent="0.25">
      <c r="A215" s="2" t="s">
        <v>11</v>
      </c>
      <c r="B215" s="2" t="s">
        <v>12</v>
      </c>
      <c r="C215" s="4">
        <v>504183</v>
      </c>
      <c r="D215" s="4">
        <v>504183</v>
      </c>
      <c r="E215" s="6">
        <v>322491087</v>
      </c>
      <c r="F215" s="8">
        <v>45266.696134259299</v>
      </c>
      <c r="G215" s="2" t="s">
        <v>13</v>
      </c>
      <c r="H215" s="6">
        <v>49360</v>
      </c>
      <c r="I215" s="2" t="s">
        <v>14</v>
      </c>
      <c r="J215" s="2" t="s">
        <v>429</v>
      </c>
      <c r="K215" s="2" t="s">
        <v>14</v>
      </c>
      <c r="L215" s="2" t="s">
        <v>430</v>
      </c>
      <c r="M215" s="11" t="str">
        <f t="shared" si="3"/>
        <v>224</v>
      </c>
      <c r="N215" s="2" t="s">
        <v>26</v>
      </c>
    </row>
    <row r="216" spans="1:14" hidden="1" x14ac:dyDescent="0.25">
      <c r="A216" s="1" t="s">
        <v>11</v>
      </c>
      <c r="B216" s="1" t="s">
        <v>12</v>
      </c>
      <c r="C216" s="3">
        <v>200000</v>
      </c>
      <c r="D216" s="3">
        <v>200000</v>
      </c>
      <c r="E216" s="5">
        <v>322500239</v>
      </c>
      <c r="F216" s="7">
        <v>45266.698657407404</v>
      </c>
      <c r="G216" s="1" t="s">
        <v>13</v>
      </c>
      <c r="H216" s="5">
        <v>49361</v>
      </c>
      <c r="I216" s="1" t="s">
        <v>14</v>
      </c>
      <c r="J216" s="1" t="s">
        <v>192</v>
      </c>
      <c r="K216" s="1" t="s">
        <v>14</v>
      </c>
      <c r="L216" s="1" t="s">
        <v>431</v>
      </c>
      <c r="M216" s="11" t="str">
        <f t="shared" si="3"/>
        <v>287</v>
      </c>
      <c r="N216" s="1" t="s">
        <v>29</v>
      </c>
    </row>
    <row r="217" spans="1:14" hidden="1" x14ac:dyDescent="0.25">
      <c r="A217" s="2" t="s">
        <v>11</v>
      </c>
      <c r="B217" s="2" t="s">
        <v>12</v>
      </c>
      <c r="C217" s="4">
        <v>200000</v>
      </c>
      <c r="D217" s="4">
        <v>200000</v>
      </c>
      <c r="E217" s="6">
        <v>322504831</v>
      </c>
      <c r="F217" s="8">
        <v>45266.699861111098</v>
      </c>
      <c r="G217" s="2" t="s">
        <v>13</v>
      </c>
      <c r="H217" s="6">
        <v>49362</v>
      </c>
      <c r="I217" s="2" t="s">
        <v>14</v>
      </c>
      <c r="J217" s="2" t="s">
        <v>111</v>
      </c>
      <c r="K217" s="2" t="s">
        <v>14</v>
      </c>
      <c r="L217" s="2" t="s">
        <v>432</v>
      </c>
      <c r="M217" s="11" t="str">
        <f t="shared" si="3"/>
        <v>287</v>
      </c>
      <c r="N217" s="2" t="s">
        <v>29</v>
      </c>
    </row>
    <row r="218" spans="1:14" hidden="1" x14ac:dyDescent="0.25">
      <c r="A218" s="1" t="s">
        <v>11</v>
      </c>
      <c r="B218" s="1" t="s">
        <v>12</v>
      </c>
      <c r="C218" s="3">
        <v>20000</v>
      </c>
      <c r="D218" s="3">
        <v>20000</v>
      </c>
      <c r="E218" s="5">
        <v>322511457</v>
      </c>
      <c r="F218" s="7">
        <v>45266.701678240701</v>
      </c>
      <c r="G218" s="1" t="s">
        <v>13</v>
      </c>
      <c r="H218" s="5">
        <v>49363</v>
      </c>
      <c r="I218" s="1" t="s">
        <v>14</v>
      </c>
      <c r="J218" s="1" t="s">
        <v>433</v>
      </c>
      <c r="K218" s="1" t="s">
        <v>14</v>
      </c>
      <c r="L218" s="1" t="s">
        <v>434</v>
      </c>
      <c r="M218" s="11" t="str">
        <f t="shared" si="3"/>
        <v>503</v>
      </c>
      <c r="N218" s="1" t="s">
        <v>40</v>
      </c>
    </row>
    <row r="219" spans="1:14" hidden="1" x14ac:dyDescent="0.25">
      <c r="A219" s="2" t="s">
        <v>11</v>
      </c>
      <c r="B219" s="2" t="s">
        <v>12</v>
      </c>
      <c r="C219" s="4">
        <v>60000</v>
      </c>
      <c r="D219" s="4">
        <v>60000</v>
      </c>
      <c r="E219" s="6">
        <v>322512156</v>
      </c>
      <c r="F219" s="8">
        <v>45266.701874999999</v>
      </c>
      <c r="G219" s="2" t="s">
        <v>13</v>
      </c>
      <c r="H219" s="6">
        <v>49364</v>
      </c>
      <c r="I219" s="2" t="s">
        <v>14</v>
      </c>
      <c r="J219" s="2" t="s">
        <v>181</v>
      </c>
      <c r="K219" s="2" t="s">
        <v>14</v>
      </c>
      <c r="L219" s="2" t="s">
        <v>435</v>
      </c>
      <c r="M219" s="11" t="str">
        <f t="shared" si="3"/>
        <v>287</v>
      </c>
      <c r="N219" s="2" t="s">
        <v>29</v>
      </c>
    </row>
    <row r="220" spans="1:14" hidden="1" x14ac:dyDescent="0.25">
      <c r="A220" s="1" t="s">
        <v>11</v>
      </c>
      <c r="B220" s="1" t="s">
        <v>12</v>
      </c>
      <c r="C220" s="3">
        <v>104334</v>
      </c>
      <c r="D220" s="3">
        <v>104334</v>
      </c>
      <c r="E220" s="5">
        <v>322514749</v>
      </c>
      <c r="F220" s="7">
        <v>45266.702592592599</v>
      </c>
      <c r="G220" s="1" t="s">
        <v>13</v>
      </c>
      <c r="H220" s="5">
        <v>49365</v>
      </c>
      <c r="I220" s="1" t="s">
        <v>14</v>
      </c>
      <c r="J220" s="1" t="s">
        <v>436</v>
      </c>
      <c r="K220" s="1" t="s">
        <v>14</v>
      </c>
      <c r="L220" s="1" t="s">
        <v>437</v>
      </c>
      <c r="M220" s="11" t="str">
        <f t="shared" si="3"/>
        <v>333</v>
      </c>
      <c r="N220" s="1" t="s">
        <v>230</v>
      </c>
    </row>
    <row r="221" spans="1:14" hidden="1" x14ac:dyDescent="0.25">
      <c r="A221" s="2" t="s">
        <v>11</v>
      </c>
      <c r="B221" s="2" t="s">
        <v>12</v>
      </c>
      <c r="C221" s="4">
        <v>280652</v>
      </c>
      <c r="D221" s="4">
        <v>280652</v>
      </c>
      <c r="E221" s="6">
        <v>322519338</v>
      </c>
      <c r="F221" s="8">
        <v>45266.7038888889</v>
      </c>
      <c r="G221" s="2" t="s">
        <v>13</v>
      </c>
      <c r="H221" s="6">
        <v>49366</v>
      </c>
      <c r="I221" s="2" t="s">
        <v>14</v>
      </c>
      <c r="J221" s="2" t="s">
        <v>438</v>
      </c>
      <c r="K221" s="2" t="s">
        <v>14</v>
      </c>
      <c r="L221" s="2" t="s">
        <v>439</v>
      </c>
      <c r="M221" s="11" t="str">
        <f t="shared" si="3"/>
        <v>287</v>
      </c>
      <c r="N221" s="2" t="s">
        <v>29</v>
      </c>
    </row>
    <row r="222" spans="1:14" hidden="1" x14ac:dyDescent="0.25">
      <c r="A222" s="1" t="s">
        <v>11</v>
      </c>
      <c r="B222" s="1" t="s">
        <v>12</v>
      </c>
      <c r="C222" s="3">
        <v>100000</v>
      </c>
      <c r="D222" s="3">
        <v>100000</v>
      </c>
      <c r="E222" s="5">
        <v>322521148</v>
      </c>
      <c r="F222" s="7">
        <v>45266.704398148097</v>
      </c>
      <c r="G222" s="1" t="s">
        <v>13</v>
      </c>
      <c r="H222" s="5">
        <v>49367</v>
      </c>
      <c r="I222" s="1" t="s">
        <v>14</v>
      </c>
      <c r="J222" s="1" t="s">
        <v>154</v>
      </c>
      <c r="K222" s="1" t="s">
        <v>14</v>
      </c>
      <c r="L222" s="1" t="s">
        <v>440</v>
      </c>
      <c r="M222" s="11" t="str">
        <f t="shared" si="3"/>
        <v>287</v>
      </c>
      <c r="N222" s="1" t="s">
        <v>29</v>
      </c>
    </row>
    <row r="223" spans="1:14" hidden="1" x14ac:dyDescent="0.25">
      <c r="A223" s="2" t="s">
        <v>11</v>
      </c>
      <c r="B223" s="2" t="s">
        <v>12</v>
      </c>
      <c r="C223" s="4">
        <v>3082844.55</v>
      </c>
      <c r="D223" s="4">
        <v>3082844.55</v>
      </c>
      <c r="E223" s="6">
        <v>322546667</v>
      </c>
      <c r="F223" s="8">
        <v>45266.711585648103</v>
      </c>
      <c r="G223" s="2" t="s">
        <v>13</v>
      </c>
      <c r="H223" s="6">
        <v>49368</v>
      </c>
      <c r="I223" s="2" t="s">
        <v>14</v>
      </c>
      <c r="J223" s="2" t="s">
        <v>441</v>
      </c>
      <c r="K223" s="2" t="s">
        <v>14</v>
      </c>
      <c r="L223" s="2" t="s">
        <v>442</v>
      </c>
      <c r="M223" s="11" t="str">
        <f t="shared" si="3"/>
        <v>281</v>
      </c>
      <c r="N223" s="2" t="s">
        <v>443</v>
      </c>
    </row>
    <row r="224" spans="1:14" hidden="1" x14ac:dyDescent="0.25">
      <c r="A224" s="1" t="s">
        <v>11</v>
      </c>
      <c r="B224" s="1" t="s">
        <v>12</v>
      </c>
      <c r="C224" s="3">
        <v>1820994</v>
      </c>
      <c r="D224" s="3">
        <v>1820994</v>
      </c>
      <c r="E224" s="5">
        <v>322562957</v>
      </c>
      <c r="F224" s="7">
        <v>45266.716284722199</v>
      </c>
      <c r="G224" s="1" t="s">
        <v>13</v>
      </c>
      <c r="H224" s="5">
        <v>49370</v>
      </c>
      <c r="I224" s="1" t="s">
        <v>14</v>
      </c>
      <c r="J224" s="1" t="s">
        <v>444</v>
      </c>
      <c r="K224" s="1" t="s">
        <v>14</v>
      </c>
      <c r="L224" s="1" t="s">
        <v>445</v>
      </c>
      <c r="M224" s="11" t="str">
        <f t="shared" si="3"/>
        <v>287</v>
      </c>
      <c r="N224" s="1" t="s">
        <v>29</v>
      </c>
    </row>
    <row r="225" spans="1:14" hidden="1" x14ac:dyDescent="0.25">
      <c r="A225" s="2" t="s">
        <v>11</v>
      </c>
      <c r="B225" s="2" t="s">
        <v>12</v>
      </c>
      <c r="C225" s="4">
        <v>36000</v>
      </c>
      <c r="D225" s="4">
        <v>36000</v>
      </c>
      <c r="E225" s="6">
        <v>322571417</v>
      </c>
      <c r="F225" s="8">
        <v>45266.718680555598</v>
      </c>
      <c r="G225" s="2" t="s">
        <v>13</v>
      </c>
      <c r="H225" s="6">
        <v>49371</v>
      </c>
      <c r="I225" s="2" t="s">
        <v>14</v>
      </c>
      <c r="J225" s="2" t="s">
        <v>446</v>
      </c>
      <c r="K225" s="2" t="s">
        <v>14</v>
      </c>
      <c r="L225" s="2" t="s">
        <v>447</v>
      </c>
      <c r="M225" s="11" t="str">
        <f t="shared" si="3"/>
        <v>499</v>
      </c>
      <c r="N225" s="2" t="s">
        <v>250</v>
      </c>
    </row>
    <row r="226" spans="1:14" hidden="1" x14ac:dyDescent="0.25">
      <c r="A226" s="1" t="s">
        <v>11</v>
      </c>
      <c r="B226" s="1" t="s">
        <v>12</v>
      </c>
      <c r="C226" s="3">
        <v>300000</v>
      </c>
      <c r="D226" s="3">
        <v>300000</v>
      </c>
      <c r="E226" s="5">
        <v>322586940</v>
      </c>
      <c r="F226" s="7">
        <v>45266.723090277803</v>
      </c>
      <c r="G226" s="1" t="s">
        <v>13</v>
      </c>
      <c r="H226" s="5">
        <v>49372</v>
      </c>
      <c r="I226" s="1" t="s">
        <v>14</v>
      </c>
      <c r="J226" s="1" t="s">
        <v>448</v>
      </c>
      <c r="K226" s="1" t="s">
        <v>14</v>
      </c>
      <c r="L226" s="1" t="s">
        <v>449</v>
      </c>
      <c r="M226" s="11" t="str">
        <f t="shared" si="3"/>
        <v>287</v>
      </c>
      <c r="N226" s="1" t="s">
        <v>29</v>
      </c>
    </row>
    <row r="227" spans="1:14" hidden="1" x14ac:dyDescent="0.25">
      <c r="A227" s="2" t="s">
        <v>11</v>
      </c>
      <c r="B227" s="2" t="s">
        <v>12</v>
      </c>
      <c r="C227" s="4">
        <v>80000</v>
      </c>
      <c r="D227" s="4">
        <v>80000</v>
      </c>
      <c r="E227" s="6">
        <v>322660483</v>
      </c>
      <c r="F227" s="8">
        <v>45266.744513888902</v>
      </c>
      <c r="G227" s="2" t="s">
        <v>13</v>
      </c>
      <c r="H227" s="6">
        <v>49373</v>
      </c>
      <c r="I227" s="2" t="s">
        <v>14</v>
      </c>
      <c r="J227" s="2" t="s">
        <v>450</v>
      </c>
      <c r="K227" s="2" t="s">
        <v>14</v>
      </c>
      <c r="L227" s="2" t="s">
        <v>451</v>
      </c>
      <c r="M227" s="11" t="str">
        <f t="shared" si="3"/>
        <v>398</v>
      </c>
      <c r="N227" s="2" t="s">
        <v>452</v>
      </c>
    </row>
    <row r="228" spans="1:14" hidden="1" x14ac:dyDescent="0.25">
      <c r="A228" s="1" t="s">
        <v>11</v>
      </c>
      <c r="B228" s="1" t="s">
        <v>12</v>
      </c>
      <c r="C228" s="3">
        <v>132150</v>
      </c>
      <c r="D228" s="3">
        <v>132150</v>
      </c>
      <c r="E228" s="5">
        <v>322708928</v>
      </c>
      <c r="F228" s="7">
        <v>45266.759618055599</v>
      </c>
      <c r="G228" s="1" t="s">
        <v>13</v>
      </c>
      <c r="H228" s="5">
        <v>49375</v>
      </c>
      <c r="I228" s="1" t="s">
        <v>14</v>
      </c>
      <c r="J228" s="1" t="s">
        <v>453</v>
      </c>
      <c r="K228" s="1" t="s">
        <v>14</v>
      </c>
      <c r="L228" s="1" t="s">
        <v>454</v>
      </c>
      <c r="M228" s="11" t="str">
        <f t="shared" si="3"/>
        <v>287</v>
      </c>
      <c r="N228" s="1" t="s">
        <v>29</v>
      </c>
    </row>
    <row r="229" spans="1:14" hidden="1" x14ac:dyDescent="0.25">
      <c r="A229" s="2" t="s">
        <v>11</v>
      </c>
      <c r="B229" s="2" t="s">
        <v>12</v>
      </c>
      <c r="C229" s="4">
        <v>1085298</v>
      </c>
      <c r="D229" s="4">
        <v>1085298</v>
      </c>
      <c r="E229" s="6">
        <v>322810768</v>
      </c>
      <c r="F229" s="8">
        <v>45266.788368055597</v>
      </c>
      <c r="G229" s="2" t="s">
        <v>13</v>
      </c>
      <c r="H229" s="6">
        <v>49376</v>
      </c>
      <c r="I229" s="2" t="s">
        <v>14</v>
      </c>
      <c r="J229" s="2" t="s">
        <v>234</v>
      </c>
      <c r="K229" s="2" t="s">
        <v>14</v>
      </c>
      <c r="L229" s="2" t="s">
        <v>455</v>
      </c>
      <c r="M229" s="11" t="str">
        <f t="shared" si="3"/>
        <v>138</v>
      </c>
      <c r="N229" s="2" t="s">
        <v>43</v>
      </c>
    </row>
    <row r="230" spans="1:14" hidden="1" x14ac:dyDescent="0.25">
      <c r="A230" s="1" t="s">
        <v>11</v>
      </c>
      <c r="B230" s="1" t="s">
        <v>12</v>
      </c>
      <c r="C230" s="3">
        <v>33</v>
      </c>
      <c r="D230" s="3">
        <v>33</v>
      </c>
      <c r="E230" s="5">
        <v>322814141</v>
      </c>
      <c r="F230" s="7">
        <v>45266.7893287037</v>
      </c>
      <c r="G230" s="1" t="s">
        <v>13</v>
      </c>
      <c r="H230" s="5">
        <v>49377</v>
      </c>
      <c r="I230" s="1" t="s">
        <v>14</v>
      </c>
      <c r="J230" s="1" t="s">
        <v>456</v>
      </c>
      <c r="K230" s="1" t="s">
        <v>14</v>
      </c>
      <c r="L230" s="1" t="s">
        <v>214</v>
      </c>
      <c r="M230" s="11" t="str">
        <f t="shared" si="3"/>
        <v>418</v>
      </c>
      <c r="N230" s="1" t="s">
        <v>215</v>
      </c>
    </row>
    <row r="231" spans="1:14" hidden="1" x14ac:dyDescent="0.25">
      <c r="A231" s="2" t="s">
        <v>11</v>
      </c>
      <c r="B231" s="2" t="s">
        <v>12</v>
      </c>
      <c r="C231" s="4">
        <v>200000</v>
      </c>
      <c r="D231" s="4">
        <v>200000</v>
      </c>
      <c r="E231" s="6">
        <v>322950266</v>
      </c>
      <c r="F231" s="8">
        <v>45266.826423611099</v>
      </c>
      <c r="G231" s="2" t="s">
        <v>13</v>
      </c>
      <c r="H231" s="6">
        <v>49378</v>
      </c>
      <c r="I231" s="2" t="s">
        <v>14</v>
      </c>
      <c r="J231" s="2" t="s">
        <v>457</v>
      </c>
      <c r="K231" s="2" t="s">
        <v>14</v>
      </c>
      <c r="L231" s="2" t="s">
        <v>458</v>
      </c>
      <c r="M231" s="11" t="str">
        <f t="shared" si="3"/>
        <v>287</v>
      </c>
      <c r="N231" s="2" t="s">
        <v>29</v>
      </c>
    </row>
    <row r="232" spans="1:14" hidden="1" x14ac:dyDescent="0.25">
      <c r="A232" s="1" t="s">
        <v>11</v>
      </c>
      <c r="B232" s="1" t="s">
        <v>12</v>
      </c>
      <c r="C232" s="3">
        <v>1062247</v>
      </c>
      <c r="D232" s="3">
        <v>1062247</v>
      </c>
      <c r="E232" s="5">
        <v>322999748</v>
      </c>
      <c r="F232" s="7">
        <v>45266.839733796303</v>
      </c>
      <c r="G232" s="1" t="s">
        <v>13</v>
      </c>
      <c r="H232" s="5">
        <v>49379</v>
      </c>
      <c r="I232" s="1" t="s">
        <v>14</v>
      </c>
      <c r="J232" s="1" t="s">
        <v>459</v>
      </c>
      <c r="K232" s="1" t="s">
        <v>14</v>
      </c>
      <c r="L232" s="1" t="s">
        <v>460</v>
      </c>
      <c r="M232" s="11" t="str">
        <f t="shared" si="3"/>
        <v>287</v>
      </c>
      <c r="N232" s="1" t="s">
        <v>29</v>
      </c>
    </row>
    <row r="233" spans="1:14" hidden="1" x14ac:dyDescent="0.25">
      <c r="A233" s="2" t="s">
        <v>11</v>
      </c>
      <c r="B233" s="2" t="s">
        <v>12</v>
      </c>
      <c r="C233" s="4">
        <v>220000</v>
      </c>
      <c r="D233" s="4">
        <v>220000</v>
      </c>
      <c r="E233" s="6">
        <v>323023638</v>
      </c>
      <c r="F233" s="8">
        <v>45266.846886574102</v>
      </c>
      <c r="G233" s="2" t="s">
        <v>13</v>
      </c>
      <c r="H233" s="6">
        <v>49380</v>
      </c>
      <c r="I233" s="2" t="s">
        <v>14</v>
      </c>
      <c r="J233" s="2" t="s">
        <v>461</v>
      </c>
      <c r="K233" s="2" t="s">
        <v>14</v>
      </c>
      <c r="L233" s="2" t="s">
        <v>462</v>
      </c>
      <c r="M233" s="11" t="str">
        <f t="shared" si="3"/>
        <v>287</v>
      </c>
      <c r="N233" s="2" t="s">
        <v>29</v>
      </c>
    </row>
    <row r="234" spans="1:14" hidden="1" x14ac:dyDescent="0.25">
      <c r="A234" s="1" t="s">
        <v>11</v>
      </c>
      <c r="B234" s="1" t="s">
        <v>12</v>
      </c>
      <c r="C234" s="3">
        <v>68000</v>
      </c>
      <c r="D234" s="3">
        <v>68000</v>
      </c>
      <c r="E234" s="5">
        <v>323125918</v>
      </c>
      <c r="F234" s="7">
        <v>45266.8819097222</v>
      </c>
      <c r="G234" s="1" t="s">
        <v>13</v>
      </c>
      <c r="H234" s="5">
        <v>49382</v>
      </c>
      <c r="I234" s="1" t="s">
        <v>14</v>
      </c>
      <c r="J234" s="1" t="s">
        <v>463</v>
      </c>
      <c r="K234" s="1" t="s">
        <v>14</v>
      </c>
      <c r="L234" s="1" t="s">
        <v>464</v>
      </c>
      <c r="M234" s="11" t="str">
        <f t="shared" si="3"/>
        <v>138</v>
      </c>
      <c r="N234" s="1" t="s">
        <v>43</v>
      </c>
    </row>
    <row r="235" spans="1:14" hidden="1" x14ac:dyDescent="0.25">
      <c r="A235" s="2" t="s">
        <v>11</v>
      </c>
      <c r="B235" s="2" t="s">
        <v>12</v>
      </c>
      <c r="C235" s="4">
        <v>60000</v>
      </c>
      <c r="D235" s="4">
        <v>60000</v>
      </c>
      <c r="E235" s="6">
        <v>323201733</v>
      </c>
      <c r="F235" s="8">
        <v>45266.909409722197</v>
      </c>
      <c r="G235" s="2" t="s">
        <v>13</v>
      </c>
      <c r="H235" s="6">
        <v>49383</v>
      </c>
      <c r="I235" s="2" t="s">
        <v>14</v>
      </c>
      <c r="J235" s="2" t="s">
        <v>465</v>
      </c>
      <c r="K235" s="2" t="s">
        <v>14</v>
      </c>
      <c r="L235" s="2" t="s">
        <v>466</v>
      </c>
      <c r="M235" s="11" t="str">
        <f t="shared" si="3"/>
        <v>150</v>
      </c>
      <c r="N235" s="2" t="s">
        <v>67</v>
      </c>
    </row>
    <row r="236" spans="1:14" s="21" customFormat="1" hidden="1" x14ac:dyDescent="0.25">
      <c r="A236" s="17" t="s">
        <v>11</v>
      </c>
      <c r="B236" s="17" t="s">
        <v>12</v>
      </c>
      <c r="C236" s="18">
        <v>16490000</v>
      </c>
      <c r="D236" s="18">
        <v>16490000</v>
      </c>
      <c r="E236" s="19">
        <v>323534730</v>
      </c>
      <c r="F236" s="20">
        <v>45267.330960648098</v>
      </c>
      <c r="G236" s="17" t="s">
        <v>13</v>
      </c>
      <c r="H236" s="19">
        <v>49387</v>
      </c>
      <c r="I236" s="17" t="s">
        <v>14</v>
      </c>
      <c r="J236" s="17" t="s">
        <v>467</v>
      </c>
      <c r="K236" s="17" t="s">
        <v>14</v>
      </c>
      <c r="L236" s="17" t="s">
        <v>468</v>
      </c>
      <c r="M236" s="11" t="str">
        <f t="shared" si="3"/>
        <v>001</v>
      </c>
      <c r="N236" s="17" t="s">
        <v>469</v>
      </c>
    </row>
    <row r="237" spans="1:14" hidden="1" x14ac:dyDescent="0.25">
      <c r="A237" s="2" t="s">
        <v>11</v>
      </c>
      <c r="B237" s="2" t="s">
        <v>12</v>
      </c>
      <c r="C237" s="4">
        <v>140000</v>
      </c>
      <c r="D237" s="4">
        <v>140000</v>
      </c>
      <c r="E237" s="6">
        <v>323583651</v>
      </c>
      <c r="F237" s="8">
        <v>45267.349282407398</v>
      </c>
      <c r="G237" s="2" t="s">
        <v>13</v>
      </c>
      <c r="H237" s="6">
        <v>49391</v>
      </c>
      <c r="I237" s="2" t="s">
        <v>14</v>
      </c>
      <c r="J237" s="2" t="s">
        <v>470</v>
      </c>
      <c r="K237" s="2" t="s">
        <v>14</v>
      </c>
      <c r="L237" s="2" t="s">
        <v>471</v>
      </c>
      <c r="M237" s="11" t="str">
        <f t="shared" si="3"/>
        <v>150</v>
      </c>
      <c r="N237" s="2" t="s">
        <v>67</v>
      </c>
    </row>
    <row r="238" spans="1:14" hidden="1" x14ac:dyDescent="0.25">
      <c r="A238" s="1" t="s">
        <v>11</v>
      </c>
      <c r="B238" s="1" t="s">
        <v>12</v>
      </c>
      <c r="C238" s="3">
        <v>55000</v>
      </c>
      <c r="D238" s="3">
        <v>55000</v>
      </c>
      <c r="E238" s="5">
        <v>323584236</v>
      </c>
      <c r="F238" s="7">
        <v>45267.349467592598</v>
      </c>
      <c r="G238" s="1" t="s">
        <v>13</v>
      </c>
      <c r="H238" s="5">
        <v>49392</v>
      </c>
      <c r="I238" s="1" t="s">
        <v>14</v>
      </c>
      <c r="J238" s="1" t="s">
        <v>472</v>
      </c>
      <c r="K238" s="1" t="s">
        <v>14</v>
      </c>
      <c r="L238" s="1" t="s">
        <v>473</v>
      </c>
      <c r="M238" s="11" t="str">
        <f t="shared" si="3"/>
        <v>287</v>
      </c>
      <c r="N238" s="1" t="s">
        <v>29</v>
      </c>
    </row>
    <row r="239" spans="1:14" hidden="1" x14ac:dyDescent="0.25">
      <c r="A239" s="2" t="s">
        <v>11</v>
      </c>
      <c r="B239" s="2" t="s">
        <v>12</v>
      </c>
      <c r="C239" s="4">
        <v>227140</v>
      </c>
      <c r="D239" s="4">
        <v>227140</v>
      </c>
      <c r="E239" s="6">
        <v>323598052</v>
      </c>
      <c r="F239" s="8">
        <v>45267.354085648098</v>
      </c>
      <c r="G239" s="2" t="s">
        <v>13</v>
      </c>
      <c r="H239" s="6">
        <v>49393</v>
      </c>
      <c r="I239" s="2" t="s">
        <v>14</v>
      </c>
      <c r="J239" s="2" t="s">
        <v>474</v>
      </c>
      <c r="K239" s="2" t="s">
        <v>14</v>
      </c>
      <c r="L239" s="2" t="s">
        <v>475</v>
      </c>
      <c r="M239" s="11" t="str">
        <f t="shared" si="3"/>
        <v>287</v>
      </c>
      <c r="N239" s="2" t="s">
        <v>29</v>
      </c>
    </row>
    <row r="240" spans="1:14" hidden="1" x14ac:dyDescent="0.25">
      <c r="A240" s="1" t="s">
        <v>11</v>
      </c>
      <c r="B240" s="1" t="s">
        <v>12</v>
      </c>
      <c r="C240" s="3">
        <v>16660</v>
      </c>
      <c r="D240" s="3">
        <v>16660</v>
      </c>
      <c r="E240" s="5">
        <v>323618363</v>
      </c>
      <c r="F240" s="7">
        <v>45267.360428240703</v>
      </c>
      <c r="G240" s="1" t="s">
        <v>13</v>
      </c>
      <c r="H240" s="5">
        <v>49395</v>
      </c>
      <c r="I240" s="1" t="s">
        <v>14</v>
      </c>
      <c r="J240" s="1" t="s">
        <v>476</v>
      </c>
      <c r="K240" s="1" t="s">
        <v>14</v>
      </c>
      <c r="L240" s="1" t="s">
        <v>477</v>
      </c>
      <c r="M240" s="11" t="str">
        <f t="shared" si="3"/>
        <v>402</v>
      </c>
      <c r="N240" s="1" t="s">
        <v>478</v>
      </c>
    </row>
    <row r="241" spans="1:14" hidden="1" x14ac:dyDescent="0.25">
      <c r="A241" s="2" t="s">
        <v>11</v>
      </c>
      <c r="B241" s="2" t="s">
        <v>12</v>
      </c>
      <c r="C241" s="4">
        <v>200000</v>
      </c>
      <c r="D241" s="4">
        <v>200000</v>
      </c>
      <c r="E241" s="6">
        <v>323623586</v>
      </c>
      <c r="F241" s="8">
        <v>45267.362060185202</v>
      </c>
      <c r="G241" s="2" t="s">
        <v>13</v>
      </c>
      <c r="H241" s="6">
        <v>49396</v>
      </c>
      <c r="I241" s="2" t="s">
        <v>14</v>
      </c>
      <c r="J241" s="2" t="s">
        <v>192</v>
      </c>
      <c r="K241" s="2" t="s">
        <v>14</v>
      </c>
      <c r="L241" s="2" t="s">
        <v>479</v>
      </c>
      <c r="M241" s="11" t="str">
        <f t="shared" si="3"/>
        <v>287</v>
      </c>
      <c r="N241" s="2" t="s">
        <v>29</v>
      </c>
    </row>
    <row r="242" spans="1:14" s="21" customFormat="1" hidden="1" x14ac:dyDescent="0.25">
      <c r="A242" s="17" t="s">
        <v>11</v>
      </c>
      <c r="B242" s="17" t="s">
        <v>12</v>
      </c>
      <c r="C242" s="18">
        <v>1154647.6399999999</v>
      </c>
      <c r="D242" s="18">
        <v>1154647.6399999999</v>
      </c>
      <c r="E242" s="19">
        <v>323629492</v>
      </c>
      <c r="F242" s="20">
        <v>45267.363854166702</v>
      </c>
      <c r="G242" s="17" t="s">
        <v>13</v>
      </c>
      <c r="H242" s="19">
        <v>49397</v>
      </c>
      <c r="I242" s="17" t="s">
        <v>14</v>
      </c>
      <c r="J242" s="17" t="s">
        <v>480</v>
      </c>
      <c r="K242" s="17" t="s">
        <v>14</v>
      </c>
      <c r="L242" s="17" t="s">
        <v>481</v>
      </c>
      <c r="M242" s="11" t="str">
        <f t="shared" si="3"/>
        <v>001</v>
      </c>
      <c r="N242" s="17" t="s">
        <v>469</v>
      </c>
    </row>
    <row r="243" spans="1:14" hidden="1" x14ac:dyDescent="0.25">
      <c r="A243" s="2" t="s">
        <v>11</v>
      </c>
      <c r="B243" s="2" t="s">
        <v>12</v>
      </c>
      <c r="C243" s="4">
        <v>202950</v>
      </c>
      <c r="D243" s="4">
        <v>202950</v>
      </c>
      <c r="E243" s="6">
        <v>323632097</v>
      </c>
      <c r="F243" s="8">
        <v>45267.364675925899</v>
      </c>
      <c r="G243" s="2" t="s">
        <v>13</v>
      </c>
      <c r="H243" s="6">
        <v>49398</v>
      </c>
      <c r="I243" s="2" t="s">
        <v>14</v>
      </c>
      <c r="J243" s="2" t="s">
        <v>482</v>
      </c>
      <c r="K243" s="2" t="s">
        <v>14</v>
      </c>
      <c r="L243" s="2" t="s">
        <v>483</v>
      </c>
      <c r="M243" s="11" t="str">
        <f t="shared" si="3"/>
        <v>224</v>
      </c>
      <c r="N243" s="2" t="s">
        <v>26</v>
      </c>
    </row>
    <row r="244" spans="1:14" hidden="1" x14ac:dyDescent="0.25">
      <c r="A244" s="1" t="s">
        <v>11</v>
      </c>
      <c r="B244" s="1" t="s">
        <v>12</v>
      </c>
      <c r="C244" s="3">
        <v>50000</v>
      </c>
      <c r="D244" s="3">
        <v>50000</v>
      </c>
      <c r="E244" s="5">
        <v>323637916</v>
      </c>
      <c r="F244" s="7">
        <v>45267.366458333301</v>
      </c>
      <c r="G244" s="1" t="s">
        <v>13</v>
      </c>
      <c r="H244" s="5">
        <v>49399</v>
      </c>
      <c r="I244" s="1" t="s">
        <v>14</v>
      </c>
      <c r="J244" s="1" t="s">
        <v>484</v>
      </c>
      <c r="K244" s="1" t="s">
        <v>14</v>
      </c>
      <c r="L244" s="1" t="s">
        <v>485</v>
      </c>
      <c r="M244" s="11" t="str">
        <f t="shared" si="3"/>
        <v>287</v>
      </c>
      <c r="N244" s="1" t="s">
        <v>29</v>
      </c>
    </row>
    <row r="245" spans="1:14" hidden="1" x14ac:dyDescent="0.25">
      <c r="A245" s="2" t="s">
        <v>11</v>
      </c>
      <c r="B245" s="2" t="s">
        <v>12</v>
      </c>
      <c r="C245" s="4">
        <v>35000</v>
      </c>
      <c r="D245" s="4">
        <v>35000</v>
      </c>
      <c r="E245" s="6">
        <v>323638844</v>
      </c>
      <c r="F245" s="8">
        <v>45267.3667361111</v>
      </c>
      <c r="G245" s="2" t="s">
        <v>13</v>
      </c>
      <c r="H245" s="6">
        <v>49400</v>
      </c>
      <c r="I245" s="2" t="s">
        <v>14</v>
      </c>
      <c r="J245" s="2" t="s">
        <v>486</v>
      </c>
      <c r="K245" s="2" t="s">
        <v>14</v>
      </c>
      <c r="L245" s="2" t="s">
        <v>487</v>
      </c>
      <c r="M245" s="11" t="str">
        <f t="shared" si="3"/>
        <v>150</v>
      </c>
      <c r="N245" s="2" t="s">
        <v>67</v>
      </c>
    </row>
    <row r="246" spans="1:14" hidden="1" x14ac:dyDescent="0.25">
      <c r="A246" s="1" t="s">
        <v>11</v>
      </c>
      <c r="B246" s="1" t="s">
        <v>12</v>
      </c>
      <c r="C246" s="3">
        <v>4000000</v>
      </c>
      <c r="D246" s="3">
        <v>4000000</v>
      </c>
      <c r="E246" s="5">
        <v>323647330</v>
      </c>
      <c r="F246" s="7">
        <v>45267.3692592593</v>
      </c>
      <c r="G246" s="1" t="s">
        <v>13</v>
      </c>
      <c r="H246" s="5">
        <v>49401</v>
      </c>
      <c r="I246" s="1" t="s">
        <v>14</v>
      </c>
      <c r="J246" s="1" t="s">
        <v>488</v>
      </c>
      <c r="K246" s="1" t="s">
        <v>14</v>
      </c>
      <c r="L246" s="1" t="s">
        <v>489</v>
      </c>
      <c r="M246" s="11" t="str">
        <f t="shared" si="3"/>
        <v>292</v>
      </c>
      <c r="N246" s="1" t="s">
        <v>415</v>
      </c>
    </row>
    <row r="247" spans="1:14" hidden="1" x14ac:dyDescent="0.25">
      <c r="A247" s="2" t="s">
        <v>11</v>
      </c>
      <c r="B247" s="2" t="s">
        <v>12</v>
      </c>
      <c r="C247" s="4">
        <v>2568000</v>
      </c>
      <c r="D247" s="4">
        <v>2568000</v>
      </c>
      <c r="E247" s="6">
        <v>323653143</v>
      </c>
      <c r="F247" s="8">
        <v>45267.371006944399</v>
      </c>
      <c r="G247" s="2" t="s">
        <v>13</v>
      </c>
      <c r="H247" s="6">
        <v>49402</v>
      </c>
      <c r="I247" s="2" t="s">
        <v>14</v>
      </c>
      <c r="J247" s="2" t="s">
        <v>490</v>
      </c>
      <c r="K247" s="2" t="s">
        <v>14</v>
      </c>
      <c r="L247" s="2" t="s">
        <v>491</v>
      </c>
      <c r="M247" s="11" t="str">
        <f t="shared" si="3"/>
        <v>150</v>
      </c>
      <c r="N247" s="2" t="s">
        <v>67</v>
      </c>
    </row>
    <row r="248" spans="1:14" hidden="1" x14ac:dyDescent="0.25">
      <c r="A248" s="1" t="s">
        <v>11</v>
      </c>
      <c r="B248" s="1" t="s">
        <v>12</v>
      </c>
      <c r="C248" s="3">
        <v>50000</v>
      </c>
      <c r="D248" s="3">
        <v>50000</v>
      </c>
      <c r="E248" s="5">
        <v>323656422</v>
      </c>
      <c r="F248" s="7">
        <v>45267.371967592597</v>
      </c>
      <c r="G248" s="1" t="s">
        <v>13</v>
      </c>
      <c r="H248" s="5">
        <v>49403</v>
      </c>
      <c r="I248" s="1" t="s">
        <v>14</v>
      </c>
      <c r="J248" s="1" t="s">
        <v>111</v>
      </c>
      <c r="K248" s="1" t="s">
        <v>14</v>
      </c>
      <c r="L248" s="1" t="s">
        <v>492</v>
      </c>
      <c r="M248" s="11" t="str">
        <f t="shared" si="3"/>
        <v>287</v>
      </c>
      <c r="N248" s="1" t="s">
        <v>29</v>
      </c>
    </row>
    <row r="249" spans="1:14" hidden="1" x14ac:dyDescent="0.25">
      <c r="A249" s="2" t="s">
        <v>11</v>
      </c>
      <c r="B249" s="2" t="s">
        <v>12</v>
      </c>
      <c r="C249" s="4">
        <v>4240064</v>
      </c>
      <c r="D249" s="4">
        <v>4240064</v>
      </c>
      <c r="E249" s="6">
        <v>323675955</v>
      </c>
      <c r="F249" s="8">
        <v>45267.377662036997</v>
      </c>
      <c r="G249" s="2" t="s">
        <v>13</v>
      </c>
      <c r="H249" s="6">
        <v>49404</v>
      </c>
      <c r="I249" s="2" t="s">
        <v>14</v>
      </c>
      <c r="J249" s="2" t="s">
        <v>493</v>
      </c>
      <c r="K249" s="2" t="s">
        <v>14</v>
      </c>
      <c r="L249" s="2" t="s">
        <v>237</v>
      </c>
      <c r="M249" s="11" t="str">
        <f t="shared" si="3"/>
        <v>130</v>
      </c>
      <c r="N249" s="2" t="s">
        <v>238</v>
      </c>
    </row>
    <row r="250" spans="1:14" hidden="1" x14ac:dyDescent="0.25">
      <c r="A250" s="1" t="s">
        <v>11</v>
      </c>
      <c r="B250" s="1" t="s">
        <v>12</v>
      </c>
      <c r="C250" s="3">
        <v>778258</v>
      </c>
      <c r="D250" s="3">
        <v>778258</v>
      </c>
      <c r="E250" s="5">
        <v>323681064</v>
      </c>
      <c r="F250" s="7">
        <v>45267.379120370402</v>
      </c>
      <c r="G250" s="1" t="s">
        <v>13</v>
      </c>
      <c r="H250" s="5">
        <v>49405</v>
      </c>
      <c r="I250" s="1" t="s">
        <v>14</v>
      </c>
      <c r="J250" s="1" t="s">
        <v>494</v>
      </c>
      <c r="K250" s="1" t="s">
        <v>14</v>
      </c>
      <c r="L250" s="1" t="s">
        <v>495</v>
      </c>
      <c r="M250" s="11" t="str">
        <f t="shared" si="3"/>
        <v>138</v>
      </c>
      <c r="N250" s="1" t="s">
        <v>43</v>
      </c>
    </row>
    <row r="251" spans="1:14" hidden="1" x14ac:dyDescent="0.25">
      <c r="A251" s="2" t="s">
        <v>11</v>
      </c>
      <c r="B251" s="2" t="s">
        <v>12</v>
      </c>
      <c r="C251" s="4">
        <v>250000</v>
      </c>
      <c r="D251" s="4">
        <v>250000</v>
      </c>
      <c r="E251" s="6">
        <v>323697024</v>
      </c>
      <c r="F251" s="8">
        <v>45267.383553240703</v>
      </c>
      <c r="G251" s="2" t="s">
        <v>13</v>
      </c>
      <c r="H251" s="6">
        <v>49407</v>
      </c>
      <c r="I251" s="2" t="s">
        <v>14</v>
      </c>
      <c r="J251" s="2" t="s">
        <v>181</v>
      </c>
      <c r="K251" s="2" t="s">
        <v>14</v>
      </c>
      <c r="L251" s="2" t="s">
        <v>496</v>
      </c>
      <c r="M251" s="11" t="str">
        <f t="shared" si="3"/>
        <v>287</v>
      </c>
      <c r="N251" s="2" t="s">
        <v>29</v>
      </c>
    </row>
    <row r="252" spans="1:14" s="21" customFormat="1" hidden="1" x14ac:dyDescent="0.25">
      <c r="A252" s="17" t="s">
        <v>11</v>
      </c>
      <c r="B252" s="17" t="s">
        <v>12</v>
      </c>
      <c r="C252" s="18">
        <v>550000</v>
      </c>
      <c r="D252" s="18">
        <v>550000</v>
      </c>
      <c r="E252" s="19">
        <v>323708696</v>
      </c>
      <c r="F252" s="20">
        <v>45267.386712963002</v>
      </c>
      <c r="G252" s="17" t="s">
        <v>13</v>
      </c>
      <c r="H252" s="19">
        <v>49408</v>
      </c>
      <c r="I252" s="17" t="s">
        <v>14</v>
      </c>
      <c r="J252" s="17" t="s">
        <v>480</v>
      </c>
      <c r="K252" s="17" t="s">
        <v>14</v>
      </c>
      <c r="L252" s="17" t="s">
        <v>497</v>
      </c>
      <c r="M252" s="11" t="str">
        <f t="shared" si="3"/>
        <v>001</v>
      </c>
      <c r="N252" s="17" t="s">
        <v>469</v>
      </c>
    </row>
    <row r="253" spans="1:14" hidden="1" x14ac:dyDescent="0.25">
      <c r="A253" s="2" t="s">
        <v>11</v>
      </c>
      <c r="B253" s="2" t="s">
        <v>12</v>
      </c>
      <c r="C253" s="4">
        <v>80002</v>
      </c>
      <c r="D253" s="4">
        <v>80002</v>
      </c>
      <c r="E253" s="6">
        <v>323715837</v>
      </c>
      <c r="F253" s="8">
        <v>45267.388587963003</v>
      </c>
      <c r="G253" s="2" t="s">
        <v>13</v>
      </c>
      <c r="H253" s="6">
        <v>49409</v>
      </c>
      <c r="I253" s="2" t="s">
        <v>14</v>
      </c>
      <c r="J253" s="2" t="s">
        <v>21</v>
      </c>
      <c r="K253" s="2" t="s">
        <v>14</v>
      </c>
      <c r="L253" s="2" t="s">
        <v>498</v>
      </c>
      <c r="M253" s="11" t="str">
        <f t="shared" si="3"/>
        <v>224</v>
      </c>
      <c r="N253" s="2" t="s">
        <v>26</v>
      </c>
    </row>
    <row r="254" spans="1:14" hidden="1" x14ac:dyDescent="0.25">
      <c r="A254" s="1" t="s">
        <v>11</v>
      </c>
      <c r="B254" s="1" t="s">
        <v>12</v>
      </c>
      <c r="C254" s="3">
        <v>1683912</v>
      </c>
      <c r="D254" s="3">
        <v>1683912</v>
      </c>
      <c r="E254" s="5">
        <v>323717329</v>
      </c>
      <c r="F254" s="7">
        <v>45267.3889583333</v>
      </c>
      <c r="G254" s="1" t="s">
        <v>13</v>
      </c>
      <c r="H254" s="5">
        <v>49410</v>
      </c>
      <c r="I254" s="1" t="s">
        <v>14</v>
      </c>
      <c r="J254" s="1" t="s">
        <v>111</v>
      </c>
      <c r="K254" s="1" t="s">
        <v>14</v>
      </c>
      <c r="L254" s="1" t="s">
        <v>499</v>
      </c>
      <c r="M254" s="11" t="str">
        <f t="shared" si="3"/>
        <v>287</v>
      </c>
      <c r="N254" s="1" t="s">
        <v>29</v>
      </c>
    </row>
    <row r="255" spans="1:14" hidden="1" x14ac:dyDescent="0.25">
      <c r="A255" s="2" t="s">
        <v>11</v>
      </c>
      <c r="B255" s="2" t="s">
        <v>12</v>
      </c>
      <c r="C255" s="4">
        <v>168391</v>
      </c>
      <c r="D255" s="4">
        <v>168391</v>
      </c>
      <c r="E255" s="6">
        <v>323742161</v>
      </c>
      <c r="F255" s="8">
        <v>45267.395543981504</v>
      </c>
      <c r="G255" s="2" t="s">
        <v>13</v>
      </c>
      <c r="H255" s="6">
        <v>49411</v>
      </c>
      <c r="I255" s="2" t="s">
        <v>14</v>
      </c>
      <c r="J255" s="2" t="s">
        <v>192</v>
      </c>
      <c r="K255" s="2" t="s">
        <v>14</v>
      </c>
      <c r="L255" s="2" t="s">
        <v>500</v>
      </c>
      <c r="M255" s="11" t="str">
        <f t="shared" si="3"/>
        <v>287</v>
      </c>
      <c r="N255" s="2" t="s">
        <v>29</v>
      </c>
    </row>
    <row r="256" spans="1:14" hidden="1" x14ac:dyDescent="0.25">
      <c r="A256" s="1" t="s">
        <v>11</v>
      </c>
      <c r="B256" s="1" t="s">
        <v>12</v>
      </c>
      <c r="C256" s="3">
        <v>244900</v>
      </c>
      <c r="D256" s="3">
        <v>244900</v>
      </c>
      <c r="E256" s="5">
        <v>323750756</v>
      </c>
      <c r="F256" s="7">
        <v>45267.397754629601</v>
      </c>
      <c r="G256" s="1" t="s">
        <v>13</v>
      </c>
      <c r="H256" s="5">
        <v>49412</v>
      </c>
      <c r="I256" s="1" t="s">
        <v>14</v>
      </c>
      <c r="J256" s="1" t="s">
        <v>501</v>
      </c>
      <c r="K256" s="1" t="s">
        <v>14</v>
      </c>
      <c r="L256" s="1" t="s">
        <v>502</v>
      </c>
      <c r="M256" s="11" t="str">
        <f t="shared" si="3"/>
        <v>503</v>
      </c>
      <c r="N256" s="1" t="s">
        <v>40</v>
      </c>
    </row>
    <row r="257" spans="1:14" hidden="1" x14ac:dyDescent="0.25">
      <c r="A257" s="2" t="s">
        <v>11</v>
      </c>
      <c r="B257" s="2" t="s">
        <v>12</v>
      </c>
      <c r="C257" s="4">
        <v>75000</v>
      </c>
      <c r="D257" s="4">
        <v>75000</v>
      </c>
      <c r="E257" s="6">
        <v>323752829</v>
      </c>
      <c r="F257" s="8">
        <v>45267.3982986111</v>
      </c>
      <c r="G257" s="2" t="s">
        <v>13</v>
      </c>
      <c r="H257" s="6">
        <v>49413</v>
      </c>
      <c r="I257" s="2" t="s">
        <v>14</v>
      </c>
      <c r="J257" s="2" t="s">
        <v>192</v>
      </c>
      <c r="K257" s="2" t="s">
        <v>14</v>
      </c>
      <c r="L257" s="2" t="s">
        <v>503</v>
      </c>
      <c r="M257" s="11" t="str">
        <f t="shared" si="3"/>
        <v>287</v>
      </c>
      <c r="N257" s="2" t="s">
        <v>29</v>
      </c>
    </row>
    <row r="258" spans="1:14" hidden="1" x14ac:dyDescent="0.25">
      <c r="A258" s="1" t="s">
        <v>11</v>
      </c>
      <c r="B258" s="1" t="s">
        <v>12</v>
      </c>
      <c r="C258" s="3">
        <v>75000</v>
      </c>
      <c r="D258" s="3">
        <v>75000</v>
      </c>
      <c r="E258" s="5">
        <v>323785673</v>
      </c>
      <c r="F258" s="7">
        <v>45267.406585648103</v>
      </c>
      <c r="G258" s="1" t="s">
        <v>13</v>
      </c>
      <c r="H258" s="5">
        <v>49416</v>
      </c>
      <c r="I258" s="1" t="s">
        <v>14</v>
      </c>
      <c r="J258" s="1" t="s">
        <v>111</v>
      </c>
      <c r="K258" s="1" t="s">
        <v>14</v>
      </c>
      <c r="L258" s="1" t="s">
        <v>504</v>
      </c>
      <c r="M258" s="11" t="str">
        <f t="shared" si="3"/>
        <v>287</v>
      </c>
      <c r="N258" s="1" t="s">
        <v>29</v>
      </c>
    </row>
    <row r="259" spans="1:14" hidden="1" x14ac:dyDescent="0.25">
      <c r="A259" s="2" t="s">
        <v>11</v>
      </c>
      <c r="B259" s="2" t="s">
        <v>12</v>
      </c>
      <c r="C259" s="4">
        <v>90000</v>
      </c>
      <c r="D259" s="4">
        <v>90000</v>
      </c>
      <c r="E259" s="6">
        <v>323872807</v>
      </c>
      <c r="F259" s="8">
        <v>45267.4282060185</v>
      </c>
      <c r="G259" s="2" t="s">
        <v>13</v>
      </c>
      <c r="H259" s="6">
        <v>49419</v>
      </c>
      <c r="I259" s="2" t="s">
        <v>14</v>
      </c>
      <c r="J259" s="2" t="s">
        <v>181</v>
      </c>
      <c r="K259" s="2" t="s">
        <v>14</v>
      </c>
      <c r="L259" s="2" t="s">
        <v>505</v>
      </c>
      <c r="M259" s="11" t="str">
        <f t="shared" ref="M259:M322" si="4">MID(N259,1,3)</f>
        <v>287</v>
      </c>
      <c r="N259" s="2" t="s">
        <v>29</v>
      </c>
    </row>
    <row r="260" spans="1:14" hidden="1" x14ac:dyDescent="0.25">
      <c r="A260" s="1" t="s">
        <v>11</v>
      </c>
      <c r="B260" s="1" t="s">
        <v>12</v>
      </c>
      <c r="C260" s="3">
        <v>2493048</v>
      </c>
      <c r="D260" s="3">
        <v>2493048</v>
      </c>
      <c r="E260" s="5">
        <v>323874408</v>
      </c>
      <c r="F260" s="7">
        <v>45267.428622685198</v>
      </c>
      <c r="G260" s="1" t="s">
        <v>13</v>
      </c>
      <c r="H260" s="5">
        <v>49420</v>
      </c>
      <c r="I260" s="1" t="s">
        <v>14</v>
      </c>
      <c r="J260" s="1" t="s">
        <v>506</v>
      </c>
      <c r="K260" s="1" t="s">
        <v>14</v>
      </c>
      <c r="L260" s="1" t="s">
        <v>507</v>
      </c>
      <c r="M260" s="11" t="str">
        <f t="shared" si="4"/>
        <v>426</v>
      </c>
      <c r="N260" s="1" t="s">
        <v>294</v>
      </c>
    </row>
    <row r="261" spans="1:14" hidden="1" x14ac:dyDescent="0.25">
      <c r="A261" s="2" t="s">
        <v>11</v>
      </c>
      <c r="B261" s="2" t="s">
        <v>12</v>
      </c>
      <c r="C261" s="4">
        <v>130000</v>
      </c>
      <c r="D261" s="4">
        <v>130000</v>
      </c>
      <c r="E261" s="6">
        <v>323904560</v>
      </c>
      <c r="F261" s="8">
        <v>45267.435856481497</v>
      </c>
      <c r="G261" s="2" t="s">
        <v>13</v>
      </c>
      <c r="H261" s="6">
        <v>49425</v>
      </c>
      <c r="I261" s="2" t="s">
        <v>14</v>
      </c>
      <c r="J261" s="2" t="s">
        <v>508</v>
      </c>
      <c r="K261" s="2" t="s">
        <v>14</v>
      </c>
      <c r="L261" s="2" t="s">
        <v>509</v>
      </c>
      <c r="M261" s="11" t="str">
        <f t="shared" si="4"/>
        <v>287</v>
      </c>
      <c r="N261" s="2" t="s">
        <v>29</v>
      </c>
    </row>
    <row r="262" spans="1:14" hidden="1" x14ac:dyDescent="0.25">
      <c r="A262" s="1" t="s">
        <v>11</v>
      </c>
      <c r="B262" s="1" t="s">
        <v>12</v>
      </c>
      <c r="C262" s="3">
        <v>1333049</v>
      </c>
      <c r="D262" s="3">
        <v>1333049</v>
      </c>
      <c r="E262" s="5">
        <v>323911349</v>
      </c>
      <c r="F262" s="7">
        <v>45267.437476851897</v>
      </c>
      <c r="G262" s="1" t="s">
        <v>13</v>
      </c>
      <c r="H262" s="5">
        <v>49426</v>
      </c>
      <c r="I262" s="1" t="s">
        <v>14</v>
      </c>
      <c r="J262" s="1" t="s">
        <v>510</v>
      </c>
      <c r="K262" s="1" t="s">
        <v>14</v>
      </c>
      <c r="L262" s="1" t="s">
        <v>511</v>
      </c>
      <c r="M262" s="11" t="str">
        <f t="shared" si="4"/>
        <v>426</v>
      </c>
      <c r="N262" s="1" t="s">
        <v>294</v>
      </c>
    </row>
    <row r="263" spans="1:14" s="21" customFormat="1" hidden="1" x14ac:dyDescent="0.25">
      <c r="A263" s="17" t="s">
        <v>11</v>
      </c>
      <c r="B263" s="17" t="s">
        <v>12</v>
      </c>
      <c r="C263" s="18">
        <v>2173902</v>
      </c>
      <c r="D263" s="18">
        <v>2173902</v>
      </c>
      <c r="E263" s="19">
        <v>323919322</v>
      </c>
      <c r="F263" s="20">
        <v>45267.439363425903</v>
      </c>
      <c r="G263" s="17" t="s">
        <v>13</v>
      </c>
      <c r="H263" s="19">
        <v>49427</v>
      </c>
      <c r="I263" s="17" t="s">
        <v>14</v>
      </c>
      <c r="J263" s="17" t="s">
        <v>480</v>
      </c>
      <c r="K263" s="17" t="s">
        <v>14</v>
      </c>
      <c r="L263" s="17" t="s">
        <v>512</v>
      </c>
      <c r="M263" s="11" t="str">
        <f t="shared" si="4"/>
        <v>001</v>
      </c>
      <c r="N263" s="17" t="s">
        <v>469</v>
      </c>
    </row>
    <row r="264" spans="1:14" hidden="1" x14ac:dyDescent="0.25">
      <c r="A264" s="1" t="s">
        <v>11</v>
      </c>
      <c r="B264" s="1" t="s">
        <v>12</v>
      </c>
      <c r="C264" s="3">
        <v>300000</v>
      </c>
      <c r="D264" s="3">
        <v>300000</v>
      </c>
      <c r="E264" s="5">
        <v>323960016</v>
      </c>
      <c r="F264" s="7">
        <v>45267.448935185203</v>
      </c>
      <c r="G264" s="1" t="s">
        <v>13</v>
      </c>
      <c r="H264" s="5">
        <v>49428</v>
      </c>
      <c r="I264" s="1" t="s">
        <v>14</v>
      </c>
      <c r="J264" s="1" t="s">
        <v>513</v>
      </c>
      <c r="K264" s="1" t="s">
        <v>14</v>
      </c>
      <c r="L264" s="1" t="s">
        <v>514</v>
      </c>
      <c r="M264" s="11" t="str">
        <f t="shared" si="4"/>
        <v>287</v>
      </c>
      <c r="N264" s="1" t="s">
        <v>29</v>
      </c>
    </row>
    <row r="265" spans="1:14" s="21" customFormat="1" hidden="1" x14ac:dyDescent="0.25">
      <c r="A265" s="17" t="s">
        <v>11</v>
      </c>
      <c r="B265" s="17" t="s">
        <v>12</v>
      </c>
      <c r="C265" s="18">
        <v>7433822.2699999996</v>
      </c>
      <c r="D265" s="18">
        <v>7433822.2699999996</v>
      </c>
      <c r="E265" s="19">
        <v>323989152</v>
      </c>
      <c r="F265" s="20">
        <v>45267.455787036997</v>
      </c>
      <c r="G265" s="17" t="s">
        <v>13</v>
      </c>
      <c r="H265" s="19">
        <v>49429</v>
      </c>
      <c r="I265" s="17" t="s">
        <v>14</v>
      </c>
      <c r="J265" s="17" t="s">
        <v>515</v>
      </c>
      <c r="K265" s="17" t="s">
        <v>14</v>
      </c>
      <c r="L265" s="17" t="s">
        <v>516</v>
      </c>
      <c r="M265" s="11" t="str">
        <f t="shared" si="4"/>
        <v>001</v>
      </c>
      <c r="N265" s="17" t="s">
        <v>469</v>
      </c>
    </row>
    <row r="266" spans="1:14" hidden="1" x14ac:dyDescent="0.25">
      <c r="A266" s="1" t="s">
        <v>11</v>
      </c>
      <c r="B266" s="1" t="s">
        <v>12</v>
      </c>
      <c r="C266" s="3">
        <v>100000000</v>
      </c>
      <c r="D266" s="3">
        <v>100000000</v>
      </c>
      <c r="E266" s="5">
        <v>324025470</v>
      </c>
      <c r="F266" s="7">
        <v>45267.464490740698</v>
      </c>
      <c r="G266" s="1" t="s">
        <v>13</v>
      </c>
      <c r="H266" s="5">
        <v>49430</v>
      </c>
      <c r="I266" s="1" t="s">
        <v>14</v>
      </c>
      <c r="J266" s="1" t="s">
        <v>371</v>
      </c>
      <c r="K266" s="1" t="s">
        <v>14</v>
      </c>
      <c r="L266" s="1" t="s">
        <v>517</v>
      </c>
      <c r="M266" s="11" t="str">
        <f t="shared" si="4"/>
        <v>285</v>
      </c>
      <c r="N266" s="1" t="s">
        <v>34</v>
      </c>
    </row>
    <row r="267" spans="1:14" hidden="1" x14ac:dyDescent="0.25">
      <c r="A267" s="2" t="s">
        <v>11</v>
      </c>
      <c r="B267" s="2" t="s">
        <v>12</v>
      </c>
      <c r="C267" s="4">
        <v>7866</v>
      </c>
      <c r="D267" s="4">
        <v>7866</v>
      </c>
      <c r="E267" s="6">
        <v>324045076</v>
      </c>
      <c r="F267" s="8">
        <v>45267.469027777799</v>
      </c>
      <c r="G267" s="2" t="s">
        <v>13</v>
      </c>
      <c r="H267" s="6">
        <v>49431</v>
      </c>
      <c r="I267" s="2" t="s">
        <v>14</v>
      </c>
      <c r="J267" s="2" t="s">
        <v>518</v>
      </c>
      <c r="K267" s="2" t="s">
        <v>14</v>
      </c>
      <c r="L267" s="2" t="s">
        <v>519</v>
      </c>
      <c r="M267" s="11" t="str">
        <f t="shared" si="4"/>
        <v>393</v>
      </c>
      <c r="N267" s="2" t="s">
        <v>103</v>
      </c>
    </row>
    <row r="268" spans="1:14" hidden="1" x14ac:dyDescent="0.25">
      <c r="A268" s="1" t="s">
        <v>11</v>
      </c>
      <c r="B268" s="1" t="s">
        <v>12</v>
      </c>
      <c r="C268" s="3">
        <v>6924</v>
      </c>
      <c r="D268" s="3">
        <v>6924</v>
      </c>
      <c r="E268" s="5">
        <v>324080295</v>
      </c>
      <c r="F268" s="7">
        <v>45267.477048611101</v>
      </c>
      <c r="G268" s="1" t="s">
        <v>13</v>
      </c>
      <c r="H268" s="5">
        <v>49433</v>
      </c>
      <c r="I268" s="1" t="s">
        <v>14</v>
      </c>
      <c r="J268" s="1" t="s">
        <v>520</v>
      </c>
      <c r="K268" s="1" t="s">
        <v>14</v>
      </c>
      <c r="L268" s="1" t="s">
        <v>521</v>
      </c>
      <c r="M268" s="11" t="str">
        <f t="shared" si="4"/>
        <v>393</v>
      </c>
      <c r="N268" s="1" t="s">
        <v>103</v>
      </c>
    </row>
    <row r="269" spans="1:14" hidden="1" x14ac:dyDescent="0.25">
      <c r="A269" s="2" t="s">
        <v>11</v>
      </c>
      <c r="B269" s="2" t="s">
        <v>12</v>
      </c>
      <c r="C269" s="4">
        <v>10963355.23</v>
      </c>
      <c r="D269" s="4">
        <v>10963355.23</v>
      </c>
      <c r="E269" s="6">
        <v>324085674</v>
      </c>
      <c r="F269" s="8">
        <v>45267.478275463</v>
      </c>
      <c r="G269" s="2" t="s">
        <v>13</v>
      </c>
      <c r="H269" s="6">
        <v>49434</v>
      </c>
      <c r="I269" s="2" t="s">
        <v>14</v>
      </c>
      <c r="J269" s="2" t="s">
        <v>236</v>
      </c>
      <c r="K269" s="2" t="s">
        <v>14</v>
      </c>
      <c r="L269" s="2" t="s">
        <v>237</v>
      </c>
      <c r="M269" s="11" t="str">
        <f t="shared" si="4"/>
        <v>130</v>
      </c>
      <c r="N269" s="2" t="s">
        <v>238</v>
      </c>
    </row>
    <row r="270" spans="1:14" hidden="1" x14ac:dyDescent="0.25">
      <c r="A270" s="1" t="s">
        <v>11</v>
      </c>
      <c r="B270" s="1" t="s">
        <v>12</v>
      </c>
      <c r="C270" s="3">
        <v>4562</v>
      </c>
      <c r="D270" s="3">
        <v>4562</v>
      </c>
      <c r="E270" s="5">
        <v>324086908</v>
      </c>
      <c r="F270" s="7">
        <v>45267.478576388901</v>
      </c>
      <c r="G270" s="1" t="s">
        <v>13</v>
      </c>
      <c r="H270" s="5">
        <v>49435</v>
      </c>
      <c r="I270" s="1" t="s">
        <v>14</v>
      </c>
      <c r="J270" s="1" t="s">
        <v>522</v>
      </c>
      <c r="K270" s="1" t="s">
        <v>14</v>
      </c>
      <c r="L270" s="1" t="s">
        <v>519</v>
      </c>
      <c r="M270" s="11" t="str">
        <f t="shared" si="4"/>
        <v>393</v>
      </c>
      <c r="N270" s="1" t="s">
        <v>103</v>
      </c>
    </row>
    <row r="271" spans="1:14" hidden="1" x14ac:dyDescent="0.25">
      <c r="A271" s="2" t="s">
        <v>11</v>
      </c>
      <c r="B271" s="2" t="s">
        <v>12</v>
      </c>
      <c r="C271" s="4">
        <v>73333</v>
      </c>
      <c r="D271" s="4">
        <v>73333</v>
      </c>
      <c r="E271" s="6">
        <v>324096927</v>
      </c>
      <c r="F271" s="8">
        <v>45267.480844907397</v>
      </c>
      <c r="G271" s="2" t="s">
        <v>13</v>
      </c>
      <c r="H271" s="6">
        <v>49436</v>
      </c>
      <c r="I271" s="2" t="s">
        <v>14</v>
      </c>
      <c r="J271" s="2" t="s">
        <v>523</v>
      </c>
      <c r="K271" s="2" t="s">
        <v>14</v>
      </c>
      <c r="L271" s="2" t="s">
        <v>524</v>
      </c>
      <c r="M271" s="11" t="str">
        <f t="shared" si="4"/>
        <v>400</v>
      </c>
      <c r="N271" s="10" t="s">
        <v>403</v>
      </c>
    </row>
    <row r="272" spans="1:14" hidden="1" x14ac:dyDescent="0.25">
      <c r="A272" s="1" t="s">
        <v>11</v>
      </c>
      <c r="B272" s="1" t="s">
        <v>12</v>
      </c>
      <c r="C272" s="3">
        <v>856393</v>
      </c>
      <c r="D272" s="3">
        <v>856393</v>
      </c>
      <c r="E272" s="5">
        <v>324105872</v>
      </c>
      <c r="F272" s="7">
        <v>45267.482881944401</v>
      </c>
      <c r="G272" s="1" t="s">
        <v>13</v>
      </c>
      <c r="H272" s="5">
        <v>49437</v>
      </c>
      <c r="I272" s="1" t="s">
        <v>14</v>
      </c>
      <c r="J272" s="1" t="s">
        <v>525</v>
      </c>
      <c r="K272" s="1" t="s">
        <v>14</v>
      </c>
      <c r="L272" s="1" t="s">
        <v>526</v>
      </c>
      <c r="M272" s="11" t="str">
        <f t="shared" si="4"/>
        <v>403</v>
      </c>
      <c r="N272" s="1" t="s">
        <v>204</v>
      </c>
    </row>
    <row r="273" spans="1:14" hidden="1" x14ac:dyDescent="0.25">
      <c r="A273" s="2" t="s">
        <v>11</v>
      </c>
      <c r="B273" s="2" t="s">
        <v>12</v>
      </c>
      <c r="C273" s="4">
        <v>1793</v>
      </c>
      <c r="D273" s="4">
        <v>1793</v>
      </c>
      <c r="E273" s="6">
        <v>324109286</v>
      </c>
      <c r="F273" s="8">
        <v>45267.4836574074</v>
      </c>
      <c r="G273" s="2" t="s">
        <v>13</v>
      </c>
      <c r="H273" s="6">
        <v>49438</v>
      </c>
      <c r="I273" s="2" t="s">
        <v>14</v>
      </c>
      <c r="J273" s="2" t="s">
        <v>527</v>
      </c>
      <c r="K273" s="2" t="s">
        <v>14</v>
      </c>
      <c r="L273" s="2" t="s">
        <v>519</v>
      </c>
      <c r="M273" s="11" t="str">
        <f t="shared" si="4"/>
        <v>393</v>
      </c>
      <c r="N273" s="2" t="s">
        <v>103</v>
      </c>
    </row>
    <row r="274" spans="1:14" hidden="1" x14ac:dyDescent="0.25">
      <c r="A274" s="1" t="s">
        <v>11</v>
      </c>
      <c r="B274" s="1" t="s">
        <v>12</v>
      </c>
      <c r="C274" s="3">
        <v>3352</v>
      </c>
      <c r="D274" s="3">
        <v>3352</v>
      </c>
      <c r="E274" s="5">
        <v>324125293</v>
      </c>
      <c r="F274" s="7">
        <v>45267.487210648098</v>
      </c>
      <c r="G274" s="1" t="s">
        <v>13</v>
      </c>
      <c r="H274" s="5">
        <v>49439</v>
      </c>
      <c r="I274" s="1" t="s">
        <v>14</v>
      </c>
      <c r="J274" s="1" t="s">
        <v>528</v>
      </c>
      <c r="K274" s="1" t="s">
        <v>14</v>
      </c>
      <c r="L274" s="1" t="s">
        <v>519</v>
      </c>
      <c r="M274" s="11" t="str">
        <f t="shared" si="4"/>
        <v>393</v>
      </c>
      <c r="N274" s="1" t="s">
        <v>103</v>
      </c>
    </row>
    <row r="275" spans="1:14" hidden="1" x14ac:dyDescent="0.25">
      <c r="A275" s="2" t="s">
        <v>11</v>
      </c>
      <c r="B275" s="2" t="s">
        <v>12</v>
      </c>
      <c r="C275" s="4">
        <v>7358</v>
      </c>
      <c r="D275" s="4">
        <v>7358</v>
      </c>
      <c r="E275" s="6">
        <v>324134622</v>
      </c>
      <c r="F275" s="8">
        <v>45267.489282407398</v>
      </c>
      <c r="G275" s="2" t="s">
        <v>13</v>
      </c>
      <c r="H275" s="6">
        <v>49440</v>
      </c>
      <c r="I275" s="2" t="s">
        <v>14</v>
      </c>
      <c r="J275" s="2" t="s">
        <v>529</v>
      </c>
      <c r="K275" s="2" t="s">
        <v>14</v>
      </c>
      <c r="L275" s="2" t="s">
        <v>521</v>
      </c>
      <c r="M275" s="11" t="str">
        <f t="shared" si="4"/>
        <v>393</v>
      </c>
      <c r="N275" s="2" t="s">
        <v>103</v>
      </c>
    </row>
    <row r="276" spans="1:14" hidden="1" x14ac:dyDescent="0.25">
      <c r="A276" s="1" t="s">
        <v>11</v>
      </c>
      <c r="B276" s="1" t="s">
        <v>12</v>
      </c>
      <c r="C276" s="3">
        <v>6505</v>
      </c>
      <c r="D276" s="3">
        <v>6505</v>
      </c>
      <c r="E276" s="5">
        <v>324138870</v>
      </c>
      <c r="F276" s="7">
        <v>45267.490231481497</v>
      </c>
      <c r="G276" s="1" t="s">
        <v>13</v>
      </c>
      <c r="H276" s="5">
        <v>49441</v>
      </c>
      <c r="I276" s="1" t="s">
        <v>14</v>
      </c>
      <c r="J276" s="1" t="s">
        <v>530</v>
      </c>
      <c r="K276" s="1" t="s">
        <v>14</v>
      </c>
      <c r="L276" s="1" t="s">
        <v>519</v>
      </c>
      <c r="M276" s="11" t="str">
        <f t="shared" si="4"/>
        <v>393</v>
      </c>
      <c r="N276" s="1" t="s">
        <v>103</v>
      </c>
    </row>
    <row r="277" spans="1:14" hidden="1" x14ac:dyDescent="0.25">
      <c r="A277" s="2" t="s">
        <v>11</v>
      </c>
      <c r="B277" s="2" t="s">
        <v>12</v>
      </c>
      <c r="C277" s="4">
        <v>1039425</v>
      </c>
      <c r="D277" s="4">
        <v>1039425</v>
      </c>
      <c r="E277" s="6">
        <v>324144828</v>
      </c>
      <c r="F277" s="8">
        <v>45267.491585648102</v>
      </c>
      <c r="G277" s="2" t="s">
        <v>13</v>
      </c>
      <c r="H277" s="6">
        <v>49442</v>
      </c>
      <c r="I277" s="2" t="s">
        <v>14</v>
      </c>
      <c r="J277" s="2" t="s">
        <v>531</v>
      </c>
      <c r="K277" s="2" t="s">
        <v>14</v>
      </c>
      <c r="L277" s="2" t="s">
        <v>532</v>
      </c>
      <c r="M277" s="11" t="str">
        <f t="shared" si="4"/>
        <v>285</v>
      </c>
      <c r="N277" s="2" t="s">
        <v>34</v>
      </c>
    </row>
    <row r="278" spans="1:14" hidden="1" x14ac:dyDescent="0.25">
      <c r="A278" s="1" t="s">
        <v>11</v>
      </c>
      <c r="B278" s="1" t="s">
        <v>12</v>
      </c>
      <c r="C278" s="3">
        <v>1074</v>
      </c>
      <c r="D278" s="3">
        <v>1074</v>
      </c>
      <c r="E278" s="5">
        <v>324146131</v>
      </c>
      <c r="F278" s="7">
        <v>45267.491875</v>
      </c>
      <c r="G278" s="1" t="s">
        <v>13</v>
      </c>
      <c r="H278" s="5">
        <v>49443</v>
      </c>
      <c r="I278" s="1" t="s">
        <v>14</v>
      </c>
      <c r="J278" s="1" t="s">
        <v>529</v>
      </c>
      <c r="K278" s="1" t="s">
        <v>14</v>
      </c>
      <c r="L278" s="1" t="s">
        <v>521</v>
      </c>
      <c r="M278" s="11" t="str">
        <f t="shared" si="4"/>
        <v>393</v>
      </c>
      <c r="N278" s="1" t="s">
        <v>103</v>
      </c>
    </row>
    <row r="279" spans="1:14" hidden="1" x14ac:dyDescent="0.25">
      <c r="A279" s="2" t="s">
        <v>11</v>
      </c>
      <c r="B279" s="2" t="s">
        <v>12</v>
      </c>
      <c r="C279" s="4">
        <v>20139.75</v>
      </c>
      <c r="D279" s="4">
        <v>20139.75</v>
      </c>
      <c r="E279" s="6">
        <v>324147915</v>
      </c>
      <c r="F279" s="8">
        <v>45267.492291666698</v>
      </c>
      <c r="G279" s="2" t="s">
        <v>13</v>
      </c>
      <c r="H279" s="6">
        <v>49444</v>
      </c>
      <c r="I279" s="2" t="s">
        <v>14</v>
      </c>
      <c r="J279" s="2" t="s">
        <v>533</v>
      </c>
      <c r="K279" s="2" t="s">
        <v>14</v>
      </c>
      <c r="L279" s="2" t="s">
        <v>534</v>
      </c>
      <c r="M279" s="11" t="str">
        <f t="shared" si="4"/>
        <v>393</v>
      </c>
      <c r="N279" s="2" t="s">
        <v>103</v>
      </c>
    </row>
    <row r="280" spans="1:14" hidden="1" x14ac:dyDescent="0.25">
      <c r="A280" s="1" t="s">
        <v>11</v>
      </c>
      <c r="B280" s="1" t="s">
        <v>12</v>
      </c>
      <c r="C280" s="3">
        <v>2202</v>
      </c>
      <c r="D280" s="3">
        <v>2202</v>
      </c>
      <c r="E280" s="5">
        <v>324154551</v>
      </c>
      <c r="F280" s="7">
        <v>45267.493796296301</v>
      </c>
      <c r="G280" s="1" t="s">
        <v>13</v>
      </c>
      <c r="H280" s="5">
        <v>49445</v>
      </c>
      <c r="I280" s="1" t="s">
        <v>14</v>
      </c>
      <c r="J280" s="1" t="s">
        <v>535</v>
      </c>
      <c r="K280" s="1" t="s">
        <v>14</v>
      </c>
      <c r="L280" s="1" t="s">
        <v>519</v>
      </c>
      <c r="M280" s="11" t="str">
        <f t="shared" si="4"/>
        <v>393</v>
      </c>
      <c r="N280" s="1" t="s">
        <v>103</v>
      </c>
    </row>
    <row r="281" spans="1:14" hidden="1" x14ac:dyDescent="0.25">
      <c r="A281" s="2" t="s">
        <v>11</v>
      </c>
      <c r="B281" s="2" t="s">
        <v>12</v>
      </c>
      <c r="C281" s="4">
        <v>3118275</v>
      </c>
      <c r="D281" s="4">
        <v>3118275</v>
      </c>
      <c r="E281" s="6">
        <v>324165420</v>
      </c>
      <c r="F281" s="8">
        <v>45267.496273148201</v>
      </c>
      <c r="G281" s="2" t="s">
        <v>13</v>
      </c>
      <c r="H281" s="6">
        <v>49447</v>
      </c>
      <c r="I281" s="2" t="s">
        <v>14</v>
      </c>
      <c r="J281" s="2" t="s">
        <v>536</v>
      </c>
      <c r="K281" s="2" t="s">
        <v>14</v>
      </c>
      <c r="L281" s="2" t="s">
        <v>532</v>
      </c>
      <c r="M281" s="11" t="str">
        <f t="shared" si="4"/>
        <v>285</v>
      </c>
      <c r="N281" s="2" t="s">
        <v>34</v>
      </c>
    </row>
    <row r="282" spans="1:14" hidden="1" x14ac:dyDescent="0.25">
      <c r="A282" s="1" t="s">
        <v>11</v>
      </c>
      <c r="B282" s="1" t="s">
        <v>12</v>
      </c>
      <c r="C282" s="3">
        <v>5500</v>
      </c>
      <c r="D282" s="3">
        <v>5500</v>
      </c>
      <c r="E282" s="5">
        <v>324177343</v>
      </c>
      <c r="F282" s="7">
        <v>45267.499016203699</v>
      </c>
      <c r="G282" s="1" t="s">
        <v>13</v>
      </c>
      <c r="H282" s="5">
        <v>49449</v>
      </c>
      <c r="I282" s="1" t="s">
        <v>14</v>
      </c>
      <c r="J282" s="1" t="s">
        <v>537</v>
      </c>
      <c r="K282" s="1" t="s">
        <v>14</v>
      </c>
      <c r="L282" s="1" t="s">
        <v>538</v>
      </c>
      <c r="M282" s="11" t="str">
        <f t="shared" si="4"/>
        <v>150</v>
      </c>
      <c r="N282" s="1" t="s">
        <v>67</v>
      </c>
    </row>
    <row r="283" spans="1:14" hidden="1" x14ac:dyDescent="0.25">
      <c r="A283" s="2" t="s">
        <v>11</v>
      </c>
      <c r="B283" s="2" t="s">
        <v>12</v>
      </c>
      <c r="C283" s="4">
        <v>1039425</v>
      </c>
      <c r="D283" s="4">
        <v>1039425</v>
      </c>
      <c r="E283" s="6">
        <v>324191663</v>
      </c>
      <c r="F283" s="8">
        <v>45267.502395833297</v>
      </c>
      <c r="G283" s="2" t="s">
        <v>13</v>
      </c>
      <c r="H283" s="6">
        <v>49451</v>
      </c>
      <c r="I283" s="2" t="s">
        <v>14</v>
      </c>
      <c r="J283" s="2" t="s">
        <v>539</v>
      </c>
      <c r="K283" s="2" t="s">
        <v>14</v>
      </c>
      <c r="L283" s="2" t="s">
        <v>532</v>
      </c>
      <c r="M283" s="11" t="str">
        <f t="shared" si="4"/>
        <v>285</v>
      </c>
      <c r="N283" s="2" t="s">
        <v>34</v>
      </c>
    </row>
    <row r="284" spans="1:14" hidden="1" x14ac:dyDescent="0.25">
      <c r="A284" s="1" t="s">
        <v>11</v>
      </c>
      <c r="B284" s="1" t="s">
        <v>12</v>
      </c>
      <c r="C284" s="3">
        <v>3032</v>
      </c>
      <c r="D284" s="3">
        <v>3032</v>
      </c>
      <c r="E284" s="5">
        <v>324192099</v>
      </c>
      <c r="F284" s="7">
        <v>45267.502500000002</v>
      </c>
      <c r="G284" s="1" t="s">
        <v>13</v>
      </c>
      <c r="H284" s="5">
        <v>49452</v>
      </c>
      <c r="I284" s="1" t="s">
        <v>14</v>
      </c>
      <c r="J284" s="1" t="s">
        <v>540</v>
      </c>
      <c r="K284" s="1" t="s">
        <v>14</v>
      </c>
      <c r="L284" s="1" t="s">
        <v>519</v>
      </c>
      <c r="M284" s="11" t="str">
        <f t="shared" si="4"/>
        <v>393</v>
      </c>
      <c r="N284" s="1" t="s">
        <v>103</v>
      </c>
    </row>
    <row r="285" spans="1:14" hidden="1" x14ac:dyDescent="0.25">
      <c r="A285" s="2" t="s">
        <v>11</v>
      </c>
      <c r="B285" s="2" t="s">
        <v>12</v>
      </c>
      <c r="C285" s="4">
        <v>359676</v>
      </c>
      <c r="D285" s="4">
        <v>359676</v>
      </c>
      <c r="E285" s="6">
        <v>324200078</v>
      </c>
      <c r="F285" s="8">
        <v>45267.504398148201</v>
      </c>
      <c r="G285" s="2" t="s">
        <v>13</v>
      </c>
      <c r="H285" s="6">
        <v>49453</v>
      </c>
      <c r="I285" s="2" t="s">
        <v>14</v>
      </c>
      <c r="J285" s="2" t="s">
        <v>537</v>
      </c>
      <c r="K285" s="2" t="s">
        <v>14</v>
      </c>
      <c r="L285" s="2" t="s">
        <v>541</v>
      </c>
      <c r="M285" s="11" t="str">
        <f t="shared" si="4"/>
        <v>150</v>
      </c>
      <c r="N285" s="2" t="s">
        <v>67</v>
      </c>
    </row>
    <row r="286" spans="1:14" hidden="1" x14ac:dyDescent="0.25">
      <c r="A286" s="1" t="s">
        <v>11</v>
      </c>
      <c r="B286" s="1" t="s">
        <v>12</v>
      </c>
      <c r="C286" s="3">
        <v>12800</v>
      </c>
      <c r="D286" s="3">
        <v>12800</v>
      </c>
      <c r="E286" s="5">
        <v>324210241</v>
      </c>
      <c r="F286" s="7">
        <v>45267.506840277798</v>
      </c>
      <c r="G286" s="1" t="s">
        <v>13</v>
      </c>
      <c r="H286" s="5">
        <v>49454</v>
      </c>
      <c r="I286" s="1" t="s">
        <v>14</v>
      </c>
      <c r="J286" s="1" t="s">
        <v>542</v>
      </c>
      <c r="K286" s="1" t="s">
        <v>14</v>
      </c>
      <c r="L286" s="1" t="s">
        <v>543</v>
      </c>
      <c r="M286" s="11" t="str">
        <f t="shared" si="4"/>
        <v>115</v>
      </c>
      <c r="N286" s="1" t="s">
        <v>115</v>
      </c>
    </row>
    <row r="287" spans="1:14" hidden="1" x14ac:dyDescent="0.25">
      <c r="A287" s="2" t="s">
        <v>11</v>
      </c>
      <c r="B287" s="2" t="s">
        <v>12</v>
      </c>
      <c r="C287" s="4">
        <v>10000000</v>
      </c>
      <c r="D287" s="4">
        <v>10000000</v>
      </c>
      <c r="E287" s="6">
        <v>324212196</v>
      </c>
      <c r="F287" s="8">
        <v>45267.507337962998</v>
      </c>
      <c r="G287" s="2" t="s">
        <v>13</v>
      </c>
      <c r="H287" s="6">
        <v>49455</v>
      </c>
      <c r="I287" s="2" t="s">
        <v>14</v>
      </c>
      <c r="J287" s="2" t="s">
        <v>544</v>
      </c>
      <c r="K287" s="2" t="s">
        <v>14</v>
      </c>
      <c r="L287" s="2" t="s">
        <v>545</v>
      </c>
      <c r="M287" s="11" t="str">
        <f t="shared" si="4"/>
        <v>287</v>
      </c>
      <c r="N287" s="2" t="s">
        <v>29</v>
      </c>
    </row>
    <row r="288" spans="1:14" hidden="1" x14ac:dyDescent="0.25">
      <c r="A288" s="1" t="s">
        <v>11</v>
      </c>
      <c r="B288" s="1" t="s">
        <v>12</v>
      </c>
      <c r="C288" s="3">
        <v>153583</v>
      </c>
      <c r="D288" s="3">
        <v>153583</v>
      </c>
      <c r="E288" s="5">
        <v>324216383</v>
      </c>
      <c r="F288" s="7">
        <v>45267.508321759298</v>
      </c>
      <c r="G288" s="1" t="s">
        <v>13</v>
      </c>
      <c r="H288" s="5">
        <v>49456</v>
      </c>
      <c r="I288" s="1" t="s">
        <v>14</v>
      </c>
      <c r="J288" s="1" t="s">
        <v>21</v>
      </c>
      <c r="K288" s="1" t="s">
        <v>14</v>
      </c>
      <c r="L288" s="1" t="s">
        <v>546</v>
      </c>
      <c r="M288" s="11" t="str">
        <f t="shared" si="4"/>
        <v>150</v>
      </c>
      <c r="N288" s="1" t="s">
        <v>67</v>
      </c>
    </row>
    <row r="289" spans="1:14" hidden="1" x14ac:dyDescent="0.25">
      <c r="A289" s="2" t="s">
        <v>11</v>
      </c>
      <c r="B289" s="2" t="s">
        <v>12</v>
      </c>
      <c r="C289" s="4">
        <v>2266</v>
      </c>
      <c r="D289" s="4">
        <v>2266</v>
      </c>
      <c r="E289" s="6">
        <v>324216648</v>
      </c>
      <c r="F289" s="8">
        <v>45267.508379629602</v>
      </c>
      <c r="G289" s="2" t="s">
        <v>13</v>
      </c>
      <c r="H289" s="6">
        <v>49457</v>
      </c>
      <c r="I289" s="2" t="s">
        <v>14</v>
      </c>
      <c r="J289" s="2" t="s">
        <v>547</v>
      </c>
      <c r="K289" s="2" t="s">
        <v>14</v>
      </c>
      <c r="L289" s="2" t="s">
        <v>519</v>
      </c>
      <c r="M289" s="11" t="str">
        <f t="shared" si="4"/>
        <v>393</v>
      </c>
      <c r="N289" s="2" t="s">
        <v>103</v>
      </c>
    </row>
    <row r="290" spans="1:14" hidden="1" x14ac:dyDescent="0.25">
      <c r="A290" s="1" t="s">
        <v>11</v>
      </c>
      <c r="B290" s="1" t="s">
        <v>12</v>
      </c>
      <c r="C290" s="3">
        <v>345191</v>
      </c>
      <c r="D290" s="3">
        <v>345191</v>
      </c>
      <c r="E290" s="5">
        <v>324216879</v>
      </c>
      <c r="F290" s="7">
        <v>45267.508437500001</v>
      </c>
      <c r="G290" s="1" t="s">
        <v>13</v>
      </c>
      <c r="H290" s="5">
        <v>49458</v>
      </c>
      <c r="I290" s="1" t="s">
        <v>14</v>
      </c>
      <c r="J290" s="1" t="s">
        <v>140</v>
      </c>
      <c r="K290" s="1" t="s">
        <v>14</v>
      </c>
      <c r="L290" s="1" t="s">
        <v>548</v>
      </c>
      <c r="M290" s="11" t="str">
        <f t="shared" si="4"/>
        <v>150</v>
      </c>
      <c r="N290" s="1" t="s">
        <v>67</v>
      </c>
    </row>
    <row r="291" spans="1:14" hidden="1" x14ac:dyDescent="0.25">
      <c r="A291" s="2" t="s">
        <v>11</v>
      </c>
      <c r="B291" s="2" t="s">
        <v>12</v>
      </c>
      <c r="C291" s="4">
        <v>9604.8700000000008</v>
      </c>
      <c r="D291" s="4">
        <v>9604.8700000000008</v>
      </c>
      <c r="E291" s="6">
        <v>324220021</v>
      </c>
      <c r="F291" s="8">
        <v>45267.509212962999</v>
      </c>
      <c r="G291" s="2" t="s">
        <v>13</v>
      </c>
      <c r="H291" s="6">
        <v>49459</v>
      </c>
      <c r="I291" s="2" t="s">
        <v>14</v>
      </c>
      <c r="J291" s="2" t="s">
        <v>549</v>
      </c>
      <c r="K291" s="2" t="s">
        <v>14</v>
      </c>
      <c r="L291" s="2" t="s">
        <v>550</v>
      </c>
      <c r="M291" s="11" t="str">
        <f t="shared" si="4"/>
        <v>393</v>
      </c>
      <c r="N291" s="2" t="s">
        <v>103</v>
      </c>
    </row>
    <row r="292" spans="1:14" hidden="1" x14ac:dyDescent="0.25">
      <c r="A292" s="1" t="s">
        <v>11</v>
      </c>
      <c r="B292" s="1" t="s">
        <v>12</v>
      </c>
      <c r="C292" s="3">
        <v>975453</v>
      </c>
      <c r="D292" s="3">
        <v>975453</v>
      </c>
      <c r="E292" s="5">
        <v>324259219</v>
      </c>
      <c r="F292" s="7">
        <v>45267.519004629597</v>
      </c>
      <c r="G292" s="1" t="s">
        <v>13</v>
      </c>
      <c r="H292" s="5">
        <v>49460</v>
      </c>
      <c r="I292" s="1" t="s">
        <v>14</v>
      </c>
      <c r="J292" s="1" t="s">
        <v>551</v>
      </c>
      <c r="K292" s="1" t="s">
        <v>14</v>
      </c>
      <c r="L292" s="1" t="s">
        <v>552</v>
      </c>
      <c r="M292" s="11" t="str">
        <f t="shared" si="4"/>
        <v>284</v>
      </c>
      <c r="N292" s="1" t="s">
        <v>46</v>
      </c>
    </row>
    <row r="293" spans="1:14" hidden="1" x14ac:dyDescent="0.25">
      <c r="A293" s="2" t="s">
        <v>11</v>
      </c>
      <c r="B293" s="2" t="s">
        <v>12</v>
      </c>
      <c r="C293" s="4">
        <v>35924</v>
      </c>
      <c r="D293" s="4">
        <v>35924</v>
      </c>
      <c r="E293" s="6">
        <v>324262583</v>
      </c>
      <c r="F293" s="8">
        <v>45267.519872685203</v>
      </c>
      <c r="G293" s="2" t="s">
        <v>13</v>
      </c>
      <c r="H293" s="6">
        <v>49461</v>
      </c>
      <c r="I293" s="2" t="s">
        <v>14</v>
      </c>
      <c r="J293" s="2" t="s">
        <v>553</v>
      </c>
      <c r="K293" s="2" t="s">
        <v>14</v>
      </c>
      <c r="L293" s="2" t="s">
        <v>554</v>
      </c>
      <c r="M293" s="11" t="str">
        <f t="shared" si="4"/>
        <v>224</v>
      </c>
      <c r="N293" s="2" t="s">
        <v>26</v>
      </c>
    </row>
    <row r="294" spans="1:14" hidden="1" x14ac:dyDescent="0.25">
      <c r="A294" s="1" t="s">
        <v>11</v>
      </c>
      <c r="B294" s="1" t="s">
        <v>12</v>
      </c>
      <c r="C294" s="3">
        <v>7127617</v>
      </c>
      <c r="D294" s="3">
        <v>7127617</v>
      </c>
      <c r="E294" s="5">
        <v>324277595</v>
      </c>
      <c r="F294" s="7">
        <v>45267.523831018501</v>
      </c>
      <c r="G294" s="1" t="s">
        <v>13</v>
      </c>
      <c r="H294" s="5">
        <v>49462</v>
      </c>
      <c r="I294" s="1" t="s">
        <v>14</v>
      </c>
      <c r="J294" s="1" t="s">
        <v>555</v>
      </c>
      <c r="K294" s="1" t="s">
        <v>14</v>
      </c>
      <c r="L294" s="1" t="s">
        <v>214</v>
      </c>
      <c r="M294" s="11" t="str">
        <f t="shared" si="4"/>
        <v>418</v>
      </c>
      <c r="N294" s="1" t="s">
        <v>215</v>
      </c>
    </row>
    <row r="295" spans="1:14" hidden="1" x14ac:dyDescent="0.25">
      <c r="A295" s="2" t="s">
        <v>11</v>
      </c>
      <c r="B295" s="2" t="s">
        <v>12</v>
      </c>
      <c r="C295" s="4">
        <v>4000000</v>
      </c>
      <c r="D295" s="4">
        <v>4000000</v>
      </c>
      <c r="E295" s="6">
        <v>324307438</v>
      </c>
      <c r="F295" s="8">
        <v>45267.531770833302</v>
      </c>
      <c r="G295" s="2" t="s">
        <v>13</v>
      </c>
      <c r="H295" s="6">
        <v>49464</v>
      </c>
      <c r="I295" s="2" t="s">
        <v>14</v>
      </c>
      <c r="J295" s="2" t="s">
        <v>556</v>
      </c>
      <c r="K295" s="2" t="s">
        <v>14</v>
      </c>
      <c r="L295" s="2" t="s">
        <v>214</v>
      </c>
      <c r="M295" s="11" t="str">
        <f t="shared" si="4"/>
        <v>418</v>
      </c>
      <c r="N295" s="2" t="s">
        <v>215</v>
      </c>
    </row>
    <row r="296" spans="1:14" hidden="1" x14ac:dyDescent="0.25">
      <c r="A296" s="1" t="s">
        <v>11</v>
      </c>
      <c r="B296" s="1" t="s">
        <v>12</v>
      </c>
      <c r="C296" s="3">
        <v>29400</v>
      </c>
      <c r="D296" s="3">
        <v>29400</v>
      </c>
      <c r="E296" s="5">
        <v>324320611</v>
      </c>
      <c r="F296" s="7">
        <v>45267.535393518498</v>
      </c>
      <c r="G296" s="1" t="s">
        <v>13</v>
      </c>
      <c r="H296" s="5">
        <v>49465</v>
      </c>
      <c r="I296" s="1" t="s">
        <v>14</v>
      </c>
      <c r="J296" s="1" t="s">
        <v>557</v>
      </c>
      <c r="K296" s="1" t="s">
        <v>14</v>
      </c>
      <c r="L296" s="1" t="s">
        <v>214</v>
      </c>
      <c r="M296" s="11" t="str">
        <f t="shared" si="4"/>
        <v>418</v>
      </c>
      <c r="N296" s="1" t="s">
        <v>215</v>
      </c>
    </row>
    <row r="297" spans="1:14" hidden="1" x14ac:dyDescent="0.25">
      <c r="A297" s="2" t="s">
        <v>11</v>
      </c>
      <c r="B297" s="2" t="s">
        <v>12</v>
      </c>
      <c r="C297" s="4">
        <v>47000</v>
      </c>
      <c r="D297" s="4">
        <v>47000</v>
      </c>
      <c r="E297" s="6">
        <v>324349548</v>
      </c>
      <c r="F297" s="8">
        <v>45267.543483796297</v>
      </c>
      <c r="G297" s="2" t="s">
        <v>13</v>
      </c>
      <c r="H297" s="6">
        <v>49466</v>
      </c>
      <c r="I297" s="2" t="s">
        <v>14</v>
      </c>
      <c r="J297" s="2" t="s">
        <v>181</v>
      </c>
      <c r="K297" s="2" t="s">
        <v>14</v>
      </c>
      <c r="L297" s="2" t="s">
        <v>558</v>
      </c>
      <c r="M297" s="11" t="str">
        <f t="shared" si="4"/>
        <v>287</v>
      </c>
      <c r="N297" s="2" t="s">
        <v>29</v>
      </c>
    </row>
    <row r="298" spans="1:14" hidden="1" x14ac:dyDescent="0.25">
      <c r="A298" s="1" t="s">
        <v>11</v>
      </c>
      <c r="B298" s="1" t="s">
        <v>12</v>
      </c>
      <c r="C298" s="3">
        <v>40887</v>
      </c>
      <c r="D298" s="3">
        <v>40887</v>
      </c>
      <c r="E298" s="5">
        <v>324368978</v>
      </c>
      <c r="F298" s="7">
        <v>45267.549039351798</v>
      </c>
      <c r="G298" s="1" t="s">
        <v>13</v>
      </c>
      <c r="H298" s="5">
        <v>49467</v>
      </c>
      <c r="I298" s="1" t="s">
        <v>14</v>
      </c>
      <c r="J298" s="1" t="s">
        <v>559</v>
      </c>
      <c r="K298" s="1" t="s">
        <v>14</v>
      </c>
      <c r="L298" s="1" t="s">
        <v>560</v>
      </c>
      <c r="M298" s="11" t="str">
        <f t="shared" si="4"/>
        <v>115</v>
      </c>
      <c r="N298" s="1" t="s">
        <v>115</v>
      </c>
    </row>
    <row r="299" spans="1:14" hidden="1" x14ac:dyDescent="0.25">
      <c r="A299" s="2" t="s">
        <v>11</v>
      </c>
      <c r="B299" s="2" t="s">
        <v>12</v>
      </c>
      <c r="C299" s="4">
        <v>1003000</v>
      </c>
      <c r="D299" s="4">
        <v>1003000</v>
      </c>
      <c r="E299" s="6">
        <v>324374660</v>
      </c>
      <c r="F299" s="8">
        <v>45267.550671296303</v>
      </c>
      <c r="G299" s="2" t="s">
        <v>13</v>
      </c>
      <c r="H299" s="6">
        <v>49468</v>
      </c>
      <c r="I299" s="2" t="s">
        <v>14</v>
      </c>
      <c r="J299" s="2" t="s">
        <v>561</v>
      </c>
      <c r="K299" s="2" t="s">
        <v>14</v>
      </c>
      <c r="L299" s="2" t="s">
        <v>560</v>
      </c>
      <c r="M299" s="11" t="str">
        <f t="shared" si="4"/>
        <v>115</v>
      </c>
      <c r="N299" s="2" t="s">
        <v>115</v>
      </c>
    </row>
    <row r="300" spans="1:14" hidden="1" x14ac:dyDescent="0.25">
      <c r="A300" s="1" t="s">
        <v>11</v>
      </c>
      <c r="B300" s="1" t="s">
        <v>12</v>
      </c>
      <c r="C300" s="3">
        <v>1365746</v>
      </c>
      <c r="D300" s="3">
        <v>1365746</v>
      </c>
      <c r="E300" s="5">
        <v>324466110</v>
      </c>
      <c r="F300" s="7">
        <v>45267.5764583333</v>
      </c>
      <c r="G300" s="1" t="s">
        <v>13</v>
      </c>
      <c r="H300" s="5">
        <v>49469</v>
      </c>
      <c r="I300" s="1" t="s">
        <v>14</v>
      </c>
      <c r="J300" s="1" t="s">
        <v>21</v>
      </c>
      <c r="K300" s="1" t="s">
        <v>14</v>
      </c>
      <c r="L300" s="1" t="s">
        <v>562</v>
      </c>
      <c r="M300" s="11" t="str">
        <f t="shared" si="4"/>
        <v>285</v>
      </c>
      <c r="N300" s="1" t="s">
        <v>34</v>
      </c>
    </row>
    <row r="301" spans="1:14" hidden="1" x14ac:dyDescent="0.25">
      <c r="A301" s="2" t="s">
        <v>11</v>
      </c>
      <c r="B301" s="2" t="s">
        <v>12</v>
      </c>
      <c r="C301" s="4">
        <v>3450573</v>
      </c>
      <c r="D301" s="4">
        <v>3450573</v>
      </c>
      <c r="E301" s="6">
        <v>324469011</v>
      </c>
      <c r="F301" s="8">
        <v>45267.5772685185</v>
      </c>
      <c r="G301" s="2" t="s">
        <v>13</v>
      </c>
      <c r="H301" s="6">
        <v>49470</v>
      </c>
      <c r="I301" s="2" t="s">
        <v>14</v>
      </c>
      <c r="J301" s="2" t="s">
        <v>563</v>
      </c>
      <c r="K301" s="2" t="s">
        <v>14</v>
      </c>
      <c r="L301" s="2" t="s">
        <v>564</v>
      </c>
      <c r="M301" s="11" t="str">
        <f t="shared" si="4"/>
        <v>284</v>
      </c>
      <c r="N301" s="2" t="s">
        <v>46</v>
      </c>
    </row>
    <row r="302" spans="1:14" hidden="1" x14ac:dyDescent="0.25">
      <c r="A302" s="1" t="s">
        <v>11</v>
      </c>
      <c r="B302" s="1" t="s">
        <v>12</v>
      </c>
      <c r="C302" s="3">
        <v>21490936</v>
      </c>
      <c r="D302" s="3">
        <v>21490936</v>
      </c>
      <c r="E302" s="5">
        <v>324469321</v>
      </c>
      <c r="F302" s="7">
        <v>45267.577349537001</v>
      </c>
      <c r="G302" s="1" t="s">
        <v>13</v>
      </c>
      <c r="H302" s="5">
        <v>49471</v>
      </c>
      <c r="I302" s="1" t="s">
        <v>14</v>
      </c>
      <c r="J302" s="1" t="s">
        <v>565</v>
      </c>
      <c r="K302" s="1" t="s">
        <v>14</v>
      </c>
      <c r="L302" s="1" t="s">
        <v>566</v>
      </c>
      <c r="M302" s="11" t="str">
        <f t="shared" si="4"/>
        <v>394</v>
      </c>
      <c r="N302" s="1" t="s">
        <v>567</v>
      </c>
    </row>
    <row r="303" spans="1:14" hidden="1" x14ac:dyDescent="0.25">
      <c r="A303" s="2" t="s">
        <v>11</v>
      </c>
      <c r="B303" s="2" t="s">
        <v>12</v>
      </c>
      <c r="C303" s="4">
        <v>145232</v>
      </c>
      <c r="D303" s="4">
        <v>145232</v>
      </c>
      <c r="E303" s="6">
        <v>324500477</v>
      </c>
      <c r="F303" s="8">
        <v>45267.585752314801</v>
      </c>
      <c r="G303" s="2" t="s">
        <v>13</v>
      </c>
      <c r="H303" s="6">
        <v>49472</v>
      </c>
      <c r="I303" s="2" t="s">
        <v>14</v>
      </c>
      <c r="J303" s="2" t="s">
        <v>568</v>
      </c>
      <c r="K303" s="2" t="s">
        <v>14</v>
      </c>
      <c r="L303" s="2" t="s">
        <v>569</v>
      </c>
      <c r="M303" s="11" t="str">
        <f t="shared" si="4"/>
        <v>224</v>
      </c>
      <c r="N303" s="2" t="s">
        <v>26</v>
      </c>
    </row>
    <row r="304" spans="1:14" hidden="1" x14ac:dyDescent="0.25">
      <c r="A304" s="1" t="s">
        <v>11</v>
      </c>
      <c r="B304" s="1" t="s">
        <v>12</v>
      </c>
      <c r="C304" s="3">
        <v>60000</v>
      </c>
      <c r="D304" s="3">
        <v>60000</v>
      </c>
      <c r="E304" s="5">
        <v>324512344</v>
      </c>
      <c r="F304" s="7">
        <v>45267.588784722197</v>
      </c>
      <c r="G304" s="1" t="s">
        <v>13</v>
      </c>
      <c r="H304" s="5">
        <v>49473</v>
      </c>
      <c r="I304" s="1" t="s">
        <v>14</v>
      </c>
      <c r="J304" s="1" t="s">
        <v>181</v>
      </c>
      <c r="K304" s="1" t="s">
        <v>14</v>
      </c>
      <c r="L304" s="1" t="s">
        <v>570</v>
      </c>
      <c r="M304" s="11" t="str">
        <f t="shared" si="4"/>
        <v>287</v>
      </c>
      <c r="N304" s="1" t="s">
        <v>29</v>
      </c>
    </row>
    <row r="305" spans="1:14" hidden="1" x14ac:dyDescent="0.25">
      <c r="A305" s="2" t="s">
        <v>11</v>
      </c>
      <c r="B305" s="2" t="s">
        <v>12</v>
      </c>
      <c r="C305" s="4">
        <v>332500</v>
      </c>
      <c r="D305" s="4">
        <v>332500</v>
      </c>
      <c r="E305" s="6">
        <v>324537122</v>
      </c>
      <c r="F305" s="8">
        <v>45267.595138888901</v>
      </c>
      <c r="G305" s="2" t="s">
        <v>13</v>
      </c>
      <c r="H305" s="6">
        <v>49474</v>
      </c>
      <c r="I305" s="2" t="s">
        <v>14</v>
      </c>
      <c r="J305" s="2" t="s">
        <v>571</v>
      </c>
      <c r="K305" s="2" t="s">
        <v>14</v>
      </c>
      <c r="L305" s="2" t="s">
        <v>569</v>
      </c>
      <c r="M305" s="11" t="str">
        <f t="shared" si="4"/>
        <v>224</v>
      </c>
      <c r="N305" s="2" t="s">
        <v>26</v>
      </c>
    </row>
    <row r="306" spans="1:14" hidden="1" x14ac:dyDescent="0.25">
      <c r="A306" s="1" t="s">
        <v>11</v>
      </c>
      <c r="B306" s="1" t="s">
        <v>12</v>
      </c>
      <c r="C306" s="3">
        <v>176837</v>
      </c>
      <c r="D306" s="3">
        <v>176837</v>
      </c>
      <c r="E306" s="5">
        <v>324545024</v>
      </c>
      <c r="F306" s="7">
        <v>45267.596990740698</v>
      </c>
      <c r="G306" s="1" t="s">
        <v>13</v>
      </c>
      <c r="H306" s="5">
        <v>49475</v>
      </c>
      <c r="I306" s="1" t="s">
        <v>14</v>
      </c>
      <c r="J306" s="1" t="s">
        <v>572</v>
      </c>
      <c r="K306" s="1" t="s">
        <v>14</v>
      </c>
      <c r="L306" s="1" t="s">
        <v>573</v>
      </c>
      <c r="M306" s="11" t="str">
        <f t="shared" si="4"/>
        <v>503</v>
      </c>
      <c r="N306" s="1" t="s">
        <v>40</v>
      </c>
    </row>
    <row r="307" spans="1:14" hidden="1" x14ac:dyDescent="0.25">
      <c r="A307" s="2" t="s">
        <v>11</v>
      </c>
      <c r="B307" s="2" t="s">
        <v>12</v>
      </c>
      <c r="C307" s="4">
        <v>342557</v>
      </c>
      <c r="D307" s="4">
        <v>342557</v>
      </c>
      <c r="E307" s="6">
        <v>324562712</v>
      </c>
      <c r="F307" s="8">
        <v>45267.601145833301</v>
      </c>
      <c r="G307" s="2" t="s">
        <v>13</v>
      </c>
      <c r="H307" s="6">
        <v>49476</v>
      </c>
      <c r="I307" s="2" t="s">
        <v>14</v>
      </c>
      <c r="J307" s="2" t="s">
        <v>181</v>
      </c>
      <c r="K307" s="2" t="s">
        <v>14</v>
      </c>
      <c r="L307" s="2" t="s">
        <v>574</v>
      </c>
      <c r="M307" s="11" t="str">
        <f t="shared" si="4"/>
        <v>287</v>
      </c>
      <c r="N307" s="2" t="s">
        <v>29</v>
      </c>
    </row>
    <row r="308" spans="1:14" hidden="1" x14ac:dyDescent="0.25">
      <c r="A308" s="1" t="s">
        <v>11</v>
      </c>
      <c r="B308" s="1" t="s">
        <v>12</v>
      </c>
      <c r="C308" s="3">
        <v>216979</v>
      </c>
      <c r="D308" s="3">
        <v>216979</v>
      </c>
      <c r="E308" s="5">
        <v>324567036</v>
      </c>
      <c r="F308" s="7">
        <v>45267.602175925902</v>
      </c>
      <c r="G308" s="1" t="s">
        <v>13</v>
      </c>
      <c r="H308" s="5">
        <v>49477</v>
      </c>
      <c r="I308" s="1" t="s">
        <v>14</v>
      </c>
      <c r="J308" s="1" t="s">
        <v>575</v>
      </c>
      <c r="K308" s="1" t="s">
        <v>14</v>
      </c>
      <c r="L308" s="1" t="s">
        <v>576</v>
      </c>
      <c r="M308" s="11" t="str">
        <f t="shared" si="4"/>
        <v>275</v>
      </c>
      <c r="N308" s="1" t="s">
        <v>51</v>
      </c>
    </row>
    <row r="309" spans="1:14" hidden="1" x14ac:dyDescent="0.25">
      <c r="A309" s="2" t="s">
        <v>11</v>
      </c>
      <c r="B309" s="2" t="s">
        <v>12</v>
      </c>
      <c r="C309" s="4">
        <v>89400</v>
      </c>
      <c r="D309" s="4">
        <v>89400</v>
      </c>
      <c r="E309" s="6">
        <v>324575778</v>
      </c>
      <c r="F309" s="8">
        <v>45267.604155092602</v>
      </c>
      <c r="G309" s="2" t="s">
        <v>13</v>
      </c>
      <c r="H309" s="6">
        <v>49478</v>
      </c>
      <c r="I309" s="2" t="s">
        <v>14</v>
      </c>
      <c r="J309" s="2" t="s">
        <v>577</v>
      </c>
      <c r="K309" s="2" t="s">
        <v>14</v>
      </c>
      <c r="L309" s="2" t="s">
        <v>578</v>
      </c>
      <c r="M309" s="11" t="str">
        <f t="shared" si="4"/>
        <v>287</v>
      </c>
      <c r="N309" s="2" t="s">
        <v>29</v>
      </c>
    </row>
    <row r="310" spans="1:14" hidden="1" x14ac:dyDescent="0.25">
      <c r="A310" s="1" t="s">
        <v>11</v>
      </c>
      <c r="B310" s="1" t="s">
        <v>12</v>
      </c>
      <c r="C310" s="3">
        <v>39213</v>
      </c>
      <c r="D310" s="3">
        <v>39213</v>
      </c>
      <c r="E310" s="5">
        <v>324595058</v>
      </c>
      <c r="F310" s="7">
        <v>45267.608668981498</v>
      </c>
      <c r="G310" s="1" t="s">
        <v>13</v>
      </c>
      <c r="H310" s="5">
        <v>49479</v>
      </c>
      <c r="I310" s="1" t="s">
        <v>14</v>
      </c>
      <c r="J310" s="1" t="s">
        <v>579</v>
      </c>
      <c r="K310" s="1" t="s">
        <v>14</v>
      </c>
      <c r="L310" s="1" t="s">
        <v>580</v>
      </c>
      <c r="M310" s="11" t="str">
        <f t="shared" si="4"/>
        <v>224</v>
      </c>
      <c r="N310" s="1" t="s">
        <v>26</v>
      </c>
    </row>
    <row r="311" spans="1:14" hidden="1" x14ac:dyDescent="0.25">
      <c r="A311" s="2" t="s">
        <v>11</v>
      </c>
      <c r="B311" s="2" t="s">
        <v>12</v>
      </c>
      <c r="C311" s="4">
        <v>7449878</v>
      </c>
      <c r="D311" s="4">
        <v>7449878</v>
      </c>
      <c r="E311" s="6">
        <v>324601399</v>
      </c>
      <c r="F311" s="8">
        <v>45267.610115740703</v>
      </c>
      <c r="G311" s="2" t="s">
        <v>13</v>
      </c>
      <c r="H311" s="6">
        <v>49480</v>
      </c>
      <c r="I311" s="2" t="s">
        <v>14</v>
      </c>
      <c r="J311" s="2" t="s">
        <v>581</v>
      </c>
      <c r="K311" s="2" t="s">
        <v>14</v>
      </c>
      <c r="L311" s="2" t="s">
        <v>214</v>
      </c>
      <c r="M311" s="11" t="str">
        <f t="shared" si="4"/>
        <v>418</v>
      </c>
      <c r="N311" s="2" t="s">
        <v>215</v>
      </c>
    </row>
    <row r="312" spans="1:14" hidden="1" x14ac:dyDescent="0.25">
      <c r="A312" s="1" t="s">
        <v>11</v>
      </c>
      <c r="B312" s="1" t="s">
        <v>12</v>
      </c>
      <c r="C312" s="3">
        <v>1578500</v>
      </c>
      <c r="D312" s="3">
        <v>1578500</v>
      </c>
      <c r="E312" s="5">
        <v>324624068</v>
      </c>
      <c r="F312" s="7">
        <v>45267.615370370397</v>
      </c>
      <c r="G312" s="1" t="s">
        <v>13</v>
      </c>
      <c r="H312" s="5">
        <v>49481</v>
      </c>
      <c r="I312" s="1" t="s">
        <v>14</v>
      </c>
      <c r="J312" s="1" t="s">
        <v>343</v>
      </c>
      <c r="K312" s="1" t="s">
        <v>14</v>
      </c>
      <c r="L312" s="1" t="s">
        <v>214</v>
      </c>
      <c r="M312" s="11" t="str">
        <f t="shared" si="4"/>
        <v>418</v>
      </c>
      <c r="N312" s="1" t="s">
        <v>215</v>
      </c>
    </row>
    <row r="313" spans="1:14" hidden="1" x14ac:dyDescent="0.25">
      <c r="A313" s="2" t="s">
        <v>11</v>
      </c>
      <c r="B313" s="2" t="s">
        <v>12</v>
      </c>
      <c r="C313" s="4">
        <v>763224</v>
      </c>
      <c r="D313" s="4">
        <v>763224</v>
      </c>
      <c r="E313" s="6">
        <v>324634843</v>
      </c>
      <c r="F313" s="8">
        <v>45267.617824074099</v>
      </c>
      <c r="G313" s="2" t="s">
        <v>13</v>
      </c>
      <c r="H313" s="6">
        <v>49482</v>
      </c>
      <c r="I313" s="2" t="s">
        <v>14</v>
      </c>
      <c r="J313" s="2" t="s">
        <v>582</v>
      </c>
      <c r="K313" s="2" t="s">
        <v>14</v>
      </c>
      <c r="L313" s="2" t="s">
        <v>214</v>
      </c>
      <c r="M313" s="11" t="str">
        <f t="shared" si="4"/>
        <v>418</v>
      </c>
      <c r="N313" s="2" t="s">
        <v>215</v>
      </c>
    </row>
    <row r="314" spans="1:14" hidden="1" x14ac:dyDescent="0.25">
      <c r="A314" s="1" t="s">
        <v>11</v>
      </c>
      <c r="B314" s="1" t="s">
        <v>12</v>
      </c>
      <c r="C314" s="3">
        <v>136000</v>
      </c>
      <c r="D314" s="3">
        <v>136000</v>
      </c>
      <c r="E314" s="5">
        <v>324638846</v>
      </c>
      <c r="F314" s="7">
        <v>45267.618750000001</v>
      </c>
      <c r="G314" s="1" t="s">
        <v>13</v>
      </c>
      <c r="H314" s="5">
        <v>49483</v>
      </c>
      <c r="I314" s="1" t="s">
        <v>14</v>
      </c>
      <c r="J314" s="1" t="s">
        <v>583</v>
      </c>
      <c r="K314" s="1" t="s">
        <v>14</v>
      </c>
      <c r="L314" s="1" t="s">
        <v>214</v>
      </c>
      <c r="M314" s="11" t="str">
        <f t="shared" si="4"/>
        <v>418</v>
      </c>
      <c r="N314" s="1" t="s">
        <v>215</v>
      </c>
    </row>
    <row r="315" spans="1:14" hidden="1" x14ac:dyDescent="0.25">
      <c r="A315" s="2" t="s">
        <v>11</v>
      </c>
      <c r="B315" s="2" t="s">
        <v>12</v>
      </c>
      <c r="C315" s="4">
        <v>227140</v>
      </c>
      <c r="D315" s="4">
        <v>227140</v>
      </c>
      <c r="E315" s="6">
        <v>324644602</v>
      </c>
      <c r="F315" s="8">
        <v>45267.620069444398</v>
      </c>
      <c r="G315" s="2" t="s">
        <v>13</v>
      </c>
      <c r="H315" s="6">
        <v>49484</v>
      </c>
      <c r="I315" s="2" t="s">
        <v>14</v>
      </c>
      <c r="J315" s="2" t="s">
        <v>584</v>
      </c>
      <c r="K315" s="2" t="s">
        <v>14</v>
      </c>
      <c r="L315" s="2" t="s">
        <v>585</v>
      </c>
      <c r="M315" s="11" t="str">
        <f t="shared" si="4"/>
        <v>287</v>
      </c>
      <c r="N315" s="2" t="s">
        <v>29</v>
      </c>
    </row>
    <row r="316" spans="1:14" hidden="1" x14ac:dyDescent="0.25">
      <c r="A316" s="1" t="s">
        <v>11</v>
      </c>
      <c r="B316" s="1" t="s">
        <v>12</v>
      </c>
      <c r="C316" s="3">
        <v>2201507</v>
      </c>
      <c r="D316" s="3">
        <v>2201507</v>
      </c>
      <c r="E316" s="5">
        <v>324688960</v>
      </c>
      <c r="F316" s="7">
        <v>45267.630405092597</v>
      </c>
      <c r="G316" s="1" t="s">
        <v>13</v>
      </c>
      <c r="H316" s="5">
        <v>49485</v>
      </c>
      <c r="I316" s="1" t="s">
        <v>14</v>
      </c>
      <c r="J316" s="1" t="s">
        <v>586</v>
      </c>
      <c r="K316" s="1" t="s">
        <v>14</v>
      </c>
      <c r="L316" s="1" t="s">
        <v>587</v>
      </c>
      <c r="M316" s="11" t="str">
        <f t="shared" si="4"/>
        <v>277</v>
      </c>
      <c r="N316" s="1" t="s">
        <v>588</v>
      </c>
    </row>
    <row r="317" spans="1:14" hidden="1" x14ac:dyDescent="0.25">
      <c r="A317" s="2" t="s">
        <v>11</v>
      </c>
      <c r="B317" s="2" t="s">
        <v>12</v>
      </c>
      <c r="C317" s="4">
        <v>2311877</v>
      </c>
      <c r="D317" s="4">
        <v>2311877</v>
      </c>
      <c r="E317" s="6">
        <v>324759989</v>
      </c>
      <c r="F317" s="8">
        <v>45267.647164351903</v>
      </c>
      <c r="G317" s="2" t="s">
        <v>13</v>
      </c>
      <c r="H317" s="6">
        <v>49487</v>
      </c>
      <c r="I317" s="2" t="s">
        <v>14</v>
      </c>
      <c r="J317" s="2" t="s">
        <v>589</v>
      </c>
      <c r="K317" s="2" t="s">
        <v>14</v>
      </c>
      <c r="L317" s="2" t="s">
        <v>590</v>
      </c>
      <c r="M317" s="11" t="str">
        <f t="shared" si="4"/>
        <v>284</v>
      </c>
      <c r="N317" s="2" t="s">
        <v>46</v>
      </c>
    </row>
    <row r="318" spans="1:14" hidden="1" x14ac:dyDescent="0.25">
      <c r="A318" s="1" t="s">
        <v>11</v>
      </c>
      <c r="B318" s="1" t="s">
        <v>12</v>
      </c>
      <c r="C318" s="3">
        <v>65354</v>
      </c>
      <c r="D318" s="3">
        <v>65354</v>
      </c>
      <c r="E318" s="5">
        <v>324799088</v>
      </c>
      <c r="F318" s="7">
        <v>45267.65625</v>
      </c>
      <c r="G318" s="1" t="s">
        <v>13</v>
      </c>
      <c r="H318" s="5">
        <v>49489</v>
      </c>
      <c r="I318" s="1" t="s">
        <v>14</v>
      </c>
      <c r="J318" s="1" t="s">
        <v>591</v>
      </c>
      <c r="K318" s="1" t="s">
        <v>14</v>
      </c>
      <c r="L318" s="1" t="s">
        <v>569</v>
      </c>
      <c r="M318" s="11" t="str">
        <f t="shared" si="4"/>
        <v>224</v>
      </c>
      <c r="N318" s="1" t="s">
        <v>26</v>
      </c>
    </row>
    <row r="319" spans="1:14" hidden="1" x14ac:dyDescent="0.25">
      <c r="A319" s="2" t="s">
        <v>11</v>
      </c>
      <c r="B319" s="2" t="s">
        <v>12</v>
      </c>
      <c r="C319" s="4">
        <v>69120</v>
      </c>
      <c r="D319" s="4">
        <v>69120</v>
      </c>
      <c r="E319" s="6">
        <v>324804905</v>
      </c>
      <c r="F319" s="8">
        <v>45267.657581018502</v>
      </c>
      <c r="G319" s="2" t="s">
        <v>13</v>
      </c>
      <c r="H319" s="6">
        <v>49490</v>
      </c>
      <c r="I319" s="2" t="s">
        <v>14</v>
      </c>
      <c r="J319" s="2" t="s">
        <v>592</v>
      </c>
      <c r="K319" s="2" t="s">
        <v>14</v>
      </c>
      <c r="L319" s="2" t="s">
        <v>593</v>
      </c>
      <c r="M319" s="11" t="str">
        <f t="shared" si="4"/>
        <v>224</v>
      </c>
      <c r="N319" s="2" t="s">
        <v>26</v>
      </c>
    </row>
    <row r="320" spans="1:14" hidden="1" x14ac:dyDescent="0.25">
      <c r="A320" s="1" t="s">
        <v>11</v>
      </c>
      <c r="B320" s="1" t="s">
        <v>12</v>
      </c>
      <c r="C320" s="3">
        <v>342557</v>
      </c>
      <c r="D320" s="3">
        <v>342557</v>
      </c>
      <c r="E320" s="5">
        <v>324817889</v>
      </c>
      <c r="F320" s="7">
        <v>45267.660590277803</v>
      </c>
      <c r="G320" s="1" t="s">
        <v>13</v>
      </c>
      <c r="H320" s="5">
        <v>49491</v>
      </c>
      <c r="I320" s="1" t="s">
        <v>14</v>
      </c>
      <c r="J320" s="1" t="s">
        <v>111</v>
      </c>
      <c r="K320" s="1" t="s">
        <v>14</v>
      </c>
      <c r="L320" s="1" t="s">
        <v>594</v>
      </c>
      <c r="M320" s="11" t="str">
        <f t="shared" si="4"/>
        <v>287</v>
      </c>
      <c r="N320" s="1" t="s">
        <v>29</v>
      </c>
    </row>
    <row r="321" spans="1:14" hidden="1" x14ac:dyDescent="0.25">
      <c r="A321" s="2" t="s">
        <v>11</v>
      </c>
      <c r="B321" s="2" t="s">
        <v>12</v>
      </c>
      <c r="C321" s="4">
        <v>5267000</v>
      </c>
      <c r="D321" s="4">
        <v>5267000</v>
      </c>
      <c r="E321" s="6">
        <v>324844504</v>
      </c>
      <c r="F321" s="8">
        <v>45267.666620370401</v>
      </c>
      <c r="G321" s="2" t="s">
        <v>13</v>
      </c>
      <c r="H321" s="6">
        <v>49493</v>
      </c>
      <c r="I321" s="2" t="s">
        <v>14</v>
      </c>
      <c r="J321" s="2" t="s">
        <v>595</v>
      </c>
      <c r="K321" s="2" t="s">
        <v>14</v>
      </c>
      <c r="L321" s="2" t="s">
        <v>214</v>
      </c>
      <c r="M321" s="11" t="str">
        <f t="shared" si="4"/>
        <v>418</v>
      </c>
      <c r="N321" s="2" t="s">
        <v>215</v>
      </c>
    </row>
    <row r="322" spans="1:14" hidden="1" x14ac:dyDescent="0.25">
      <c r="A322" s="1" t="s">
        <v>11</v>
      </c>
      <c r="B322" s="1" t="s">
        <v>12</v>
      </c>
      <c r="C322" s="3">
        <v>2000000</v>
      </c>
      <c r="D322" s="3">
        <v>2000000</v>
      </c>
      <c r="E322" s="5">
        <v>324853050</v>
      </c>
      <c r="F322" s="7">
        <v>45267.668576388904</v>
      </c>
      <c r="G322" s="1" t="s">
        <v>13</v>
      </c>
      <c r="H322" s="5">
        <v>49494</v>
      </c>
      <c r="I322" s="1" t="s">
        <v>14</v>
      </c>
      <c r="J322" s="1" t="s">
        <v>596</v>
      </c>
      <c r="K322" s="1" t="s">
        <v>14</v>
      </c>
      <c r="L322" s="1" t="s">
        <v>214</v>
      </c>
      <c r="M322" s="11" t="str">
        <f t="shared" si="4"/>
        <v>418</v>
      </c>
      <c r="N322" s="1" t="s">
        <v>215</v>
      </c>
    </row>
    <row r="323" spans="1:14" hidden="1" x14ac:dyDescent="0.25">
      <c r="A323" s="2" t="s">
        <v>11</v>
      </c>
      <c r="B323" s="2" t="s">
        <v>12</v>
      </c>
      <c r="C323" s="4">
        <v>23873761.989999998</v>
      </c>
      <c r="D323" s="4">
        <v>23873761.989999998</v>
      </c>
      <c r="E323" s="6">
        <v>324874631</v>
      </c>
      <c r="F323" s="8">
        <v>45267.673321759299</v>
      </c>
      <c r="G323" s="2" t="s">
        <v>13</v>
      </c>
      <c r="H323" s="6">
        <v>49495</v>
      </c>
      <c r="I323" s="2" t="s">
        <v>14</v>
      </c>
      <c r="J323" s="10" t="s">
        <v>597</v>
      </c>
      <c r="K323" s="2" t="s">
        <v>14</v>
      </c>
      <c r="L323" s="2" t="s">
        <v>598</v>
      </c>
      <c r="M323" s="11" t="str">
        <f t="shared" ref="M323:M335" si="5">MID(N323,1,3)</f>
        <v>328</v>
      </c>
      <c r="N323" s="2" t="s">
        <v>20</v>
      </c>
    </row>
    <row r="324" spans="1:14" hidden="1" x14ac:dyDescent="0.25">
      <c r="A324" s="1" t="s">
        <v>11</v>
      </c>
      <c r="B324" s="1" t="s">
        <v>12</v>
      </c>
      <c r="C324" s="3">
        <v>54000</v>
      </c>
      <c r="D324" s="3">
        <v>54000</v>
      </c>
      <c r="E324" s="5">
        <v>324875246</v>
      </c>
      <c r="F324" s="7">
        <v>45267.673460648097</v>
      </c>
      <c r="G324" s="1" t="s">
        <v>13</v>
      </c>
      <c r="H324" s="5">
        <v>49496</v>
      </c>
      <c r="I324" s="1" t="s">
        <v>14</v>
      </c>
      <c r="J324" s="1" t="s">
        <v>599</v>
      </c>
      <c r="K324" s="1" t="s">
        <v>14</v>
      </c>
      <c r="L324" s="1" t="s">
        <v>214</v>
      </c>
      <c r="M324" s="11" t="str">
        <f t="shared" si="5"/>
        <v>418</v>
      </c>
      <c r="N324" s="1" t="s">
        <v>215</v>
      </c>
    </row>
    <row r="325" spans="1:14" hidden="1" x14ac:dyDescent="0.25">
      <c r="A325" s="2" t="s">
        <v>11</v>
      </c>
      <c r="B325" s="2" t="s">
        <v>12</v>
      </c>
      <c r="C325" s="4">
        <v>308232</v>
      </c>
      <c r="D325" s="4">
        <v>308232</v>
      </c>
      <c r="E325" s="6">
        <v>324888769</v>
      </c>
      <c r="F325" s="8">
        <v>45267.676377314798</v>
      </c>
      <c r="G325" s="2" t="s">
        <v>13</v>
      </c>
      <c r="H325" s="6">
        <v>49497</v>
      </c>
      <c r="I325" s="2" t="s">
        <v>14</v>
      </c>
      <c r="J325" s="2" t="s">
        <v>600</v>
      </c>
      <c r="K325" s="2" t="s">
        <v>14</v>
      </c>
      <c r="L325" s="2" t="s">
        <v>601</v>
      </c>
      <c r="M325" s="11" t="str">
        <f t="shared" si="5"/>
        <v>224</v>
      </c>
      <c r="N325" s="2" t="s">
        <v>26</v>
      </c>
    </row>
    <row r="326" spans="1:14" hidden="1" x14ac:dyDescent="0.25">
      <c r="A326" s="1" t="s">
        <v>11</v>
      </c>
      <c r="B326" s="1" t="s">
        <v>12</v>
      </c>
      <c r="C326" s="3">
        <v>77254</v>
      </c>
      <c r="D326" s="3">
        <v>77254</v>
      </c>
      <c r="E326" s="5">
        <v>324904449</v>
      </c>
      <c r="F326" s="7">
        <v>45267.6797800926</v>
      </c>
      <c r="G326" s="1" t="s">
        <v>13</v>
      </c>
      <c r="H326" s="5">
        <v>49498</v>
      </c>
      <c r="I326" s="1" t="s">
        <v>14</v>
      </c>
      <c r="J326" s="1" t="s">
        <v>602</v>
      </c>
      <c r="K326" s="1" t="s">
        <v>14</v>
      </c>
      <c r="L326" s="1" t="s">
        <v>601</v>
      </c>
      <c r="M326" s="11" t="str">
        <f t="shared" si="5"/>
        <v>224</v>
      </c>
      <c r="N326" s="1" t="s">
        <v>26</v>
      </c>
    </row>
    <row r="327" spans="1:14" hidden="1" x14ac:dyDescent="0.25">
      <c r="A327" s="2" t="s">
        <v>11</v>
      </c>
      <c r="B327" s="2" t="s">
        <v>12</v>
      </c>
      <c r="C327" s="4">
        <v>550000</v>
      </c>
      <c r="D327" s="4">
        <v>550000</v>
      </c>
      <c r="E327" s="6">
        <v>324908949</v>
      </c>
      <c r="F327" s="8">
        <v>45267.6807638889</v>
      </c>
      <c r="G327" s="2" t="s">
        <v>13</v>
      </c>
      <c r="H327" s="6">
        <v>49499</v>
      </c>
      <c r="I327" s="2" t="s">
        <v>14</v>
      </c>
      <c r="J327" s="2" t="s">
        <v>603</v>
      </c>
      <c r="K327" s="2" t="s">
        <v>14</v>
      </c>
      <c r="L327" s="2" t="s">
        <v>593</v>
      </c>
      <c r="M327" s="11" t="str">
        <f t="shared" si="5"/>
        <v>224</v>
      </c>
      <c r="N327" s="2" t="s">
        <v>26</v>
      </c>
    </row>
    <row r="328" spans="1:14" hidden="1" x14ac:dyDescent="0.25">
      <c r="A328" s="1" t="s">
        <v>11</v>
      </c>
      <c r="B328" s="1" t="s">
        <v>12</v>
      </c>
      <c r="C328" s="3">
        <v>512.17999999999995</v>
      </c>
      <c r="D328" s="3">
        <v>512.17999999999995</v>
      </c>
      <c r="E328" s="5">
        <v>324929952</v>
      </c>
      <c r="F328" s="7">
        <v>45267.685277777797</v>
      </c>
      <c r="G328" s="1" t="s">
        <v>13</v>
      </c>
      <c r="H328" s="5">
        <v>49501</v>
      </c>
      <c r="I328" s="1" t="s">
        <v>14</v>
      </c>
      <c r="J328" s="1" t="s">
        <v>604</v>
      </c>
      <c r="K328" s="1" t="s">
        <v>14</v>
      </c>
      <c r="L328" s="1" t="s">
        <v>605</v>
      </c>
      <c r="M328" s="11" t="str">
        <f t="shared" si="5"/>
        <v>426</v>
      </c>
      <c r="N328" s="1" t="s">
        <v>294</v>
      </c>
    </row>
    <row r="329" spans="1:14" s="21" customFormat="1" hidden="1" x14ac:dyDescent="0.25">
      <c r="A329" s="17" t="s">
        <v>11</v>
      </c>
      <c r="B329" s="17" t="s">
        <v>12</v>
      </c>
      <c r="C329" s="18">
        <v>2205098</v>
      </c>
      <c r="D329" s="18">
        <v>2205098</v>
      </c>
      <c r="E329" s="19">
        <v>324944508</v>
      </c>
      <c r="F329" s="20">
        <v>45267.688541666699</v>
      </c>
      <c r="G329" s="17" t="s">
        <v>13</v>
      </c>
      <c r="H329" s="19">
        <v>49503</v>
      </c>
      <c r="I329" s="17" t="s">
        <v>14</v>
      </c>
      <c r="J329" s="17" t="s">
        <v>515</v>
      </c>
      <c r="K329" s="17" t="s">
        <v>14</v>
      </c>
      <c r="L329" s="17" t="s">
        <v>606</v>
      </c>
      <c r="M329" s="11" t="str">
        <f t="shared" si="5"/>
        <v>001</v>
      </c>
      <c r="N329" s="17" t="s">
        <v>469</v>
      </c>
    </row>
    <row r="330" spans="1:14" s="21" customFormat="1" hidden="1" x14ac:dyDescent="0.25">
      <c r="A330" s="17" t="s">
        <v>11</v>
      </c>
      <c r="B330" s="17" t="s">
        <v>12</v>
      </c>
      <c r="C330" s="18">
        <v>6358676</v>
      </c>
      <c r="D330" s="18">
        <v>6358676</v>
      </c>
      <c r="E330" s="19">
        <v>324961081</v>
      </c>
      <c r="F330" s="20">
        <v>45267.6926157407</v>
      </c>
      <c r="G330" s="17" t="s">
        <v>13</v>
      </c>
      <c r="H330" s="19">
        <v>49504</v>
      </c>
      <c r="I330" s="17" t="s">
        <v>14</v>
      </c>
      <c r="J330" s="17" t="s">
        <v>607</v>
      </c>
      <c r="K330" s="17" t="s">
        <v>14</v>
      </c>
      <c r="L330" s="17" t="s">
        <v>608</v>
      </c>
      <c r="M330" s="11" t="str">
        <f t="shared" si="5"/>
        <v>001</v>
      </c>
      <c r="N330" s="17" t="s">
        <v>469</v>
      </c>
    </row>
    <row r="331" spans="1:14" hidden="1" x14ac:dyDescent="0.25">
      <c r="A331" s="2" t="s">
        <v>11</v>
      </c>
      <c r="B331" s="2" t="s">
        <v>12</v>
      </c>
      <c r="C331" s="4">
        <v>16000</v>
      </c>
      <c r="D331" s="4">
        <v>16000</v>
      </c>
      <c r="E331" s="6">
        <v>324964580</v>
      </c>
      <c r="F331" s="8">
        <v>45267.693506944401</v>
      </c>
      <c r="G331" s="2" t="s">
        <v>13</v>
      </c>
      <c r="H331" s="6">
        <v>49505</v>
      </c>
      <c r="I331" s="2" t="s">
        <v>14</v>
      </c>
      <c r="J331" s="2" t="s">
        <v>609</v>
      </c>
      <c r="K331" s="2" t="s">
        <v>14</v>
      </c>
      <c r="L331" s="2" t="s">
        <v>610</v>
      </c>
      <c r="M331" s="11" t="str">
        <f t="shared" si="5"/>
        <v>433</v>
      </c>
      <c r="N331" s="2" t="s">
        <v>165</v>
      </c>
    </row>
    <row r="332" spans="1:14" hidden="1" x14ac:dyDescent="0.25">
      <c r="A332" s="1" t="s">
        <v>11</v>
      </c>
      <c r="B332" s="1" t="s">
        <v>12</v>
      </c>
      <c r="C332" s="3">
        <v>30000</v>
      </c>
      <c r="D332" s="3">
        <v>30000</v>
      </c>
      <c r="E332" s="5">
        <v>325006950</v>
      </c>
      <c r="F332" s="7">
        <v>45267.704444444404</v>
      </c>
      <c r="G332" s="1" t="s">
        <v>13</v>
      </c>
      <c r="H332" s="5">
        <v>49506</v>
      </c>
      <c r="I332" s="1" t="s">
        <v>14</v>
      </c>
      <c r="J332" s="1" t="s">
        <v>611</v>
      </c>
      <c r="K332" s="1" t="s">
        <v>14</v>
      </c>
      <c r="L332" s="1" t="s">
        <v>612</v>
      </c>
      <c r="M332" s="11" t="str">
        <f t="shared" si="5"/>
        <v>503</v>
      </c>
      <c r="N332" s="1" t="s">
        <v>40</v>
      </c>
    </row>
    <row r="333" spans="1:14" hidden="1" x14ac:dyDescent="0.25">
      <c r="A333" s="2" t="s">
        <v>11</v>
      </c>
      <c r="B333" s="2" t="s">
        <v>12</v>
      </c>
      <c r="C333" s="4">
        <v>83902</v>
      </c>
      <c r="D333" s="4">
        <v>83902</v>
      </c>
      <c r="E333" s="6">
        <v>325043888</v>
      </c>
      <c r="F333" s="8">
        <v>45267.714490740698</v>
      </c>
      <c r="G333" s="2" t="s">
        <v>13</v>
      </c>
      <c r="H333" s="6">
        <v>49507</v>
      </c>
      <c r="I333" s="2" t="s">
        <v>14</v>
      </c>
      <c r="J333" s="2" t="s">
        <v>371</v>
      </c>
      <c r="K333" s="2" t="s">
        <v>14</v>
      </c>
      <c r="L333" s="2" t="s">
        <v>613</v>
      </c>
      <c r="M333" s="11" t="str">
        <f t="shared" si="5"/>
        <v>224</v>
      </c>
      <c r="N333" s="2" t="s">
        <v>26</v>
      </c>
    </row>
    <row r="334" spans="1:14" hidden="1" x14ac:dyDescent="0.25">
      <c r="A334" s="1" t="s">
        <v>11</v>
      </c>
      <c r="B334" s="1" t="s">
        <v>12</v>
      </c>
      <c r="C334" s="3">
        <v>6.69</v>
      </c>
      <c r="D334" s="3">
        <v>6.69</v>
      </c>
      <c r="E334" s="5">
        <v>325077015</v>
      </c>
      <c r="F334" s="7">
        <v>45267.723935185197</v>
      </c>
      <c r="G334" s="1" t="s">
        <v>13</v>
      </c>
      <c r="H334" s="5">
        <v>49508</v>
      </c>
      <c r="I334" s="1" t="s">
        <v>14</v>
      </c>
      <c r="J334" s="1" t="s">
        <v>549</v>
      </c>
      <c r="K334" s="1" t="s">
        <v>14</v>
      </c>
      <c r="L334" s="1" t="s">
        <v>614</v>
      </c>
      <c r="M334" s="11" t="str">
        <f t="shared" si="5"/>
        <v>393</v>
      </c>
      <c r="N334" s="1" t="s">
        <v>103</v>
      </c>
    </row>
    <row r="335" spans="1:14" hidden="1" x14ac:dyDescent="0.25">
      <c r="A335" s="2" t="s">
        <v>11</v>
      </c>
      <c r="B335" s="2" t="s">
        <v>12</v>
      </c>
      <c r="C335" s="4">
        <v>132150</v>
      </c>
      <c r="D335" s="4">
        <v>132150</v>
      </c>
      <c r="E335" s="6">
        <v>325084952</v>
      </c>
      <c r="F335" s="8">
        <v>45267.7261574074</v>
      </c>
      <c r="G335" s="2" t="s">
        <v>13</v>
      </c>
      <c r="H335" s="6">
        <v>49509</v>
      </c>
      <c r="I335" s="2" t="s">
        <v>14</v>
      </c>
      <c r="J335" s="2" t="s">
        <v>459</v>
      </c>
      <c r="K335" s="2" t="s">
        <v>14</v>
      </c>
      <c r="L335" s="2" t="s">
        <v>615</v>
      </c>
      <c r="M335" s="11" t="str">
        <f t="shared" si="5"/>
        <v>287</v>
      </c>
      <c r="N335" s="2" t="s">
        <v>29</v>
      </c>
    </row>
    <row r="336" spans="1:14" s="15" customFormat="1" hidden="1" x14ac:dyDescent="0.25">
      <c r="A336" s="11" t="s">
        <v>11</v>
      </c>
      <c r="B336" s="11" t="s">
        <v>12</v>
      </c>
      <c r="C336" s="12">
        <v>444.69</v>
      </c>
      <c r="D336" s="12">
        <v>444.69</v>
      </c>
      <c r="E336" s="13">
        <v>325118354</v>
      </c>
      <c r="F336" s="14">
        <v>45267.735925925903</v>
      </c>
      <c r="G336" s="11" t="s">
        <v>13</v>
      </c>
      <c r="H336" s="13">
        <v>49510</v>
      </c>
      <c r="I336" s="11" t="s">
        <v>14</v>
      </c>
      <c r="J336" s="11" t="s">
        <v>616</v>
      </c>
      <c r="K336" s="11" t="s">
        <v>14</v>
      </c>
      <c r="L336" s="11" t="s">
        <v>617</v>
      </c>
      <c r="M336" s="11" t="str">
        <f>MID(N336,1,3)</f>
        <v>393</v>
      </c>
      <c r="N336" s="11" t="s">
        <v>103</v>
      </c>
    </row>
    <row r="337" spans="1:14" hidden="1" x14ac:dyDescent="0.25">
      <c r="A337" s="1" t="s">
        <v>11</v>
      </c>
      <c r="B337" s="1" t="s">
        <v>12</v>
      </c>
      <c r="C337" s="3">
        <v>36000</v>
      </c>
      <c r="D337" s="3">
        <v>36000</v>
      </c>
      <c r="E337" s="5">
        <v>325773306</v>
      </c>
      <c r="F337" s="7">
        <v>45268.396724537</v>
      </c>
      <c r="G337" s="1" t="s">
        <v>13</v>
      </c>
      <c r="H337" s="5">
        <v>49511</v>
      </c>
      <c r="I337" s="1" t="s">
        <v>14</v>
      </c>
      <c r="J337" s="1" t="s">
        <v>625</v>
      </c>
      <c r="K337" s="1" t="s">
        <v>14</v>
      </c>
      <c r="L337" s="1" t="s">
        <v>626</v>
      </c>
      <c r="M337" s="11" t="str">
        <f t="shared" ref="M337:M400" si="6">MID(N337,1,3)</f>
        <v>499</v>
      </c>
      <c r="N337" s="1" t="s">
        <v>250</v>
      </c>
    </row>
    <row r="338" spans="1:14" hidden="1" x14ac:dyDescent="0.25">
      <c r="A338" s="2" t="s">
        <v>11</v>
      </c>
      <c r="B338" s="2" t="s">
        <v>12</v>
      </c>
      <c r="C338" s="4">
        <v>899736</v>
      </c>
      <c r="D338" s="4">
        <v>899736</v>
      </c>
      <c r="E338" s="6">
        <v>326006245</v>
      </c>
      <c r="F338" s="8">
        <v>45268.503414351901</v>
      </c>
      <c r="G338" s="2" t="s">
        <v>13</v>
      </c>
      <c r="H338" s="6">
        <v>49512</v>
      </c>
      <c r="I338" s="2" t="s">
        <v>14</v>
      </c>
      <c r="J338" s="2" t="s">
        <v>234</v>
      </c>
      <c r="K338" s="2" t="s">
        <v>14</v>
      </c>
      <c r="L338" s="2" t="s">
        <v>627</v>
      </c>
      <c r="M338" s="11" t="str">
        <f t="shared" si="6"/>
        <v>280</v>
      </c>
      <c r="N338" s="2" t="s">
        <v>23</v>
      </c>
    </row>
    <row r="339" spans="1:14" hidden="1" x14ac:dyDescent="0.25">
      <c r="A339" s="1" t="s">
        <v>11</v>
      </c>
      <c r="B339" s="1" t="s">
        <v>12</v>
      </c>
      <c r="C339" s="3">
        <v>16956</v>
      </c>
      <c r="D339" s="3">
        <v>16956</v>
      </c>
      <c r="E339" s="5">
        <v>326024992</v>
      </c>
      <c r="F339" s="7">
        <v>45268.511597222197</v>
      </c>
      <c r="G339" s="1" t="s">
        <v>13</v>
      </c>
      <c r="H339" s="5">
        <v>49513</v>
      </c>
      <c r="I339" s="1" t="s">
        <v>14</v>
      </c>
      <c r="J339" s="1" t="s">
        <v>628</v>
      </c>
      <c r="K339" s="1" t="s">
        <v>14</v>
      </c>
      <c r="L339" s="1" t="s">
        <v>629</v>
      </c>
      <c r="M339" s="11" t="str">
        <f t="shared" si="6"/>
        <v>224</v>
      </c>
      <c r="N339" s="1" t="s">
        <v>26</v>
      </c>
    </row>
    <row r="340" spans="1:14" hidden="1" x14ac:dyDescent="0.25">
      <c r="A340" s="2" t="s">
        <v>11</v>
      </c>
      <c r="B340" s="2" t="s">
        <v>12</v>
      </c>
      <c r="C340" s="4">
        <v>483000</v>
      </c>
      <c r="D340" s="4">
        <v>483000</v>
      </c>
      <c r="E340" s="6">
        <v>326042010</v>
      </c>
      <c r="F340" s="8">
        <v>45268.519201388903</v>
      </c>
      <c r="G340" s="2" t="s">
        <v>13</v>
      </c>
      <c r="H340" s="6">
        <v>49514</v>
      </c>
      <c r="I340" s="2" t="s">
        <v>14</v>
      </c>
      <c r="J340" s="2" t="s">
        <v>630</v>
      </c>
      <c r="K340" s="2" t="s">
        <v>14</v>
      </c>
      <c r="L340" s="2" t="s">
        <v>629</v>
      </c>
      <c r="M340" s="11" t="str">
        <f t="shared" si="6"/>
        <v>224</v>
      </c>
      <c r="N340" s="2" t="s">
        <v>26</v>
      </c>
    </row>
    <row r="341" spans="1:14" hidden="1" x14ac:dyDescent="0.25">
      <c r="A341" s="1" t="s">
        <v>11</v>
      </c>
      <c r="B341" s="1" t="s">
        <v>12</v>
      </c>
      <c r="C341" s="3">
        <v>264300</v>
      </c>
      <c r="D341" s="3">
        <v>264300</v>
      </c>
      <c r="E341" s="5">
        <v>326671680</v>
      </c>
      <c r="F341" s="7">
        <v>45268.883287037002</v>
      </c>
      <c r="G341" s="1" t="s">
        <v>13</v>
      </c>
      <c r="H341" s="5">
        <v>49515</v>
      </c>
      <c r="I341" s="1" t="s">
        <v>14</v>
      </c>
      <c r="J341" s="1" t="s">
        <v>631</v>
      </c>
      <c r="K341" s="1" t="s">
        <v>14</v>
      </c>
      <c r="L341" s="1" t="s">
        <v>632</v>
      </c>
      <c r="M341" s="11" t="str">
        <f t="shared" si="6"/>
        <v>287</v>
      </c>
      <c r="N341" s="1" t="s">
        <v>29</v>
      </c>
    </row>
    <row r="342" spans="1:14" hidden="1" x14ac:dyDescent="0.25">
      <c r="A342" s="2" t="s">
        <v>11</v>
      </c>
      <c r="B342" s="2" t="s">
        <v>12</v>
      </c>
      <c r="C342" s="4">
        <v>87800</v>
      </c>
      <c r="D342" s="4">
        <v>87800</v>
      </c>
      <c r="E342" s="6">
        <v>327025509</v>
      </c>
      <c r="F342" s="8">
        <v>45269.390694444402</v>
      </c>
      <c r="G342" s="2" t="s">
        <v>13</v>
      </c>
      <c r="H342" s="6">
        <v>49517</v>
      </c>
      <c r="I342" s="2" t="s">
        <v>14</v>
      </c>
      <c r="J342" s="2" t="s">
        <v>633</v>
      </c>
      <c r="K342" s="2" t="s">
        <v>14</v>
      </c>
      <c r="L342" s="2" t="s">
        <v>634</v>
      </c>
      <c r="M342" s="11" t="str">
        <f t="shared" si="6"/>
        <v>275</v>
      </c>
      <c r="N342" s="2" t="s">
        <v>51</v>
      </c>
    </row>
    <row r="343" spans="1:14" hidden="1" x14ac:dyDescent="0.25">
      <c r="A343" s="1" t="s">
        <v>11</v>
      </c>
      <c r="B343" s="1" t="s">
        <v>12</v>
      </c>
      <c r="C343" s="3">
        <v>357000</v>
      </c>
      <c r="D343" s="3">
        <v>357000</v>
      </c>
      <c r="E343" s="5">
        <v>327124541</v>
      </c>
      <c r="F343" s="7">
        <v>45269.426192129598</v>
      </c>
      <c r="G343" s="1" t="s">
        <v>13</v>
      </c>
      <c r="H343" s="5">
        <v>49518</v>
      </c>
      <c r="I343" s="1" t="s">
        <v>14</v>
      </c>
      <c r="J343" s="1" t="s">
        <v>635</v>
      </c>
      <c r="K343" s="1" t="s">
        <v>14</v>
      </c>
      <c r="L343" s="1" t="s">
        <v>636</v>
      </c>
      <c r="M343" s="11" t="str">
        <f t="shared" si="6"/>
        <v>224</v>
      </c>
      <c r="N343" s="1" t="s">
        <v>26</v>
      </c>
    </row>
    <row r="344" spans="1:14" hidden="1" x14ac:dyDescent="0.25">
      <c r="A344" s="2" t="s">
        <v>11</v>
      </c>
      <c r="B344" s="2" t="s">
        <v>12</v>
      </c>
      <c r="C344" s="4">
        <v>160200</v>
      </c>
      <c r="D344" s="4">
        <v>160200</v>
      </c>
      <c r="E344" s="6">
        <v>327150488</v>
      </c>
      <c r="F344" s="8">
        <v>45269.435127314799</v>
      </c>
      <c r="G344" s="2" t="s">
        <v>13</v>
      </c>
      <c r="H344" s="6">
        <v>49519</v>
      </c>
      <c r="I344" s="2" t="s">
        <v>14</v>
      </c>
      <c r="J344" s="2" t="s">
        <v>637</v>
      </c>
      <c r="K344" s="2" t="s">
        <v>14</v>
      </c>
      <c r="L344" s="2" t="s">
        <v>636</v>
      </c>
      <c r="M344" s="11" t="str">
        <f t="shared" si="6"/>
        <v>224</v>
      </c>
      <c r="N344" s="2" t="s">
        <v>26</v>
      </c>
    </row>
    <row r="345" spans="1:14" hidden="1" x14ac:dyDescent="0.25">
      <c r="A345" s="1" t="s">
        <v>11</v>
      </c>
      <c r="B345" s="1" t="s">
        <v>12</v>
      </c>
      <c r="C345" s="3">
        <v>1015823</v>
      </c>
      <c r="D345" s="3">
        <v>1015823</v>
      </c>
      <c r="E345" s="5">
        <v>327158436</v>
      </c>
      <c r="F345" s="7">
        <v>45269.437789351898</v>
      </c>
      <c r="G345" s="1" t="s">
        <v>13</v>
      </c>
      <c r="H345" s="5">
        <v>49520</v>
      </c>
      <c r="I345" s="1" t="s">
        <v>14</v>
      </c>
      <c r="J345" s="1" t="s">
        <v>234</v>
      </c>
      <c r="K345" s="1" t="s">
        <v>14</v>
      </c>
      <c r="L345" s="1" t="s">
        <v>638</v>
      </c>
      <c r="M345" s="11" t="str">
        <f t="shared" si="6"/>
        <v>280</v>
      </c>
      <c r="N345" s="1" t="s">
        <v>23</v>
      </c>
    </row>
    <row r="346" spans="1:14" hidden="1" x14ac:dyDescent="0.25">
      <c r="A346" s="2" t="s">
        <v>11</v>
      </c>
      <c r="B346" s="2" t="s">
        <v>12</v>
      </c>
      <c r="C346" s="4">
        <v>332388</v>
      </c>
      <c r="D346" s="4">
        <v>332388</v>
      </c>
      <c r="E346" s="6">
        <v>327167581</v>
      </c>
      <c r="F346" s="8">
        <v>45269.440868055601</v>
      </c>
      <c r="G346" s="2" t="s">
        <v>13</v>
      </c>
      <c r="H346" s="6">
        <v>49521</v>
      </c>
      <c r="I346" s="2" t="s">
        <v>14</v>
      </c>
      <c r="J346" s="2" t="s">
        <v>639</v>
      </c>
      <c r="K346" s="2" t="s">
        <v>14</v>
      </c>
      <c r="L346" s="2" t="s">
        <v>636</v>
      </c>
      <c r="M346" s="11" t="str">
        <f t="shared" si="6"/>
        <v>224</v>
      </c>
      <c r="N346" s="2" t="s">
        <v>26</v>
      </c>
    </row>
    <row r="347" spans="1:14" hidden="1" x14ac:dyDescent="0.25">
      <c r="A347" s="1" t="s">
        <v>11</v>
      </c>
      <c r="B347" s="1" t="s">
        <v>12</v>
      </c>
      <c r="C347" s="3">
        <v>126000</v>
      </c>
      <c r="D347" s="3">
        <v>126000</v>
      </c>
      <c r="E347" s="5">
        <v>327182722</v>
      </c>
      <c r="F347" s="7">
        <v>45269.4459837963</v>
      </c>
      <c r="G347" s="1" t="s">
        <v>13</v>
      </c>
      <c r="H347" s="5">
        <v>49522</v>
      </c>
      <c r="I347" s="1" t="s">
        <v>14</v>
      </c>
      <c r="J347" s="1" t="s">
        <v>640</v>
      </c>
      <c r="K347" s="1" t="s">
        <v>14</v>
      </c>
      <c r="L347" s="1" t="s">
        <v>636</v>
      </c>
      <c r="M347" s="11" t="str">
        <f t="shared" si="6"/>
        <v>224</v>
      </c>
      <c r="N347" s="1" t="s">
        <v>26</v>
      </c>
    </row>
    <row r="348" spans="1:14" hidden="1" x14ac:dyDescent="0.25">
      <c r="A348" s="2" t="s">
        <v>11</v>
      </c>
      <c r="B348" s="2" t="s">
        <v>12</v>
      </c>
      <c r="C348" s="4">
        <v>1146745</v>
      </c>
      <c r="D348" s="4">
        <v>1146745</v>
      </c>
      <c r="E348" s="6">
        <v>327364717</v>
      </c>
      <c r="F348" s="8">
        <v>45269.506099537</v>
      </c>
      <c r="G348" s="2" t="s">
        <v>13</v>
      </c>
      <c r="H348" s="6">
        <v>49523</v>
      </c>
      <c r="I348" s="2" t="s">
        <v>14</v>
      </c>
      <c r="J348" s="2" t="s">
        <v>641</v>
      </c>
      <c r="K348" s="2" t="s">
        <v>14</v>
      </c>
      <c r="L348" s="2" t="s">
        <v>642</v>
      </c>
      <c r="M348" s="11" t="str">
        <f t="shared" si="6"/>
        <v>394</v>
      </c>
      <c r="N348" s="2" t="s">
        <v>567</v>
      </c>
    </row>
    <row r="349" spans="1:14" hidden="1" x14ac:dyDescent="0.25">
      <c r="A349" s="1" t="s">
        <v>11</v>
      </c>
      <c r="B349" s="1" t="s">
        <v>12</v>
      </c>
      <c r="C349" s="3">
        <v>236826</v>
      </c>
      <c r="D349" s="3">
        <v>236826</v>
      </c>
      <c r="E349" s="5">
        <v>327372237</v>
      </c>
      <c r="F349" s="7">
        <v>45269.508680555598</v>
      </c>
      <c r="G349" s="1" t="s">
        <v>13</v>
      </c>
      <c r="H349" s="5">
        <v>49524</v>
      </c>
      <c r="I349" s="1" t="s">
        <v>14</v>
      </c>
      <c r="J349" s="1" t="s">
        <v>643</v>
      </c>
      <c r="K349" s="1" t="s">
        <v>14</v>
      </c>
      <c r="L349" s="1" t="s">
        <v>642</v>
      </c>
      <c r="M349" s="11" t="str">
        <f t="shared" si="6"/>
        <v>394</v>
      </c>
      <c r="N349" s="1" t="s">
        <v>567</v>
      </c>
    </row>
    <row r="350" spans="1:14" hidden="1" x14ac:dyDescent="0.25">
      <c r="A350" s="2" t="s">
        <v>11</v>
      </c>
      <c r="B350" s="2" t="s">
        <v>12</v>
      </c>
      <c r="C350" s="4">
        <v>125262</v>
      </c>
      <c r="D350" s="4">
        <v>125262</v>
      </c>
      <c r="E350" s="6">
        <v>327391304</v>
      </c>
      <c r="F350" s="8">
        <v>45269.515115740702</v>
      </c>
      <c r="G350" s="2" t="s">
        <v>13</v>
      </c>
      <c r="H350" s="6">
        <v>49525</v>
      </c>
      <c r="I350" s="2" t="s">
        <v>14</v>
      </c>
      <c r="J350" s="2" t="s">
        <v>644</v>
      </c>
      <c r="K350" s="2" t="s">
        <v>14</v>
      </c>
      <c r="L350" s="2" t="s">
        <v>642</v>
      </c>
      <c r="M350" s="11" t="str">
        <f t="shared" si="6"/>
        <v>394</v>
      </c>
      <c r="N350" s="2" t="s">
        <v>567</v>
      </c>
    </row>
    <row r="351" spans="1:14" hidden="1" x14ac:dyDescent="0.25">
      <c r="A351" s="1" t="s">
        <v>11</v>
      </c>
      <c r="B351" s="1" t="s">
        <v>12</v>
      </c>
      <c r="C351" s="3">
        <v>63806</v>
      </c>
      <c r="D351" s="3">
        <v>63806</v>
      </c>
      <c r="E351" s="5">
        <v>327409313</v>
      </c>
      <c r="F351" s="7">
        <v>45269.521307870396</v>
      </c>
      <c r="G351" s="1" t="s">
        <v>13</v>
      </c>
      <c r="H351" s="5">
        <v>49526</v>
      </c>
      <c r="I351" s="1" t="s">
        <v>14</v>
      </c>
      <c r="J351" s="1" t="s">
        <v>645</v>
      </c>
      <c r="K351" s="1" t="s">
        <v>14</v>
      </c>
      <c r="L351" s="1" t="s">
        <v>642</v>
      </c>
      <c r="M351" s="11" t="str">
        <f t="shared" si="6"/>
        <v>394</v>
      </c>
      <c r="N351" s="1" t="s">
        <v>567</v>
      </c>
    </row>
    <row r="352" spans="1:14" hidden="1" x14ac:dyDescent="0.25">
      <c r="A352" s="2" t="s">
        <v>11</v>
      </c>
      <c r="B352" s="2" t="s">
        <v>12</v>
      </c>
      <c r="C352" s="4">
        <v>1388429</v>
      </c>
      <c r="D352" s="4">
        <v>1388429</v>
      </c>
      <c r="E352" s="6">
        <v>327424544</v>
      </c>
      <c r="F352" s="8">
        <v>45269.526759259301</v>
      </c>
      <c r="G352" s="2" t="s">
        <v>13</v>
      </c>
      <c r="H352" s="6">
        <v>49527</v>
      </c>
      <c r="I352" s="2" t="s">
        <v>14</v>
      </c>
      <c r="J352" s="2" t="s">
        <v>646</v>
      </c>
      <c r="K352" s="2" t="s">
        <v>14</v>
      </c>
      <c r="L352" s="2" t="s">
        <v>647</v>
      </c>
      <c r="M352" s="11" t="str">
        <f t="shared" si="6"/>
        <v>285</v>
      </c>
      <c r="N352" s="2" t="s">
        <v>34</v>
      </c>
    </row>
    <row r="353" spans="1:14" hidden="1" x14ac:dyDescent="0.25">
      <c r="A353" s="1" t="s">
        <v>11</v>
      </c>
      <c r="B353" s="1" t="s">
        <v>12</v>
      </c>
      <c r="C353" s="3">
        <v>2589715</v>
      </c>
      <c r="D353" s="3">
        <v>2589715</v>
      </c>
      <c r="E353" s="5">
        <v>327705639</v>
      </c>
      <c r="F353" s="7">
        <v>45269.645960648202</v>
      </c>
      <c r="G353" s="1" t="s">
        <v>13</v>
      </c>
      <c r="H353" s="5">
        <v>49529</v>
      </c>
      <c r="I353" s="1" t="s">
        <v>14</v>
      </c>
      <c r="J353" s="1" t="s">
        <v>648</v>
      </c>
      <c r="K353" s="1" t="s">
        <v>14</v>
      </c>
      <c r="L353" s="1" t="s">
        <v>649</v>
      </c>
      <c r="M353" s="11" t="str">
        <f t="shared" si="6"/>
        <v>516</v>
      </c>
      <c r="N353" s="1" t="s">
        <v>650</v>
      </c>
    </row>
    <row r="354" spans="1:14" hidden="1" x14ac:dyDescent="0.25">
      <c r="A354" s="2" t="s">
        <v>11</v>
      </c>
      <c r="B354" s="2" t="s">
        <v>12</v>
      </c>
      <c r="C354" s="4">
        <v>250000</v>
      </c>
      <c r="D354" s="4">
        <v>250000</v>
      </c>
      <c r="E354" s="6">
        <v>327714479</v>
      </c>
      <c r="F354" s="8">
        <v>45269.650312500002</v>
      </c>
      <c r="G354" s="2" t="s">
        <v>13</v>
      </c>
      <c r="H354" s="6">
        <v>49530</v>
      </c>
      <c r="I354" s="2" t="s">
        <v>14</v>
      </c>
      <c r="J354" s="2" t="s">
        <v>27</v>
      </c>
      <c r="K354" s="2" t="s">
        <v>14</v>
      </c>
      <c r="L354" s="2" t="s">
        <v>651</v>
      </c>
      <c r="M354" s="11" t="str">
        <f t="shared" si="6"/>
        <v>287</v>
      </c>
      <c r="N354" s="2" t="s">
        <v>29</v>
      </c>
    </row>
    <row r="355" spans="1:14" hidden="1" x14ac:dyDescent="0.25">
      <c r="A355" s="1" t="s">
        <v>11</v>
      </c>
      <c r="B355" s="1" t="s">
        <v>12</v>
      </c>
      <c r="C355" s="3">
        <v>227140</v>
      </c>
      <c r="D355" s="3">
        <v>227140</v>
      </c>
      <c r="E355" s="5">
        <v>327793347</v>
      </c>
      <c r="F355" s="7">
        <v>45269.689756944397</v>
      </c>
      <c r="G355" s="1" t="s">
        <v>13</v>
      </c>
      <c r="H355" s="5">
        <v>49531</v>
      </c>
      <c r="I355" s="1" t="s">
        <v>14</v>
      </c>
      <c r="J355" s="1" t="s">
        <v>486</v>
      </c>
      <c r="K355" s="1" t="s">
        <v>14</v>
      </c>
      <c r="L355" s="1" t="s">
        <v>652</v>
      </c>
      <c r="M355" s="11" t="str">
        <f t="shared" si="6"/>
        <v>287</v>
      </c>
      <c r="N355" s="1" t="s">
        <v>29</v>
      </c>
    </row>
    <row r="356" spans="1:14" hidden="1" x14ac:dyDescent="0.25">
      <c r="A356" s="2" t="s">
        <v>11</v>
      </c>
      <c r="B356" s="2" t="s">
        <v>12</v>
      </c>
      <c r="C356" s="4">
        <v>11716</v>
      </c>
      <c r="D356" s="4">
        <v>11716</v>
      </c>
      <c r="E356" s="6">
        <v>328042830</v>
      </c>
      <c r="F356" s="8">
        <v>45269.825798611098</v>
      </c>
      <c r="G356" s="2" t="s">
        <v>13</v>
      </c>
      <c r="H356" s="6">
        <v>49532</v>
      </c>
      <c r="I356" s="2" t="s">
        <v>14</v>
      </c>
      <c r="J356" s="2" t="s">
        <v>653</v>
      </c>
      <c r="K356" s="2" t="s">
        <v>14</v>
      </c>
      <c r="L356" s="2" t="s">
        <v>654</v>
      </c>
      <c r="M356" s="11" t="str">
        <f t="shared" si="6"/>
        <v>138</v>
      </c>
      <c r="N356" s="2" t="s">
        <v>43</v>
      </c>
    </row>
    <row r="357" spans="1:14" hidden="1" x14ac:dyDescent="0.25">
      <c r="A357" s="1" t="s">
        <v>11</v>
      </c>
      <c r="B357" s="1" t="s">
        <v>12</v>
      </c>
      <c r="C357" s="3">
        <v>4000</v>
      </c>
      <c r="D357" s="3">
        <v>4000</v>
      </c>
      <c r="E357" s="5">
        <v>328224792</v>
      </c>
      <c r="F357" s="7">
        <v>45269.965208333299</v>
      </c>
      <c r="G357" s="1" t="s">
        <v>13</v>
      </c>
      <c r="H357" s="5">
        <v>49533</v>
      </c>
      <c r="I357" s="1" t="s">
        <v>14</v>
      </c>
      <c r="J357" s="1" t="s">
        <v>655</v>
      </c>
      <c r="K357" s="1" t="s">
        <v>14</v>
      </c>
      <c r="L357" s="1" t="s">
        <v>656</v>
      </c>
      <c r="M357" s="11" t="str">
        <f t="shared" si="6"/>
        <v>224</v>
      </c>
      <c r="N357" s="1" t="s">
        <v>26</v>
      </c>
    </row>
    <row r="358" spans="1:14" hidden="1" x14ac:dyDescent="0.25">
      <c r="A358" s="2" t="s">
        <v>11</v>
      </c>
      <c r="B358" s="2" t="s">
        <v>12</v>
      </c>
      <c r="C358" s="4">
        <v>45500</v>
      </c>
      <c r="D358" s="4">
        <v>45500</v>
      </c>
      <c r="E358" s="6">
        <v>328372515</v>
      </c>
      <c r="F358" s="8">
        <v>45270.361828703702</v>
      </c>
      <c r="G358" s="2" t="s">
        <v>13</v>
      </c>
      <c r="H358" s="6">
        <v>49534</v>
      </c>
      <c r="I358" s="2" t="s">
        <v>14</v>
      </c>
      <c r="J358" s="2" t="s">
        <v>657</v>
      </c>
      <c r="K358" s="2" t="s">
        <v>14</v>
      </c>
      <c r="L358" s="2" t="s">
        <v>658</v>
      </c>
      <c r="M358" s="11" t="str">
        <f t="shared" si="6"/>
        <v>224</v>
      </c>
      <c r="N358" s="2" t="s">
        <v>26</v>
      </c>
    </row>
    <row r="359" spans="1:14" hidden="1" x14ac:dyDescent="0.25">
      <c r="A359" s="1" t="s">
        <v>11</v>
      </c>
      <c r="B359" s="1" t="s">
        <v>12</v>
      </c>
      <c r="C359" s="3">
        <v>190000</v>
      </c>
      <c r="D359" s="3">
        <v>190000</v>
      </c>
      <c r="E359" s="5">
        <v>328589696</v>
      </c>
      <c r="F359" s="7">
        <v>45270.485879629603</v>
      </c>
      <c r="G359" s="1" t="s">
        <v>13</v>
      </c>
      <c r="H359" s="5">
        <v>49535</v>
      </c>
      <c r="I359" s="1" t="s">
        <v>14</v>
      </c>
      <c r="J359" s="1" t="s">
        <v>659</v>
      </c>
      <c r="K359" s="1" t="s">
        <v>14</v>
      </c>
      <c r="L359" s="1" t="s">
        <v>660</v>
      </c>
      <c r="M359" s="11" t="str">
        <f t="shared" si="6"/>
        <v>287</v>
      </c>
      <c r="N359" s="1" t="s">
        <v>29</v>
      </c>
    </row>
    <row r="360" spans="1:14" hidden="1" x14ac:dyDescent="0.25">
      <c r="A360" s="2" t="s">
        <v>11</v>
      </c>
      <c r="B360" s="2" t="s">
        <v>12</v>
      </c>
      <c r="C360" s="4">
        <v>110000</v>
      </c>
      <c r="D360" s="4">
        <v>110000</v>
      </c>
      <c r="E360" s="6">
        <v>329341753</v>
      </c>
      <c r="F360" s="8">
        <v>45270.904930555596</v>
      </c>
      <c r="G360" s="2" t="s">
        <v>13</v>
      </c>
      <c r="H360" s="6">
        <v>49536</v>
      </c>
      <c r="I360" s="2" t="s">
        <v>14</v>
      </c>
      <c r="J360" s="2" t="s">
        <v>661</v>
      </c>
      <c r="K360" s="2" t="s">
        <v>14</v>
      </c>
      <c r="L360" s="2" t="s">
        <v>662</v>
      </c>
      <c r="M360" s="11" t="str">
        <f t="shared" si="6"/>
        <v>503</v>
      </c>
      <c r="N360" s="2" t="s">
        <v>40</v>
      </c>
    </row>
    <row r="361" spans="1:14" s="21" customFormat="1" hidden="1" x14ac:dyDescent="0.25">
      <c r="A361" s="17" t="s">
        <v>11</v>
      </c>
      <c r="B361" s="17" t="s">
        <v>12</v>
      </c>
      <c r="C361" s="18">
        <v>4061463</v>
      </c>
      <c r="D361" s="18">
        <v>4061463</v>
      </c>
      <c r="E361" s="19">
        <v>329387190</v>
      </c>
      <c r="F361" s="20">
        <v>45270.936412037001</v>
      </c>
      <c r="G361" s="17" t="s">
        <v>13</v>
      </c>
      <c r="H361" s="19">
        <v>49537</v>
      </c>
      <c r="I361" s="17" t="s">
        <v>14</v>
      </c>
      <c r="J361" s="17" t="s">
        <v>663</v>
      </c>
      <c r="K361" s="17" t="s">
        <v>14</v>
      </c>
      <c r="L361" s="17" t="s">
        <v>664</v>
      </c>
      <c r="M361" s="11" t="str">
        <f t="shared" si="6"/>
        <v>001</v>
      </c>
      <c r="N361" s="17" t="s">
        <v>469</v>
      </c>
    </row>
    <row r="362" spans="1:14" s="21" customFormat="1" hidden="1" x14ac:dyDescent="0.25">
      <c r="A362" s="17" t="s">
        <v>11</v>
      </c>
      <c r="B362" s="17" t="s">
        <v>12</v>
      </c>
      <c r="C362" s="18">
        <v>1279598</v>
      </c>
      <c r="D362" s="18">
        <v>1279598</v>
      </c>
      <c r="E362" s="19">
        <v>329517205</v>
      </c>
      <c r="F362" s="20">
        <v>45271.284375000003</v>
      </c>
      <c r="G362" s="17" t="s">
        <v>13</v>
      </c>
      <c r="H362" s="19">
        <v>49538</v>
      </c>
      <c r="I362" s="17" t="s">
        <v>14</v>
      </c>
      <c r="J362" s="17" t="s">
        <v>467</v>
      </c>
      <c r="K362" s="17" t="s">
        <v>14</v>
      </c>
      <c r="L362" s="17" t="s">
        <v>468</v>
      </c>
      <c r="M362" s="11" t="str">
        <f t="shared" si="6"/>
        <v>001</v>
      </c>
      <c r="N362" s="17" t="s">
        <v>469</v>
      </c>
    </row>
    <row r="363" spans="1:14" hidden="1" x14ac:dyDescent="0.25">
      <c r="A363" s="1" t="s">
        <v>11</v>
      </c>
      <c r="B363" s="1" t="s">
        <v>12</v>
      </c>
      <c r="C363" s="3">
        <v>3436.88</v>
      </c>
      <c r="D363" s="3">
        <v>3436.88</v>
      </c>
      <c r="E363" s="5">
        <v>329617608</v>
      </c>
      <c r="F363" s="7">
        <v>45271.340601851902</v>
      </c>
      <c r="G363" s="1" t="s">
        <v>13</v>
      </c>
      <c r="H363" s="5">
        <v>49540</v>
      </c>
      <c r="I363" s="1" t="s">
        <v>14</v>
      </c>
      <c r="J363" s="1" t="s">
        <v>665</v>
      </c>
      <c r="K363" s="1" t="s">
        <v>14</v>
      </c>
      <c r="L363" s="1" t="s">
        <v>666</v>
      </c>
      <c r="M363" s="11" t="str">
        <f t="shared" si="6"/>
        <v>393</v>
      </c>
      <c r="N363" s="1" t="s">
        <v>103</v>
      </c>
    </row>
    <row r="364" spans="1:14" hidden="1" x14ac:dyDescent="0.25">
      <c r="A364" s="2" t="s">
        <v>11</v>
      </c>
      <c r="B364" s="2" t="s">
        <v>12</v>
      </c>
      <c r="C364" s="4">
        <v>3500000</v>
      </c>
      <c r="D364" s="4">
        <v>3500000</v>
      </c>
      <c r="E364" s="6">
        <v>329618016</v>
      </c>
      <c r="F364" s="8">
        <v>45271.340752314798</v>
      </c>
      <c r="G364" s="2" t="s">
        <v>13</v>
      </c>
      <c r="H364" s="6">
        <v>49541</v>
      </c>
      <c r="I364" s="2" t="s">
        <v>14</v>
      </c>
      <c r="J364" s="2" t="s">
        <v>667</v>
      </c>
      <c r="K364" s="2" t="s">
        <v>14</v>
      </c>
      <c r="L364" s="2" t="s">
        <v>668</v>
      </c>
      <c r="M364" s="11" t="str">
        <f t="shared" si="6"/>
        <v>386</v>
      </c>
      <c r="N364" s="2" t="s">
        <v>669</v>
      </c>
    </row>
    <row r="365" spans="1:14" hidden="1" x14ac:dyDescent="0.25">
      <c r="A365" s="1" t="s">
        <v>11</v>
      </c>
      <c r="B365" s="1" t="s">
        <v>12</v>
      </c>
      <c r="C365" s="3">
        <v>1507000</v>
      </c>
      <c r="D365" s="3">
        <v>1507000</v>
      </c>
      <c r="E365" s="5">
        <v>329661189</v>
      </c>
      <c r="F365" s="7">
        <v>45271.355624999997</v>
      </c>
      <c r="G365" s="1" t="s">
        <v>13</v>
      </c>
      <c r="H365" s="5">
        <v>49544</v>
      </c>
      <c r="I365" s="1" t="s">
        <v>14</v>
      </c>
      <c r="J365" s="9" t="s">
        <v>670</v>
      </c>
      <c r="K365" s="1" t="s">
        <v>14</v>
      </c>
      <c r="L365" s="1" t="s">
        <v>671</v>
      </c>
      <c r="M365" s="11" t="str">
        <f t="shared" si="6"/>
        <v>287</v>
      </c>
      <c r="N365" s="1" t="s">
        <v>29</v>
      </c>
    </row>
    <row r="366" spans="1:14" hidden="1" x14ac:dyDescent="0.25">
      <c r="A366" s="2" t="s">
        <v>11</v>
      </c>
      <c r="B366" s="2" t="s">
        <v>12</v>
      </c>
      <c r="C366" s="4">
        <v>113570</v>
      </c>
      <c r="D366" s="4">
        <v>113570</v>
      </c>
      <c r="E366" s="6">
        <v>329666751</v>
      </c>
      <c r="F366" s="8">
        <v>45271.3573958333</v>
      </c>
      <c r="G366" s="2" t="s">
        <v>13</v>
      </c>
      <c r="H366" s="6">
        <v>49545</v>
      </c>
      <c r="I366" s="2" t="s">
        <v>14</v>
      </c>
      <c r="J366" s="2" t="s">
        <v>672</v>
      </c>
      <c r="K366" s="2" t="s">
        <v>14</v>
      </c>
      <c r="L366" s="2" t="s">
        <v>673</v>
      </c>
      <c r="M366" s="11" t="str">
        <f t="shared" si="6"/>
        <v>287</v>
      </c>
      <c r="N366" s="2" t="s">
        <v>29</v>
      </c>
    </row>
    <row r="367" spans="1:14" hidden="1" x14ac:dyDescent="0.25">
      <c r="A367" s="1" t="s">
        <v>11</v>
      </c>
      <c r="B367" s="1" t="s">
        <v>12</v>
      </c>
      <c r="C367" s="3">
        <v>202150</v>
      </c>
      <c r="D367" s="3">
        <v>202150</v>
      </c>
      <c r="E367" s="5">
        <v>329683586</v>
      </c>
      <c r="F367" s="7">
        <v>45271.362511574102</v>
      </c>
      <c r="G367" s="1" t="s">
        <v>13</v>
      </c>
      <c r="H367" s="5">
        <v>49546</v>
      </c>
      <c r="I367" s="1" t="s">
        <v>14</v>
      </c>
      <c r="J367" s="1" t="s">
        <v>111</v>
      </c>
      <c r="K367" s="1" t="s">
        <v>14</v>
      </c>
      <c r="L367" s="1" t="s">
        <v>674</v>
      </c>
      <c r="M367" s="11" t="str">
        <f t="shared" si="6"/>
        <v>287</v>
      </c>
      <c r="N367" s="1" t="s">
        <v>29</v>
      </c>
    </row>
    <row r="368" spans="1:14" hidden="1" x14ac:dyDescent="0.25">
      <c r="A368" s="2" t="s">
        <v>11</v>
      </c>
      <c r="B368" s="2" t="s">
        <v>12</v>
      </c>
      <c r="C368" s="4">
        <v>30000</v>
      </c>
      <c r="D368" s="4">
        <v>30000</v>
      </c>
      <c r="E368" s="6">
        <v>329725619</v>
      </c>
      <c r="F368" s="8">
        <v>45271.374618055597</v>
      </c>
      <c r="G368" s="2" t="s">
        <v>13</v>
      </c>
      <c r="H368" s="6">
        <v>49547</v>
      </c>
      <c r="I368" s="2" t="s">
        <v>14</v>
      </c>
      <c r="J368" s="2" t="s">
        <v>675</v>
      </c>
      <c r="K368" s="2" t="s">
        <v>14</v>
      </c>
      <c r="L368" s="2" t="s">
        <v>612</v>
      </c>
      <c r="M368" s="11" t="str">
        <f t="shared" si="6"/>
        <v>503</v>
      </c>
      <c r="N368" s="2" t="s">
        <v>40</v>
      </c>
    </row>
    <row r="369" spans="1:14" hidden="1" x14ac:dyDescent="0.25">
      <c r="A369" s="1" t="s">
        <v>11</v>
      </c>
      <c r="B369" s="1" t="s">
        <v>12</v>
      </c>
      <c r="C369" s="3">
        <v>84000</v>
      </c>
      <c r="D369" s="3">
        <v>84000</v>
      </c>
      <c r="E369" s="5">
        <v>329733234</v>
      </c>
      <c r="F369" s="7">
        <v>45271.376759259299</v>
      </c>
      <c r="G369" s="1" t="s">
        <v>13</v>
      </c>
      <c r="H369" s="5">
        <v>49548</v>
      </c>
      <c r="I369" s="1" t="s">
        <v>14</v>
      </c>
      <c r="J369" s="1" t="s">
        <v>676</v>
      </c>
      <c r="K369" s="1" t="s">
        <v>14</v>
      </c>
      <c r="L369" s="1" t="s">
        <v>677</v>
      </c>
      <c r="M369" s="11" t="str">
        <f t="shared" si="6"/>
        <v>224</v>
      </c>
      <c r="N369" s="1" t="s">
        <v>26</v>
      </c>
    </row>
    <row r="370" spans="1:14" hidden="1" x14ac:dyDescent="0.25">
      <c r="A370" s="2" t="s">
        <v>11</v>
      </c>
      <c r="B370" s="2" t="s">
        <v>12</v>
      </c>
      <c r="C370" s="4">
        <v>402500</v>
      </c>
      <c r="D370" s="4">
        <v>402500</v>
      </c>
      <c r="E370" s="6">
        <v>329750898</v>
      </c>
      <c r="F370" s="8">
        <v>45271.381493055596</v>
      </c>
      <c r="G370" s="2" t="s">
        <v>13</v>
      </c>
      <c r="H370" s="6">
        <v>49549</v>
      </c>
      <c r="I370" s="2" t="s">
        <v>14</v>
      </c>
      <c r="J370" s="2" t="s">
        <v>678</v>
      </c>
      <c r="K370" s="2" t="s">
        <v>14</v>
      </c>
      <c r="L370" s="2" t="s">
        <v>677</v>
      </c>
      <c r="M370" s="11" t="str">
        <f t="shared" si="6"/>
        <v>224</v>
      </c>
      <c r="N370" s="2" t="s">
        <v>26</v>
      </c>
    </row>
    <row r="371" spans="1:14" hidden="1" x14ac:dyDescent="0.25">
      <c r="A371" s="1" t="s">
        <v>11</v>
      </c>
      <c r="B371" s="1" t="s">
        <v>12</v>
      </c>
      <c r="C371" s="3">
        <v>24640</v>
      </c>
      <c r="D371" s="3">
        <v>24640</v>
      </c>
      <c r="E371" s="5">
        <v>329760249</v>
      </c>
      <c r="F371" s="7">
        <v>45271.383912037003</v>
      </c>
      <c r="G371" s="1" t="s">
        <v>13</v>
      </c>
      <c r="H371" s="5">
        <v>49550</v>
      </c>
      <c r="I371" s="1" t="s">
        <v>14</v>
      </c>
      <c r="J371" s="1" t="s">
        <v>679</v>
      </c>
      <c r="K371" s="1" t="s">
        <v>14</v>
      </c>
      <c r="L371" s="1" t="s">
        <v>677</v>
      </c>
      <c r="M371" s="11" t="str">
        <f t="shared" si="6"/>
        <v>224</v>
      </c>
      <c r="N371" s="1" t="s">
        <v>26</v>
      </c>
    </row>
    <row r="372" spans="1:14" hidden="1" x14ac:dyDescent="0.25">
      <c r="A372" s="2" t="s">
        <v>11</v>
      </c>
      <c r="B372" s="2" t="s">
        <v>12</v>
      </c>
      <c r="C372" s="4">
        <v>179200</v>
      </c>
      <c r="D372" s="4">
        <v>179200</v>
      </c>
      <c r="E372" s="6">
        <v>329766194</v>
      </c>
      <c r="F372" s="8">
        <v>45271.385451388902</v>
      </c>
      <c r="G372" s="2" t="s">
        <v>13</v>
      </c>
      <c r="H372" s="6">
        <v>49551</v>
      </c>
      <c r="I372" s="2" t="s">
        <v>14</v>
      </c>
      <c r="J372" s="2" t="s">
        <v>680</v>
      </c>
      <c r="K372" s="2" t="s">
        <v>14</v>
      </c>
      <c r="L372" s="2" t="s">
        <v>677</v>
      </c>
      <c r="M372" s="11" t="str">
        <f t="shared" si="6"/>
        <v>224</v>
      </c>
      <c r="N372" s="2" t="s">
        <v>26</v>
      </c>
    </row>
    <row r="373" spans="1:14" hidden="1" x14ac:dyDescent="0.25">
      <c r="A373" s="1" t="s">
        <v>11</v>
      </c>
      <c r="B373" s="1" t="s">
        <v>12</v>
      </c>
      <c r="C373" s="3">
        <v>216459</v>
      </c>
      <c r="D373" s="3">
        <v>216459</v>
      </c>
      <c r="E373" s="5">
        <v>329771107</v>
      </c>
      <c r="F373" s="7">
        <v>45271.386724536998</v>
      </c>
      <c r="G373" s="1" t="s">
        <v>13</v>
      </c>
      <c r="H373" s="5">
        <v>49552</v>
      </c>
      <c r="I373" s="1" t="s">
        <v>14</v>
      </c>
      <c r="J373" s="1" t="s">
        <v>681</v>
      </c>
      <c r="K373" s="1" t="s">
        <v>14</v>
      </c>
      <c r="L373" s="1" t="s">
        <v>682</v>
      </c>
      <c r="M373" s="11" t="str">
        <f t="shared" si="6"/>
        <v>433</v>
      </c>
      <c r="N373" s="1" t="s">
        <v>165</v>
      </c>
    </row>
    <row r="374" spans="1:14" hidden="1" x14ac:dyDescent="0.25">
      <c r="A374" s="2" t="s">
        <v>11</v>
      </c>
      <c r="B374" s="2" t="s">
        <v>12</v>
      </c>
      <c r="C374" s="4">
        <v>199450</v>
      </c>
      <c r="D374" s="4">
        <v>199450</v>
      </c>
      <c r="E374" s="6">
        <v>329773056</v>
      </c>
      <c r="F374" s="8">
        <v>45271.387210648201</v>
      </c>
      <c r="G374" s="2" t="s">
        <v>13</v>
      </c>
      <c r="H374" s="6">
        <v>49553</v>
      </c>
      <c r="I374" s="2" t="s">
        <v>14</v>
      </c>
      <c r="J374" s="2" t="s">
        <v>683</v>
      </c>
      <c r="K374" s="2" t="s">
        <v>14</v>
      </c>
      <c r="L374" s="2" t="s">
        <v>684</v>
      </c>
      <c r="M374" s="11" t="str">
        <f t="shared" si="6"/>
        <v>433</v>
      </c>
      <c r="N374" s="2" t="s">
        <v>165</v>
      </c>
    </row>
    <row r="375" spans="1:14" hidden="1" x14ac:dyDescent="0.25">
      <c r="A375" s="1" t="s">
        <v>11</v>
      </c>
      <c r="B375" s="1" t="s">
        <v>12</v>
      </c>
      <c r="C375" s="3">
        <v>27000</v>
      </c>
      <c r="D375" s="3">
        <v>27000</v>
      </c>
      <c r="E375" s="5">
        <v>329779312</v>
      </c>
      <c r="F375" s="7">
        <v>45271.388784722199</v>
      </c>
      <c r="G375" s="1" t="s">
        <v>13</v>
      </c>
      <c r="H375" s="5">
        <v>49554</v>
      </c>
      <c r="I375" s="1" t="s">
        <v>14</v>
      </c>
      <c r="J375" s="1" t="s">
        <v>685</v>
      </c>
      <c r="K375" s="1" t="s">
        <v>14</v>
      </c>
      <c r="L375" s="1" t="s">
        <v>686</v>
      </c>
      <c r="M375" s="11" t="str">
        <f t="shared" si="6"/>
        <v>287</v>
      </c>
      <c r="N375" s="1" t="s">
        <v>29</v>
      </c>
    </row>
    <row r="376" spans="1:14" hidden="1" x14ac:dyDescent="0.25">
      <c r="A376" s="2" t="s">
        <v>11</v>
      </c>
      <c r="B376" s="2" t="s">
        <v>12</v>
      </c>
      <c r="C376" s="4">
        <v>930643</v>
      </c>
      <c r="D376" s="4">
        <v>930643</v>
      </c>
      <c r="E376" s="6">
        <v>329787175</v>
      </c>
      <c r="F376" s="8">
        <v>45271.390729166698</v>
      </c>
      <c r="G376" s="2" t="s">
        <v>13</v>
      </c>
      <c r="H376" s="6">
        <v>49556</v>
      </c>
      <c r="I376" s="2" t="s">
        <v>14</v>
      </c>
      <c r="J376" s="2" t="s">
        <v>687</v>
      </c>
      <c r="K376" s="2" t="s">
        <v>14</v>
      </c>
      <c r="L376" s="2" t="s">
        <v>688</v>
      </c>
      <c r="M376" s="11" t="str">
        <f t="shared" si="6"/>
        <v>378</v>
      </c>
      <c r="N376" s="2" t="s">
        <v>70</v>
      </c>
    </row>
    <row r="377" spans="1:14" hidden="1" x14ac:dyDescent="0.25">
      <c r="A377" s="1" t="s">
        <v>11</v>
      </c>
      <c r="B377" s="1" t="s">
        <v>12</v>
      </c>
      <c r="C377" s="3">
        <v>476087</v>
      </c>
      <c r="D377" s="3">
        <v>476087</v>
      </c>
      <c r="E377" s="5">
        <v>329806725</v>
      </c>
      <c r="F377" s="7">
        <v>45271.395416666703</v>
      </c>
      <c r="G377" s="1" t="s">
        <v>13</v>
      </c>
      <c r="H377" s="5">
        <v>49558</v>
      </c>
      <c r="I377" s="1" t="s">
        <v>14</v>
      </c>
      <c r="J377" s="1" t="s">
        <v>689</v>
      </c>
      <c r="K377" s="1" t="s">
        <v>14</v>
      </c>
      <c r="L377" s="1" t="s">
        <v>690</v>
      </c>
      <c r="M377" s="11" t="str">
        <f t="shared" si="6"/>
        <v>277</v>
      </c>
      <c r="N377" s="1" t="s">
        <v>588</v>
      </c>
    </row>
    <row r="378" spans="1:14" hidden="1" x14ac:dyDescent="0.25">
      <c r="A378" s="2" t="s">
        <v>11</v>
      </c>
      <c r="B378" s="2" t="s">
        <v>12</v>
      </c>
      <c r="C378" s="4">
        <v>2443627.5699999998</v>
      </c>
      <c r="D378" s="4">
        <v>2443627.5699999998</v>
      </c>
      <c r="E378" s="6">
        <v>329843011</v>
      </c>
      <c r="F378" s="8">
        <v>45271.404062499998</v>
      </c>
      <c r="G378" s="2" t="s">
        <v>13</v>
      </c>
      <c r="H378" s="6">
        <v>49560</v>
      </c>
      <c r="I378" s="2" t="s">
        <v>14</v>
      </c>
      <c r="J378" s="2" t="s">
        <v>691</v>
      </c>
      <c r="K378" s="2" t="s">
        <v>14</v>
      </c>
      <c r="L378" s="2" t="s">
        <v>237</v>
      </c>
      <c r="M378" s="11" t="str">
        <f t="shared" si="6"/>
        <v>130</v>
      </c>
      <c r="N378" s="2" t="s">
        <v>238</v>
      </c>
    </row>
    <row r="379" spans="1:14" hidden="1" x14ac:dyDescent="0.25">
      <c r="A379" s="1" t="s">
        <v>11</v>
      </c>
      <c r="B379" s="1" t="s">
        <v>12</v>
      </c>
      <c r="C379" s="3">
        <v>10000</v>
      </c>
      <c r="D379" s="3">
        <v>10000</v>
      </c>
      <c r="E379" s="5">
        <v>329845857</v>
      </c>
      <c r="F379" s="7">
        <v>45271.404733796298</v>
      </c>
      <c r="G379" s="1" t="s">
        <v>13</v>
      </c>
      <c r="H379" s="5">
        <v>49561</v>
      </c>
      <c r="I379" s="1" t="s">
        <v>14</v>
      </c>
      <c r="J379" s="1" t="s">
        <v>692</v>
      </c>
      <c r="K379" s="1" t="s">
        <v>14</v>
      </c>
      <c r="L379" s="1" t="s">
        <v>693</v>
      </c>
      <c r="M379" s="11" t="str">
        <f t="shared" si="6"/>
        <v>503</v>
      </c>
      <c r="N379" s="1" t="s">
        <v>40</v>
      </c>
    </row>
    <row r="380" spans="1:14" hidden="1" x14ac:dyDescent="0.25">
      <c r="A380" s="2" t="s">
        <v>11</v>
      </c>
      <c r="B380" s="2" t="s">
        <v>12</v>
      </c>
      <c r="C380" s="4">
        <v>126975</v>
      </c>
      <c r="D380" s="4">
        <v>126975</v>
      </c>
      <c r="E380" s="6">
        <v>329905091</v>
      </c>
      <c r="F380" s="8">
        <v>45271.418379629598</v>
      </c>
      <c r="G380" s="2" t="s">
        <v>13</v>
      </c>
      <c r="H380" s="6">
        <v>49564</v>
      </c>
      <c r="I380" s="2" t="s">
        <v>14</v>
      </c>
      <c r="J380" s="2" t="s">
        <v>694</v>
      </c>
      <c r="K380" s="2" t="s">
        <v>14</v>
      </c>
      <c r="L380" s="2" t="s">
        <v>695</v>
      </c>
      <c r="M380" s="11" t="str">
        <f t="shared" si="6"/>
        <v>368</v>
      </c>
      <c r="N380" s="2" t="s">
        <v>696</v>
      </c>
    </row>
    <row r="381" spans="1:14" hidden="1" x14ac:dyDescent="0.25">
      <c r="A381" s="1" t="s">
        <v>11</v>
      </c>
      <c r="B381" s="1" t="s">
        <v>12</v>
      </c>
      <c r="C381" s="3">
        <v>70000</v>
      </c>
      <c r="D381" s="3">
        <v>70000</v>
      </c>
      <c r="E381" s="5">
        <v>329935927</v>
      </c>
      <c r="F381" s="7">
        <v>45271.425231481502</v>
      </c>
      <c r="G381" s="1" t="s">
        <v>13</v>
      </c>
      <c r="H381" s="5">
        <v>49566</v>
      </c>
      <c r="I381" s="1" t="s">
        <v>14</v>
      </c>
      <c r="J381" s="1" t="s">
        <v>111</v>
      </c>
      <c r="K381" s="1" t="s">
        <v>14</v>
      </c>
      <c r="L381" s="1" t="s">
        <v>697</v>
      </c>
      <c r="M381" s="11" t="str">
        <f t="shared" si="6"/>
        <v>287</v>
      </c>
      <c r="N381" s="1" t="s">
        <v>29</v>
      </c>
    </row>
    <row r="382" spans="1:14" s="21" customFormat="1" hidden="1" x14ac:dyDescent="0.25">
      <c r="A382" s="17" t="s">
        <v>11</v>
      </c>
      <c r="B382" s="17" t="s">
        <v>12</v>
      </c>
      <c r="C382" s="18">
        <v>4933634</v>
      </c>
      <c r="D382" s="18">
        <v>4933634</v>
      </c>
      <c r="E382" s="19">
        <v>329960825</v>
      </c>
      <c r="F382" s="20">
        <v>45271.430682870399</v>
      </c>
      <c r="G382" s="17" t="s">
        <v>13</v>
      </c>
      <c r="H382" s="19">
        <v>49567</v>
      </c>
      <c r="I382" s="17" t="s">
        <v>14</v>
      </c>
      <c r="J382" s="17" t="s">
        <v>515</v>
      </c>
      <c r="K382" s="17" t="s">
        <v>14</v>
      </c>
      <c r="L382" s="17" t="s">
        <v>698</v>
      </c>
      <c r="M382" s="11" t="str">
        <f t="shared" si="6"/>
        <v>001</v>
      </c>
      <c r="N382" s="17" t="s">
        <v>469</v>
      </c>
    </row>
    <row r="383" spans="1:14" hidden="1" x14ac:dyDescent="0.25">
      <c r="A383" s="1" t="s">
        <v>11</v>
      </c>
      <c r="B383" s="1" t="s">
        <v>12</v>
      </c>
      <c r="C383" s="3">
        <v>89000</v>
      </c>
      <c r="D383" s="3">
        <v>89000</v>
      </c>
      <c r="E383" s="5">
        <v>329971044</v>
      </c>
      <c r="F383" s="7">
        <v>45271.432962963001</v>
      </c>
      <c r="G383" s="1" t="s">
        <v>13</v>
      </c>
      <c r="H383" s="5">
        <v>49568</v>
      </c>
      <c r="I383" s="1" t="s">
        <v>14</v>
      </c>
      <c r="J383" s="1" t="s">
        <v>699</v>
      </c>
      <c r="K383" s="1" t="s">
        <v>14</v>
      </c>
      <c r="L383" s="1" t="s">
        <v>700</v>
      </c>
      <c r="M383" s="11" t="str">
        <f t="shared" si="6"/>
        <v>287</v>
      </c>
      <c r="N383" s="1" t="s">
        <v>29</v>
      </c>
    </row>
    <row r="384" spans="1:14" hidden="1" x14ac:dyDescent="0.25">
      <c r="A384" s="2" t="s">
        <v>11</v>
      </c>
      <c r="B384" s="2" t="s">
        <v>12</v>
      </c>
      <c r="C384" s="4">
        <v>25000</v>
      </c>
      <c r="D384" s="4">
        <v>25000</v>
      </c>
      <c r="E384" s="6">
        <v>330013033</v>
      </c>
      <c r="F384" s="8">
        <v>45271.442094907397</v>
      </c>
      <c r="G384" s="2" t="s">
        <v>13</v>
      </c>
      <c r="H384" s="6">
        <v>49569</v>
      </c>
      <c r="I384" s="2" t="s">
        <v>14</v>
      </c>
      <c r="J384" s="2" t="s">
        <v>701</v>
      </c>
      <c r="K384" s="2" t="s">
        <v>14</v>
      </c>
      <c r="L384" s="2" t="s">
        <v>612</v>
      </c>
      <c r="M384" s="11" t="str">
        <f t="shared" si="6"/>
        <v>503</v>
      </c>
      <c r="N384" s="2" t="s">
        <v>40</v>
      </c>
    </row>
    <row r="385" spans="1:14" hidden="1" x14ac:dyDescent="0.25">
      <c r="A385" s="1" t="s">
        <v>11</v>
      </c>
      <c r="B385" s="1" t="s">
        <v>12</v>
      </c>
      <c r="C385" s="3">
        <v>176837</v>
      </c>
      <c r="D385" s="3">
        <v>176837</v>
      </c>
      <c r="E385" s="5">
        <v>330043427</v>
      </c>
      <c r="F385" s="7">
        <v>45271.448587963001</v>
      </c>
      <c r="G385" s="1" t="s">
        <v>13</v>
      </c>
      <c r="H385" s="5">
        <v>49570</v>
      </c>
      <c r="I385" s="1" t="s">
        <v>14</v>
      </c>
      <c r="J385" s="9" t="s">
        <v>702</v>
      </c>
      <c r="K385" s="1" t="s">
        <v>14</v>
      </c>
      <c r="L385" s="1" t="s">
        <v>703</v>
      </c>
      <c r="M385" s="11" t="str">
        <f t="shared" si="6"/>
        <v>503</v>
      </c>
      <c r="N385" s="1" t="s">
        <v>40</v>
      </c>
    </row>
    <row r="386" spans="1:14" hidden="1" x14ac:dyDescent="0.25">
      <c r="A386" s="2" t="s">
        <v>11</v>
      </c>
      <c r="B386" s="2" t="s">
        <v>12</v>
      </c>
      <c r="C386" s="4">
        <v>405720</v>
      </c>
      <c r="D386" s="4">
        <v>405720</v>
      </c>
      <c r="E386" s="6">
        <v>330107095</v>
      </c>
      <c r="F386" s="8">
        <v>45271.462268518502</v>
      </c>
      <c r="G386" s="2" t="s">
        <v>13</v>
      </c>
      <c r="H386" s="6">
        <v>49572</v>
      </c>
      <c r="I386" s="2" t="s">
        <v>14</v>
      </c>
      <c r="J386" s="10" t="s">
        <v>704</v>
      </c>
      <c r="K386" s="2" t="s">
        <v>14</v>
      </c>
      <c r="L386" s="2" t="s">
        <v>705</v>
      </c>
      <c r="M386" s="11" t="str">
        <f t="shared" si="6"/>
        <v>287</v>
      </c>
      <c r="N386" s="2" t="s">
        <v>29</v>
      </c>
    </row>
    <row r="387" spans="1:14" s="21" customFormat="1" hidden="1" x14ac:dyDescent="0.25">
      <c r="A387" s="17" t="s">
        <v>11</v>
      </c>
      <c r="B387" s="17" t="s">
        <v>12</v>
      </c>
      <c r="C387" s="18">
        <v>2197102</v>
      </c>
      <c r="D387" s="18">
        <v>2197102</v>
      </c>
      <c r="E387" s="19">
        <v>330137789</v>
      </c>
      <c r="F387" s="20">
        <v>45271.468738425901</v>
      </c>
      <c r="G387" s="17" t="s">
        <v>13</v>
      </c>
      <c r="H387" s="19">
        <v>49573</v>
      </c>
      <c r="I387" s="17" t="s">
        <v>14</v>
      </c>
      <c r="J387" s="17" t="s">
        <v>21</v>
      </c>
      <c r="K387" s="17" t="s">
        <v>14</v>
      </c>
      <c r="L387" s="17" t="s">
        <v>706</v>
      </c>
      <c r="M387" s="11" t="str">
        <f t="shared" si="6"/>
        <v>001</v>
      </c>
      <c r="N387" s="17" t="s">
        <v>469</v>
      </c>
    </row>
    <row r="388" spans="1:14" hidden="1" x14ac:dyDescent="0.25">
      <c r="A388" s="2" t="s">
        <v>11</v>
      </c>
      <c r="B388" s="2" t="s">
        <v>12</v>
      </c>
      <c r="C388" s="4">
        <v>1066800</v>
      </c>
      <c r="D388" s="4">
        <v>1066800</v>
      </c>
      <c r="E388" s="6">
        <v>330154352</v>
      </c>
      <c r="F388" s="8">
        <v>45271.472233796303</v>
      </c>
      <c r="G388" s="2" t="s">
        <v>13</v>
      </c>
      <c r="H388" s="6">
        <v>49574</v>
      </c>
      <c r="I388" s="2" t="s">
        <v>14</v>
      </c>
      <c r="J388" s="2" t="s">
        <v>707</v>
      </c>
      <c r="K388" s="2" t="s">
        <v>14</v>
      </c>
      <c r="L388" s="2" t="s">
        <v>708</v>
      </c>
      <c r="M388" s="11" t="str">
        <f t="shared" si="6"/>
        <v>287</v>
      </c>
      <c r="N388" s="2" t="s">
        <v>29</v>
      </c>
    </row>
    <row r="389" spans="1:14" hidden="1" x14ac:dyDescent="0.25">
      <c r="A389" s="1" t="s">
        <v>11</v>
      </c>
      <c r="B389" s="1" t="s">
        <v>12</v>
      </c>
      <c r="C389" s="3">
        <v>80000</v>
      </c>
      <c r="D389" s="3">
        <v>80000</v>
      </c>
      <c r="E389" s="5">
        <v>330169788</v>
      </c>
      <c r="F389" s="7">
        <v>45271.475462962997</v>
      </c>
      <c r="G389" s="1" t="s">
        <v>13</v>
      </c>
      <c r="H389" s="5">
        <v>49575</v>
      </c>
      <c r="I389" s="1" t="s">
        <v>14</v>
      </c>
      <c r="J389" s="1" t="s">
        <v>192</v>
      </c>
      <c r="K389" s="1" t="s">
        <v>14</v>
      </c>
      <c r="L389" s="1" t="s">
        <v>709</v>
      </c>
      <c r="M389" s="11" t="str">
        <f t="shared" si="6"/>
        <v>287</v>
      </c>
      <c r="N389" s="1" t="s">
        <v>29</v>
      </c>
    </row>
    <row r="390" spans="1:14" hidden="1" x14ac:dyDescent="0.25">
      <c r="A390" s="2" t="s">
        <v>11</v>
      </c>
      <c r="B390" s="2" t="s">
        <v>12</v>
      </c>
      <c r="C390" s="4">
        <v>190200</v>
      </c>
      <c r="D390" s="4">
        <v>190200</v>
      </c>
      <c r="E390" s="6">
        <v>330197025</v>
      </c>
      <c r="F390" s="8">
        <v>45271.481296296297</v>
      </c>
      <c r="G390" s="2" t="s">
        <v>13</v>
      </c>
      <c r="H390" s="6">
        <v>49576</v>
      </c>
      <c r="I390" s="2" t="s">
        <v>14</v>
      </c>
      <c r="J390" s="2" t="s">
        <v>710</v>
      </c>
      <c r="K390" s="2" t="s">
        <v>14</v>
      </c>
      <c r="L390" s="2" t="s">
        <v>711</v>
      </c>
      <c r="M390" s="11" t="str">
        <f t="shared" si="6"/>
        <v>287</v>
      </c>
      <c r="N390" s="2" t="s">
        <v>29</v>
      </c>
    </row>
    <row r="391" spans="1:14" hidden="1" x14ac:dyDescent="0.25">
      <c r="A391" s="1" t="s">
        <v>11</v>
      </c>
      <c r="B391" s="1" t="s">
        <v>12</v>
      </c>
      <c r="C391" s="3">
        <v>160200</v>
      </c>
      <c r="D391" s="3">
        <v>160200</v>
      </c>
      <c r="E391" s="5">
        <v>330223215</v>
      </c>
      <c r="F391" s="7">
        <v>45271.486851851798</v>
      </c>
      <c r="G391" s="1" t="s">
        <v>13</v>
      </c>
      <c r="H391" s="5">
        <v>49578</v>
      </c>
      <c r="I391" s="1" t="s">
        <v>14</v>
      </c>
      <c r="J391" s="1" t="s">
        <v>712</v>
      </c>
      <c r="K391" s="1" t="s">
        <v>14</v>
      </c>
      <c r="L391" s="1" t="s">
        <v>713</v>
      </c>
      <c r="M391" s="11" t="str">
        <f t="shared" si="6"/>
        <v>224</v>
      </c>
      <c r="N391" s="1" t="s">
        <v>26</v>
      </c>
    </row>
    <row r="392" spans="1:14" hidden="1" x14ac:dyDescent="0.25">
      <c r="A392" s="2" t="s">
        <v>11</v>
      </c>
      <c r="B392" s="2" t="s">
        <v>12</v>
      </c>
      <c r="C392" s="4">
        <v>33000</v>
      </c>
      <c r="D392" s="4">
        <v>33000</v>
      </c>
      <c r="E392" s="6">
        <v>330224138</v>
      </c>
      <c r="F392" s="8">
        <v>45271.487060185202</v>
      </c>
      <c r="G392" s="2" t="s">
        <v>13</v>
      </c>
      <c r="H392" s="6">
        <v>49579</v>
      </c>
      <c r="I392" s="2" t="s">
        <v>14</v>
      </c>
      <c r="J392" s="2" t="s">
        <v>714</v>
      </c>
      <c r="K392" s="2" t="s">
        <v>14</v>
      </c>
      <c r="L392" s="2" t="s">
        <v>715</v>
      </c>
      <c r="M392" s="11" t="str">
        <f t="shared" si="6"/>
        <v>503</v>
      </c>
      <c r="N392" s="2" t="s">
        <v>40</v>
      </c>
    </row>
    <row r="393" spans="1:14" hidden="1" x14ac:dyDescent="0.25">
      <c r="A393" s="1" t="s">
        <v>11</v>
      </c>
      <c r="B393" s="1" t="s">
        <v>12</v>
      </c>
      <c r="C393" s="3">
        <v>160200</v>
      </c>
      <c r="D393" s="3">
        <v>160200</v>
      </c>
      <c r="E393" s="5">
        <v>330233515</v>
      </c>
      <c r="F393" s="7">
        <v>45271.489062499997</v>
      </c>
      <c r="G393" s="1" t="s">
        <v>13</v>
      </c>
      <c r="H393" s="5">
        <v>49580</v>
      </c>
      <c r="I393" s="1" t="s">
        <v>14</v>
      </c>
      <c r="J393" s="1" t="s">
        <v>716</v>
      </c>
      <c r="K393" s="1" t="s">
        <v>14</v>
      </c>
      <c r="L393" s="1" t="s">
        <v>717</v>
      </c>
      <c r="M393" s="11" t="str">
        <f t="shared" si="6"/>
        <v>224</v>
      </c>
      <c r="N393" s="1" t="s">
        <v>26</v>
      </c>
    </row>
    <row r="394" spans="1:14" hidden="1" x14ac:dyDescent="0.25">
      <c r="A394" s="2" t="s">
        <v>11</v>
      </c>
      <c r="B394" s="2" t="s">
        <v>12</v>
      </c>
      <c r="C394" s="4">
        <v>420000</v>
      </c>
      <c r="D394" s="4">
        <v>420000</v>
      </c>
      <c r="E394" s="6">
        <v>330240836</v>
      </c>
      <c r="F394" s="8">
        <v>45271.4906134259</v>
      </c>
      <c r="G394" s="2" t="s">
        <v>13</v>
      </c>
      <c r="H394" s="6">
        <v>49581</v>
      </c>
      <c r="I394" s="2" t="s">
        <v>14</v>
      </c>
      <c r="J394" s="2" t="s">
        <v>718</v>
      </c>
      <c r="K394" s="2" t="s">
        <v>14</v>
      </c>
      <c r="L394" s="2" t="s">
        <v>713</v>
      </c>
      <c r="M394" s="11" t="str">
        <f t="shared" si="6"/>
        <v>224</v>
      </c>
      <c r="N394" s="2" t="s">
        <v>26</v>
      </c>
    </row>
    <row r="395" spans="1:14" hidden="1" x14ac:dyDescent="0.25">
      <c r="A395" s="1" t="s">
        <v>11</v>
      </c>
      <c r="B395" s="1" t="s">
        <v>12</v>
      </c>
      <c r="C395" s="3">
        <v>140000</v>
      </c>
      <c r="D395" s="3">
        <v>140000</v>
      </c>
      <c r="E395" s="5">
        <v>330243714</v>
      </c>
      <c r="F395" s="7">
        <v>45271.491203703699</v>
      </c>
      <c r="G395" s="1" t="s">
        <v>13</v>
      </c>
      <c r="H395" s="5">
        <v>49582</v>
      </c>
      <c r="I395" s="1" t="s">
        <v>14</v>
      </c>
      <c r="J395" s="1" t="s">
        <v>719</v>
      </c>
      <c r="K395" s="1" t="s">
        <v>14</v>
      </c>
      <c r="L395" s="1" t="s">
        <v>720</v>
      </c>
      <c r="M395" s="11" t="str">
        <f t="shared" si="6"/>
        <v>150</v>
      </c>
      <c r="N395" s="1" t="s">
        <v>67</v>
      </c>
    </row>
    <row r="396" spans="1:14" hidden="1" x14ac:dyDescent="0.25">
      <c r="A396" s="2" t="s">
        <v>11</v>
      </c>
      <c r="B396" s="2" t="s">
        <v>12</v>
      </c>
      <c r="C396" s="4">
        <v>122500</v>
      </c>
      <c r="D396" s="4">
        <v>122500</v>
      </c>
      <c r="E396" s="6">
        <v>330263854</v>
      </c>
      <c r="F396" s="8">
        <v>45271.495590277802</v>
      </c>
      <c r="G396" s="2" t="s">
        <v>13</v>
      </c>
      <c r="H396" s="6">
        <v>49583</v>
      </c>
      <c r="I396" s="2" t="s">
        <v>14</v>
      </c>
      <c r="J396" s="2" t="s">
        <v>721</v>
      </c>
      <c r="K396" s="2" t="s">
        <v>14</v>
      </c>
      <c r="L396" s="2" t="s">
        <v>722</v>
      </c>
      <c r="M396" s="11" t="str">
        <f t="shared" si="6"/>
        <v>224</v>
      </c>
      <c r="N396" s="2" t="s">
        <v>26</v>
      </c>
    </row>
    <row r="397" spans="1:14" hidden="1" x14ac:dyDescent="0.25">
      <c r="A397" s="1" t="s">
        <v>11</v>
      </c>
      <c r="B397" s="1" t="s">
        <v>12</v>
      </c>
      <c r="C397" s="3">
        <v>11617</v>
      </c>
      <c r="D397" s="3">
        <v>11617</v>
      </c>
      <c r="E397" s="5">
        <v>330309599</v>
      </c>
      <c r="F397" s="7">
        <v>45271.505763888897</v>
      </c>
      <c r="G397" s="1" t="s">
        <v>13</v>
      </c>
      <c r="H397" s="5">
        <v>49584</v>
      </c>
      <c r="I397" s="1" t="s">
        <v>14</v>
      </c>
      <c r="J397" s="1" t="s">
        <v>723</v>
      </c>
      <c r="K397" s="1" t="s">
        <v>14</v>
      </c>
      <c r="L397" s="1" t="s">
        <v>724</v>
      </c>
      <c r="M397" s="11" t="str">
        <f t="shared" si="6"/>
        <v>393</v>
      </c>
      <c r="N397" s="1" t="s">
        <v>103</v>
      </c>
    </row>
    <row r="398" spans="1:14" hidden="1" x14ac:dyDescent="0.25">
      <c r="A398" s="2" t="s">
        <v>11</v>
      </c>
      <c r="B398" s="2" t="s">
        <v>12</v>
      </c>
      <c r="C398" s="4">
        <v>1982250</v>
      </c>
      <c r="D398" s="4">
        <v>1982250</v>
      </c>
      <c r="E398" s="6">
        <v>330337289</v>
      </c>
      <c r="F398" s="8">
        <v>45271.512222222198</v>
      </c>
      <c r="G398" s="2" t="s">
        <v>13</v>
      </c>
      <c r="H398" s="6">
        <v>49585</v>
      </c>
      <c r="I398" s="2" t="s">
        <v>14</v>
      </c>
      <c r="J398" s="2" t="s">
        <v>725</v>
      </c>
      <c r="K398" s="2" t="s">
        <v>14</v>
      </c>
      <c r="L398" s="2" t="s">
        <v>726</v>
      </c>
      <c r="M398" s="11" t="str">
        <f t="shared" si="6"/>
        <v>287</v>
      </c>
      <c r="N398" s="2" t="s">
        <v>29</v>
      </c>
    </row>
    <row r="399" spans="1:14" hidden="1" x14ac:dyDescent="0.25">
      <c r="A399" s="1" t="s">
        <v>11</v>
      </c>
      <c r="B399" s="1" t="s">
        <v>12</v>
      </c>
      <c r="C399" s="3">
        <v>561717</v>
      </c>
      <c r="D399" s="3">
        <v>561717</v>
      </c>
      <c r="E399" s="5">
        <v>330353495</v>
      </c>
      <c r="F399" s="7">
        <v>45271.516064814801</v>
      </c>
      <c r="G399" s="1" t="s">
        <v>13</v>
      </c>
      <c r="H399" s="5">
        <v>49587</v>
      </c>
      <c r="I399" s="1" t="s">
        <v>14</v>
      </c>
      <c r="J399" s="1" t="s">
        <v>727</v>
      </c>
      <c r="K399" s="1" t="s">
        <v>14</v>
      </c>
      <c r="L399" s="1" t="s">
        <v>728</v>
      </c>
      <c r="M399" s="11" t="str">
        <f t="shared" si="6"/>
        <v>328</v>
      </c>
      <c r="N399" s="1" t="s">
        <v>20</v>
      </c>
    </row>
    <row r="400" spans="1:14" hidden="1" x14ac:dyDescent="0.25">
      <c r="A400" s="2" t="s">
        <v>11</v>
      </c>
      <c r="B400" s="2" t="s">
        <v>12</v>
      </c>
      <c r="C400" s="4">
        <v>289850</v>
      </c>
      <c r="D400" s="4">
        <v>289850</v>
      </c>
      <c r="E400" s="6">
        <v>330430098</v>
      </c>
      <c r="F400" s="8">
        <v>45271.535381944399</v>
      </c>
      <c r="G400" s="2" t="s">
        <v>13</v>
      </c>
      <c r="H400" s="6">
        <v>49588</v>
      </c>
      <c r="I400" s="2" t="s">
        <v>14</v>
      </c>
      <c r="J400" s="2" t="s">
        <v>729</v>
      </c>
      <c r="K400" s="2" t="s">
        <v>14</v>
      </c>
      <c r="L400" s="2" t="s">
        <v>730</v>
      </c>
      <c r="M400" s="11" t="str">
        <f t="shared" si="6"/>
        <v>433</v>
      </c>
      <c r="N400" s="2" t="s">
        <v>165</v>
      </c>
    </row>
    <row r="401" spans="1:14" hidden="1" x14ac:dyDescent="0.25">
      <c r="A401" s="1" t="s">
        <v>11</v>
      </c>
      <c r="B401" s="1" t="s">
        <v>12</v>
      </c>
      <c r="C401" s="3">
        <v>342557</v>
      </c>
      <c r="D401" s="3">
        <v>342557</v>
      </c>
      <c r="E401" s="5">
        <v>330482119</v>
      </c>
      <c r="F401" s="7">
        <v>45271.549212963</v>
      </c>
      <c r="G401" s="1" t="s">
        <v>13</v>
      </c>
      <c r="H401" s="5">
        <v>49589</v>
      </c>
      <c r="I401" s="1" t="s">
        <v>14</v>
      </c>
      <c r="J401" s="1" t="s">
        <v>731</v>
      </c>
      <c r="K401" s="1" t="s">
        <v>14</v>
      </c>
      <c r="L401" s="1" t="s">
        <v>732</v>
      </c>
      <c r="M401" s="11" t="str">
        <f t="shared" ref="M401:M464" si="7">MID(N401,1,3)</f>
        <v>287</v>
      </c>
      <c r="N401" s="1" t="s">
        <v>29</v>
      </c>
    </row>
    <row r="402" spans="1:14" hidden="1" x14ac:dyDescent="0.25">
      <c r="A402" s="2" t="s">
        <v>11</v>
      </c>
      <c r="B402" s="2" t="s">
        <v>12</v>
      </c>
      <c r="C402" s="4">
        <v>6388461</v>
      </c>
      <c r="D402" s="4">
        <v>6388461</v>
      </c>
      <c r="E402" s="6">
        <v>330555524</v>
      </c>
      <c r="F402" s="8">
        <v>45271.568865740701</v>
      </c>
      <c r="G402" s="2" t="s">
        <v>13</v>
      </c>
      <c r="H402" s="6">
        <v>49590</v>
      </c>
      <c r="I402" s="2" t="s">
        <v>14</v>
      </c>
      <c r="J402" s="2" t="s">
        <v>733</v>
      </c>
      <c r="K402" s="2" t="s">
        <v>14</v>
      </c>
      <c r="L402" s="2" t="s">
        <v>214</v>
      </c>
      <c r="M402" s="11" t="str">
        <f t="shared" si="7"/>
        <v>418</v>
      </c>
      <c r="N402" s="2" t="s">
        <v>215</v>
      </c>
    </row>
    <row r="403" spans="1:14" hidden="1" x14ac:dyDescent="0.25">
      <c r="A403" s="1" t="s">
        <v>11</v>
      </c>
      <c r="B403" s="1" t="s">
        <v>12</v>
      </c>
      <c r="C403" s="3">
        <v>2726140</v>
      </c>
      <c r="D403" s="3">
        <v>2726140</v>
      </c>
      <c r="E403" s="5">
        <v>330565287</v>
      </c>
      <c r="F403" s="7">
        <v>45271.571493055599</v>
      </c>
      <c r="G403" s="1" t="s">
        <v>13</v>
      </c>
      <c r="H403" s="5">
        <v>49591</v>
      </c>
      <c r="I403" s="1" t="s">
        <v>14</v>
      </c>
      <c r="J403" s="1" t="s">
        <v>734</v>
      </c>
      <c r="K403" s="1" t="s">
        <v>14</v>
      </c>
      <c r="L403" s="1" t="s">
        <v>214</v>
      </c>
      <c r="M403" s="11" t="str">
        <f t="shared" si="7"/>
        <v>418</v>
      </c>
      <c r="N403" s="1" t="s">
        <v>215</v>
      </c>
    </row>
    <row r="404" spans="1:14" hidden="1" x14ac:dyDescent="0.25">
      <c r="A404" s="2" t="s">
        <v>11</v>
      </c>
      <c r="B404" s="2" t="s">
        <v>12</v>
      </c>
      <c r="C404" s="4">
        <v>561093</v>
      </c>
      <c r="D404" s="4">
        <v>561093</v>
      </c>
      <c r="E404" s="6">
        <v>330569122</v>
      </c>
      <c r="F404" s="8">
        <v>45271.572500000002</v>
      </c>
      <c r="G404" s="2" t="s">
        <v>13</v>
      </c>
      <c r="H404" s="6">
        <v>49592</v>
      </c>
      <c r="I404" s="2" t="s">
        <v>14</v>
      </c>
      <c r="J404" s="2" t="s">
        <v>735</v>
      </c>
      <c r="K404" s="2" t="s">
        <v>14</v>
      </c>
      <c r="L404" s="2" t="s">
        <v>736</v>
      </c>
      <c r="M404" s="11" t="str">
        <f t="shared" si="7"/>
        <v>224</v>
      </c>
      <c r="N404" s="2" t="s">
        <v>26</v>
      </c>
    </row>
    <row r="405" spans="1:14" hidden="1" x14ac:dyDescent="0.25">
      <c r="A405" s="1" t="s">
        <v>11</v>
      </c>
      <c r="B405" s="1" t="s">
        <v>12</v>
      </c>
      <c r="C405" s="3">
        <v>87070</v>
      </c>
      <c r="D405" s="3">
        <v>87070</v>
      </c>
      <c r="E405" s="5">
        <v>330575804</v>
      </c>
      <c r="F405" s="7">
        <v>45271.574247685203</v>
      </c>
      <c r="G405" s="1" t="s">
        <v>13</v>
      </c>
      <c r="H405" s="5">
        <v>49594</v>
      </c>
      <c r="I405" s="1" t="s">
        <v>14</v>
      </c>
      <c r="J405" s="1" t="s">
        <v>737</v>
      </c>
      <c r="K405" s="1" t="s">
        <v>14</v>
      </c>
      <c r="L405" s="1" t="s">
        <v>214</v>
      </c>
      <c r="M405" s="11" t="str">
        <f t="shared" si="7"/>
        <v>418</v>
      </c>
      <c r="N405" s="1" t="s">
        <v>215</v>
      </c>
    </row>
    <row r="406" spans="1:14" hidden="1" x14ac:dyDescent="0.25">
      <c r="A406" s="2" t="s">
        <v>11</v>
      </c>
      <c r="B406" s="2" t="s">
        <v>12</v>
      </c>
      <c r="C406" s="4">
        <v>1239350</v>
      </c>
      <c r="D406" s="4">
        <v>1239350</v>
      </c>
      <c r="E406" s="6">
        <v>330588210</v>
      </c>
      <c r="F406" s="8">
        <v>45271.577476851897</v>
      </c>
      <c r="G406" s="2" t="s">
        <v>13</v>
      </c>
      <c r="H406" s="6">
        <v>49595</v>
      </c>
      <c r="I406" s="2" t="s">
        <v>14</v>
      </c>
      <c r="J406" s="2" t="s">
        <v>738</v>
      </c>
      <c r="K406" s="2" t="s">
        <v>14</v>
      </c>
      <c r="L406" s="2" t="s">
        <v>739</v>
      </c>
      <c r="M406" s="11" t="str">
        <f t="shared" si="7"/>
        <v>285</v>
      </c>
      <c r="N406" s="2" t="s">
        <v>34</v>
      </c>
    </row>
    <row r="407" spans="1:14" hidden="1" x14ac:dyDescent="0.25">
      <c r="A407" s="1" t="s">
        <v>11</v>
      </c>
      <c r="B407" s="1" t="s">
        <v>12</v>
      </c>
      <c r="C407" s="3">
        <v>55200</v>
      </c>
      <c r="D407" s="3">
        <v>55200</v>
      </c>
      <c r="E407" s="5">
        <v>330597367</v>
      </c>
      <c r="F407" s="7">
        <v>45271.579884259299</v>
      </c>
      <c r="G407" s="1" t="s">
        <v>13</v>
      </c>
      <c r="H407" s="5">
        <v>49596</v>
      </c>
      <c r="I407" s="1" t="s">
        <v>14</v>
      </c>
      <c r="J407" s="1" t="s">
        <v>740</v>
      </c>
      <c r="K407" s="1" t="s">
        <v>14</v>
      </c>
      <c r="L407" s="1" t="s">
        <v>741</v>
      </c>
      <c r="M407" s="11" t="str">
        <f t="shared" si="7"/>
        <v>433</v>
      </c>
      <c r="N407" s="1" t="s">
        <v>165</v>
      </c>
    </row>
    <row r="408" spans="1:14" hidden="1" x14ac:dyDescent="0.25">
      <c r="A408" s="2" t="s">
        <v>11</v>
      </c>
      <c r="B408" s="2" t="s">
        <v>12</v>
      </c>
      <c r="C408" s="4">
        <v>455249</v>
      </c>
      <c r="D408" s="4">
        <v>455249</v>
      </c>
      <c r="E408" s="6">
        <v>330632942</v>
      </c>
      <c r="F408" s="8">
        <v>45271.589143518497</v>
      </c>
      <c r="G408" s="2" t="s">
        <v>13</v>
      </c>
      <c r="H408" s="6">
        <v>49597</v>
      </c>
      <c r="I408" s="2" t="s">
        <v>14</v>
      </c>
      <c r="J408" s="2" t="s">
        <v>181</v>
      </c>
      <c r="K408" s="2" t="s">
        <v>14</v>
      </c>
      <c r="L408" s="2" t="s">
        <v>742</v>
      </c>
      <c r="M408" s="11" t="str">
        <f t="shared" si="7"/>
        <v>287</v>
      </c>
      <c r="N408" s="2" t="s">
        <v>29</v>
      </c>
    </row>
    <row r="409" spans="1:14" hidden="1" x14ac:dyDescent="0.25">
      <c r="A409" s="1" t="s">
        <v>11</v>
      </c>
      <c r="B409" s="1" t="s">
        <v>12</v>
      </c>
      <c r="C409" s="3">
        <v>2754317</v>
      </c>
      <c r="D409" s="3">
        <v>2754317</v>
      </c>
      <c r="E409" s="5">
        <v>330636851</v>
      </c>
      <c r="F409" s="7">
        <v>45271.590127314797</v>
      </c>
      <c r="G409" s="1" t="s">
        <v>13</v>
      </c>
      <c r="H409" s="5">
        <v>49598</v>
      </c>
      <c r="I409" s="1" t="s">
        <v>14</v>
      </c>
      <c r="J409" s="1" t="s">
        <v>743</v>
      </c>
      <c r="K409" s="1" t="s">
        <v>14</v>
      </c>
      <c r="L409" s="1" t="s">
        <v>744</v>
      </c>
      <c r="M409" s="11" t="str">
        <f t="shared" si="7"/>
        <v>150</v>
      </c>
      <c r="N409" s="1" t="s">
        <v>67</v>
      </c>
    </row>
    <row r="410" spans="1:14" hidden="1" x14ac:dyDescent="0.25">
      <c r="A410" s="2" t="s">
        <v>11</v>
      </c>
      <c r="B410" s="2" t="s">
        <v>12</v>
      </c>
      <c r="C410" s="4">
        <v>1223876</v>
      </c>
      <c r="D410" s="4">
        <v>1223876</v>
      </c>
      <c r="E410" s="6">
        <v>330646331</v>
      </c>
      <c r="F410" s="8">
        <v>45271.592465277798</v>
      </c>
      <c r="G410" s="2" t="s">
        <v>13</v>
      </c>
      <c r="H410" s="6">
        <v>49599</v>
      </c>
      <c r="I410" s="2" t="s">
        <v>14</v>
      </c>
      <c r="J410" s="2" t="s">
        <v>745</v>
      </c>
      <c r="K410" s="2" t="s">
        <v>14</v>
      </c>
      <c r="L410" s="2" t="s">
        <v>746</v>
      </c>
      <c r="M410" s="11" t="str">
        <f t="shared" si="7"/>
        <v>284</v>
      </c>
      <c r="N410" s="2" t="s">
        <v>46</v>
      </c>
    </row>
    <row r="411" spans="1:14" hidden="1" x14ac:dyDescent="0.25">
      <c r="A411" s="1" t="s">
        <v>11</v>
      </c>
      <c r="B411" s="1" t="s">
        <v>12</v>
      </c>
      <c r="C411" s="3">
        <v>733743</v>
      </c>
      <c r="D411" s="3">
        <v>733743</v>
      </c>
      <c r="E411" s="5">
        <v>330652254</v>
      </c>
      <c r="F411" s="7">
        <v>45271.593912037002</v>
      </c>
      <c r="G411" s="1" t="s">
        <v>13</v>
      </c>
      <c r="H411" s="5">
        <v>49600</v>
      </c>
      <c r="I411" s="1" t="s">
        <v>14</v>
      </c>
      <c r="J411" s="1" t="s">
        <v>747</v>
      </c>
      <c r="K411" s="1" t="s">
        <v>14</v>
      </c>
      <c r="L411" s="1" t="s">
        <v>746</v>
      </c>
      <c r="M411" s="11" t="str">
        <f t="shared" si="7"/>
        <v>287</v>
      </c>
      <c r="N411" s="1" t="s">
        <v>29</v>
      </c>
    </row>
    <row r="412" spans="1:14" hidden="1" x14ac:dyDescent="0.25">
      <c r="A412" s="2" t="s">
        <v>11</v>
      </c>
      <c r="B412" s="2" t="s">
        <v>12</v>
      </c>
      <c r="C412" s="4">
        <v>8524522</v>
      </c>
      <c r="D412" s="4">
        <v>8524522</v>
      </c>
      <c r="E412" s="6">
        <v>330657053</v>
      </c>
      <c r="F412" s="8">
        <v>45271.5950578704</v>
      </c>
      <c r="G412" s="2" t="s">
        <v>13</v>
      </c>
      <c r="H412" s="6">
        <v>49601</v>
      </c>
      <c r="I412" s="2" t="s">
        <v>14</v>
      </c>
      <c r="J412" s="2" t="s">
        <v>748</v>
      </c>
      <c r="K412" s="2" t="s">
        <v>14</v>
      </c>
      <c r="L412" s="2" t="s">
        <v>746</v>
      </c>
      <c r="M412" s="11" t="str">
        <f t="shared" si="7"/>
        <v>150</v>
      </c>
      <c r="N412" s="2" t="s">
        <v>67</v>
      </c>
    </row>
    <row r="413" spans="1:14" hidden="1" x14ac:dyDescent="0.25">
      <c r="A413" s="1" t="s">
        <v>11</v>
      </c>
      <c r="B413" s="1" t="s">
        <v>12</v>
      </c>
      <c r="C413" s="3">
        <v>16580132</v>
      </c>
      <c r="D413" s="3">
        <v>16580132</v>
      </c>
      <c r="E413" s="5">
        <v>330661787</v>
      </c>
      <c r="F413" s="7">
        <v>45271.596192129597</v>
      </c>
      <c r="G413" s="1" t="s">
        <v>13</v>
      </c>
      <c r="H413" s="5">
        <v>49603</v>
      </c>
      <c r="I413" s="1" t="s">
        <v>14</v>
      </c>
      <c r="J413" s="1" t="s">
        <v>749</v>
      </c>
      <c r="K413" s="1" t="s">
        <v>14</v>
      </c>
      <c r="L413" s="1" t="s">
        <v>746</v>
      </c>
      <c r="M413" s="11" t="str">
        <f t="shared" si="7"/>
        <v>394</v>
      </c>
      <c r="N413" s="1" t="s">
        <v>567</v>
      </c>
    </row>
    <row r="414" spans="1:14" hidden="1" x14ac:dyDescent="0.25">
      <c r="A414" s="2" t="s">
        <v>11</v>
      </c>
      <c r="B414" s="2" t="s">
        <v>12</v>
      </c>
      <c r="C414" s="4">
        <v>14396890</v>
      </c>
      <c r="D414" s="4">
        <v>14396890</v>
      </c>
      <c r="E414" s="6">
        <v>330665979</v>
      </c>
      <c r="F414" s="8">
        <v>45271.597210648099</v>
      </c>
      <c r="G414" s="2" t="s">
        <v>13</v>
      </c>
      <c r="H414" s="6">
        <v>49604</v>
      </c>
      <c r="I414" s="2" t="s">
        <v>14</v>
      </c>
      <c r="J414" s="2" t="s">
        <v>750</v>
      </c>
      <c r="K414" s="2" t="s">
        <v>14</v>
      </c>
      <c r="L414" s="2" t="s">
        <v>746</v>
      </c>
      <c r="M414" s="11" t="str">
        <f t="shared" si="7"/>
        <v>285</v>
      </c>
      <c r="N414" s="2" t="s">
        <v>34</v>
      </c>
    </row>
    <row r="415" spans="1:14" hidden="1" x14ac:dyDescent="0.25">
      <c r="A415" s="1" t="s">
        <v>11</v>
      </c>
      <c r="B415" s="1" t="s">
        <v>12</v>
      </c>
      <c r="C415" s="3">
        <v>202950</v>
      </c>
      <c r="D415" s="3">
        <v>202950</v>
      </c>
      <c r="E415" s="5">
        <v>330678826</v>
      </c>
      <c r="F415" s="7">
        <v>45271.600312499999</v>
      </c>
      <c r="G415" s="1" t="s">
        <v>13</v>
      </c>
      <c r="H415" s="5">
        <v>49605</v>
      </c>
      <c r="I415" s="1" t="s">
        <v>14</v>
      </c>
      <c r="J415" s="1" t="s">
        <v>751</v>
      </c>
      <c r="K415" s="1" t="s">
        <v>14</v>
      </c>
      <c r="L415" s="1" t="s">
        <v>752</v>
      </c>
      <c r="M415" s="11" t="str">
        <f t="shared" si="7"/>
        <v>224</v>
      </c>
      <c r="N415" s="1" t="s">
        <v>26</v>
      </c>
    </row>
    <row r="416" spans="1:14" hidden="1" x14ac:dyDescent="0.25">
      <c r="A416" s="2" t="s">
        <v>11</v>
      </c>
      <c r="B416" s="2" t="s">
        <v>12</v>
      </c>
      <c r="C416" s="4">
        <v>13300</v>
      </c>
      <c r="D416" s="4">
        <v>13300</v>
      </c>
      <c r="E416" s="6">
        <v>330707226</v>
      </c>
      <c r="F416" s="8">
        <v>45271.606967592597</v>
      </c>
      <c r="G416" s="2" t="s">
        <v>13</v>
      </c>
      <c r="H416" s="6">
        <v>49606</v>
      </c>
      <c r="I416" s="2" t="s">
        <v>14</v>
      </c>
      <c r="J416" s="2" t="s">
        <v>753</v>
      </c>
      <c r="K416" s="2" t="s">
        <v>14</v>
      </c>
      <c r="L416" s="2" t="s">
        <v>754</v>
      </c>
      <c r="M416" s="11" t="str">
        <f t="shared" si="7"/>
        <v>277</v>
      </c>
      <c r="N416" s="2" t="s">
        <v>588</v>
      </c>
    </row>
    <row r="417" spans="1:14" s="21" customFormat="1" hidden="1" x14ac:dyDescent="0.25">
      <c r="A417" s="17" t="s">
        <v>11</v>
      </c>
      <c r="B417" s="17" t="s">
        <v>12</v>
      </c>
      <c r="C417" s="18">
        <v>7175287</v>
      </c>
      <c r="D417" s="18">
        <v>7175287</v>
      </c>
      <c r="E417" s="19">
        <v>330737467</v>
      </c>
      <c r="F417" s="20">
        <v>45271.614027777803</v>
      </c>
      <c r="G417" s="17" t="s">
        <v>13</v>
      </c>
      <c r="H417" s="19">
        <v>49608</v>
      </c>
      <c r="I417" s="17" t="s">
        <v>14</v>
      </c>
      <c r="J417" s="17" t="s">
        <v>515</v>
      </c>
      <c r="K417" s="17" t="s">
        <v>14</v>
      </c>
      <c r="L417" s="17" t="s">
        <v>755</v>
      </c>
      <c r="M417" s="11" t="str">
        <f t="shared" si="7"/>
        <v>001</v>
      </c>
      <c r="N417" s="17" t="s">
        <v>469</v>
      </c>
    </row>
    <row r="418" spans="1:14" hidden="1" x14ac:dyDescent="0.25">
      <c r="A418" s="2" t="s">
        <v>11</v>
      </c>
      <c r="B418" s="2" t="s">
        <v>12</v>
      </c>
      <c r="C418" s="4">
        <v>55000</v>
      </c>
      <c r="D418" s="4">
        <v>55000</v>
      </c>
      <c r="E418" s="6">
        <v>330770931</v>
      </c>
      <c r="F418" s="8">
        <v>45271.621828703697</v>
      </c>
      <c r="G418" s="2" t="s">
        <v>13</v>
      </c>
      <c r="H418" s="6">
        <v>49609</v>
      </c>
      <c r="I418" s="2" t="s">
        <v>14</v>
      </c>
      <c r="J418" s="2" t="s">
        <v>756</v>
      </c>
      <c r="K418" s="2" t="s">
        <v>14</v>
      </c>
      <c r="L418" s="2" t="s">
        <v>757</v>
      </c>
      <c r="M418" s="11" t="str">
        <f t="shared" si="7"/>
        <v>275</v>
      </c>
      <c r="N418" s="2" t="s">
        <v>51</v>
      </c>
    </row>
    <row r="419" spans="1:14" hidden="1" x14ac:dyDescent="0.25">
      <c r="A419" s="1" t="s">
        <v>11</v>
      </c>
      <c r="B419" s="1" t="s">
        <v>12</v>
      </c>
      <c r="C419" s="3">
        <v>6033</v>
      </c>
      <c r="D419" s="3">
        <v>6033</v>
      </c>
      <c r="E419" s="5">
        <v>330774958</v>
      </c>
      <c r="F419" s="7">
        <v>45271.622731481497</v>
      </c>
      <c r="G419" s="1" t="s">
        <v>13</v>
      </c>
      <c r="H419" s="5">
        <v>49610</v>
      </c>
      <c r="I419" s="1" t="s">
        <v>14</v>
      </c>
      <c r="J419" s="1" t="s">
        <v>758</v>
      </c>
      <c r="K419" s="1" t="s">
        <v>14</v>
      </c>
      <c r="L419" s="1" t="s">
        <v>759</v>
      </c>
      <c r="M419" s="11" t="str">
        <f t="shared" si="7"/>
        <v>381</v>
      </c>
      <c r="N419" s="1" t="s">
        <v>353</v>
      </c>
    </row>
    <row r="420" spans="1:14" hidden="1" x14ac:dyDescent="0.25">
      <c r="A420" s="2" t="s">
        <v>11</v>
      </c>
      <c r="B420" s="2" t="s">
        <v>12</v>
      </c>
      <c r="C420" s="4">
        <v>156560</v>
      </c>
      <c r="D420" s="4">
        <v>156560</v>
      </c>
      <c r="E420" s="6">
        <v>330801930</v>
      </c>
      <c r="F420" s="8">
        <v>45271.628993055601</v>
      </c>
      <c r="G420" s="2" t="s">
        <v>13</v>
      </c>
      <c r="H420" s="6">
        <v>49611</v>
      </c>
      <c r="I420" s="2" t="s">
        <v>14</v>
      </c>
      <c r="J420" s="2" t="s">
        <v>760</v>
      </c>
      <c r="K420" s="2" t="s">
        <v>14</v>
      </c>
      <c r="L420" s="2" t="s">
        <v>761</v>
      </c>
      <c r="M420" s="11" t="str">
        <f t="shared" si="7"/>
        <v>224</v>
      </c>
      <c r="N420" s="2" t="s">
        <v>26</v>
      </c>
    </row>
    <row r="421" spans="1:14" hidden="1" x14ac:dyDescent="0.25">
      <c r="A421" s="1" t="s">
        <v>11</v>
      </c>
      <c r="B421" s="1" t="s">
        <v>12</v>
      </c>
      <c r="C421" s="3">
        <v>569329</v>
      </c>
      <c r="D421" s="3">
        <v>569329</v>
      </c>
      <c r="E421" s="5">
        <v>330811646</v>
      </c>
      <c r="F421" s="7">
        <v>45271.631203703699</v>
      </c>
      <c r="G421" s="1" t="s">
        <v>13</v>
      </c>
      <c r="H421" s="5">
        <v>49612</v>
      </c>
      <c r="I421" s="1" t="s">
        <v>14</v>
      </c>
      <c r="J421" s="1" t="s">
        <v>762</v>
      </c>
      <c r="K421" s="1" t="s">
        <v>14</v>
      </c>
      <c r="L421" s="1" t="s">
        <v>763</v>
      </c>
      <c r="M421" s="11" t="str">
        <f t="shared" si="7"/>
        <v>150</v>
      </c>
      <c r="N421" s="1" t="s">
        <v>67</v>
      </c>
    </row>
    <row r="422" spans="1:14" hidden="1" x14ac:dyDescent="0.25">
      <c r="A422" s="2" t="s">
        <v>11</v>
      </c>
      <c r="B422" s="2" t="s">
        <v>12</v>
      </c>
      <c r="C422" s="4">
        <v>113750</v>
      </c>
      <c r="D422" s="4">
        <v>113750</v>
      </c>
      <c r="E422" s="6">
        <v>330813288</v>
      </c>
      <c r="F422" s="8">
        <v>45271.6315972222</v>
      </c>
      <c r="G422" s="2" t="s">
        <v>13</v>
      </c>
      <c r="H422" s="6">
        <v>49613</v>
      </c>
      <c r="I422" s="2" t="s">
        <v>14</v>
      </c>
      <c r="J422" s="2" t="s">
        <v>764</v>
      </c>
      <c r="K422" s="2" t="s">
        <v>14</v>
      </c>
      <c r="L422" s="2" t="s">
        <v>761</v>
      </c>
      <c r="M422" s="11" t="str">
        <f t="shared" si="7"/>
        <v>224</v>
      </c>
      <c r="N422" s="2" t="s">
        <v>26</v>
      </c>
    </row>
    <row r="423" spans="1:14" hidden="1" x14ac:dyDescent="0.25">
      <c r="A423" s="1" t="s">
        <v>11</v>
      </c>
      <c r="B423" s="1" t="s">
        <v>12</v>
      </c>
      <c r="C423" s="3">
        <v>21785</v>
      </c>
      <c r="D423" s="3">
        <v>21785</v>
      </c>
      <c r="E423" s="5">
        <v>330819687</v>
      </c>
      <c r="F423" s="7">
        <v>45271.633090277799</v>
      </c>
      <c r="G423" s="1" t="s">
        <v>13</v>
      </c>
      <c r="H423" s="5">
        <v>49614</v>
      </c>
      <c r="I423" s="1" t="s">
        <v>14</v>
      </c>
      <c r="J423" s="1" t="s">
        <v>765</v>
      </c>
      <c r="K423" s="1" t="s">
        <v>14</v>
      </c>
      <c r="L423" s="1" t="s">
        <v>761</v>
      </c>
      <c r="M423" s="11" t="str">
        <f t="shared" si="7"/>
        <v>224</v>
      </c>
      <c r="N423" s="1" t="s">
        <v>26</v>
      </c>
    </row>
    <row r="424" spans="1:14" hidden="1" x14ac:dyDescent="0.25">
      <c r="A424" s="2" t="s">
        <v>11</v>
      </c>
      <c r="B424" s="2" t="s">
        <v>12</v>
      </c>
      <c r="C424" s="4">
        <v>1330950</v>
      </c>
      <c r="D424" s="4">
        <v>1330950</v>
      </c>
      <c r="E424" s="6">
        <v>330820809</v>
      </c>
      <c r="F424" s="8">
        <v>45271.633344907401</v>
      </c>
      <c r="G424" s="2" t="s">
        <v>13</v>
      </c>
      <c r="H424" s="6">
        <v>49615</v>
      </c>
      <c r="I424" s="2" t="s">
        <v>14</v>
      </c>
      <c r="J424" s="2" t="s">
        <v>766</v>
      </c>
      <c r="K424" s="2" t="s">
        <v>14</v>
      </c>
      <c r="L424" s="2" t="s">
        <v>767</v>
      </c>
      <c r="M424" s="11" t="str">
        <f t="shared" si="7"/>
        <v>277</v>
      </c>
      <c r="N424" s="2" t="s">
        <v>588</v>
      </c>
    </row>
    <row r="425" spans="1:14" hidden="1" x14ac:dyDescent="0.25">
      <c r="A425" s="1" t="s">
        <v>11</v>
      </c>
      <c r="B425" s="1" t="s">
        <v>12</v>
      </c>
      <c r="C425" s="3">
        <v>698320</v>
      </c>
      <c r="D425" s="3">
        <v>698320</v>
      </c>
      <c r="E425" s="5">
        <v>330822879</v>
      </c>
      <c r="F425" s="7">
        <v>45271.633842592601</v>
      </c>
      <c r="G425" s="1" t="s">
        <v>13</v>
      </c>
      <c r="H425" s="5">
        <v>49616</v>
      </c>
      <c r="I425" s="1" t="s">
        <v>14</v>
      </c>
      <c r="J425" s="1" t="s">
        <v>762</v>
      </c>
      <c r="K425" s="1" t="s">
        <v>14</v>
      </c>
      <c r="L425" s="1" t="s">
        <v>768</v>
      </c>
      <c r="M425" s="11" t="str">
        <f t="shared" si="7"/>
        <v>150</v>
      </c>
      <c r="N425" s="1" t="s">
        <v>67</v>
      </c>
    </row>
    <row r="426" spans="1:14" hidden="1" x14ac:dyDescent="0.25">
      <c r="A426" s="2" t="s">
        <v>11</v>
      </c>
      <c r="B426" s="2" t="s">
        <v>12</v>
      </c>
      <c r="C426" s="4">
        <v>35000</v>
      </c>
      <c r="D426" s="4">
        <v>35000</v>
      </c>
      <c r="E426" s="6">
        <v>330863401</v>
      </c>
      <c r="F426" s="8">
        <v>45271.642997685201</v>
      </c>
      <c r="G426" s="2" t="s">
        <v>13</v>
      </c>
      <c r="H426" s="6">
        <v>49618</v>
      </c>
      <c r="I426" s="2" t="s">
        <v>14</v>
      </c>
      <c r="J426" s="2" t="s">
        <v>769</v>
      </c>
      <c r="K426" s="2" t="s">
        <v>14</v>
      </c>
      <c r="L426" s="2" t="s">
        <v>770</v>
      </c>
      <c r="M426" s="11" t="str">
        <f t="shared" si="7"/>
        <v>150</v>
      </c>
      <c r="N426" s="2" t="s">
        <v>67</v>
      </c>
    </row>
    <row r="427" spans="1:14" s="21" customFormat="1" hidden="1" x14ac:dyDescent="0.25">
      <c r="A427" s="17" t="s">
        <v>11</v>
      </c>
      <c r="B427" s="17" t="s">
        <v>12</v>
      </c>
      <c r="C427" s="18">
        <v>16696732</v>
      </c>
      <c r="D427" s="18">
        <v>16696732</v>
      </c>
      <c r="E427" s="19">
        <v>330881967</v>
      </c>
      <c r="F427" s="20">
        <v>45271.647210648101</v>
      </c>
      <c r="G427" s="17" t="s">
        <v>13</v>
      </c>
      <c r="H427" s="19">
        <v>49619</v>
      </c>
      <c r="I427" s="17" t="s">
        <v>14</v>
      </c>
      <c r="J427" s="17" t="s">
        <v>515</v>
      </c>
      <c r="K427" s="17" t="s">
        <v>14</v>
      </c>
      <c r="L427" s="17" t="s">
        <v>771</v>
      </c>
      <c r="M427" s="11" t="str">
        <f t="shared" si="7"/>
        <v>001</v>
      </c>
      <c r="N427" s="17" t="s">
        <v>469</v>
      </c>
    </row>
    <row r="428" spans="1:14" hidden="1" x14ac:dyDescent="0.25">
      <c r="A428" s="2" t="s">
        <v>11</v>
      </c>
      <c r="B428" s="2" t="s">
        <v>12</v>
      </c>
      <c r="C428" s="4">
        <v>41700</v>
      </c>
      <c r="D428" s="4">
        <v>41700</v>
      </c>
      <c r="E428" s="6">
        <v>330892931</v>
      </c>
      <c r="F428" s="8">
        <v>45271.649733796301</v>
      </c>
      <c r="G428" s="2" t="s">
        <v>13</v>
      </c>
      <c r="H428" s="6">
        <v>49620</v>
      </c>
      <c r="I428" s="2" t="s">
        <v>14</v>
      </c>
      <c r="J428" s="2" t="s">
        <v>772</v>
      </c>
      <c r="K428" s="2" t="s">
        <v>14</v>
      </c>
      <c r="L428" s="2" t="s">
        <v>64</v>
      </c>
      <c r="M428" s="11" t="str">
        <f t="shared" si="7"/>
        <v>284</v>
      </c>
      <c r="N428" s="2" t="s">
        <v>46</v>
      </c>
    </row>
    <row r="429" spans="1:14" hidden="1" x14ac:dyDescent="0.25">
      <c r="A429" s="1" t="s">
        <v>11</v>
      </c>
      <c r="B429" s="1" t="s">
        <v>12</v>
      </c>
      <c r="C429" s="3">
        <v>195184</v>
      </c>
      <c r="D429" s="3">
        <v>195184</v>
      </c>
      <c r="E429" s="5">
        <v>330909380</v>
      </c>
      <c r="F429" s="7">
        <v>45271.653541666703</v>
      </c>
      <c r="G429" s="1" t="s">
        <v>13</v>
      </c>
      <c r="H429" s="5">
        <v>49621</v>
      </c>
      <c r="I429" s="1" t="s">
        <v>14</v>
      </c>
      <c r="J429" s="1" t="s">
        <v>773</v>
      </c>
      <c r="K429" s="1" t="s">
        <v>14</v>
      </c>
      <c r="L429" s="1" t="s">
        <v>64</v>
      </c>
      <c r="M429" s="11" t="str">
        <f t="shared" si="7"/>
        <v>284</v>
      </c>
      <c r="N429" s="1" t="s">
        <v>46</v>
      </c>
    </row>
    <row r="430" spans="1:14" hidden="1" x14ac:dyDescent="0.25">
      <c r="A430" s="2" t="s">
        <v>11</v>
      </c>
      <c r="B430" s="2" t="s">
        <v>12</v>
      </c>
      <c r="C430" s="4">
        <v>265256</v>
      </c>
      <c r="D430" s="4">
        <v>265256</v>
      </c>
      <c r="E430" s="6">
        <v>330910276</v>
      </c>
      <c r="F430" s="8">
        <v>45271.653749999998</v>
      </c>
      <c r="G430" s="2" t="s">
        <v>13</v>
      </c>
      <c r="H430" s="6">
        <v>49622</v>
      </c>
      <c r="I430" s="2" t="s">
        <v>14</v>
      </c>
      <c r="J430" s="2" t="s">
        <v>774</v>
      </c>
      <c r="K430" s="2" t="s">
        <v>14</v>
      </c>
      <c r="L430" s="2" t="s">
        <v>775</v>
      </c>
      <c r="M430" s="11" t="str">
        <f t="shared" si="7"/>
        <v>138</v>
      </c>
      <c r="N430" s="2" t="s">
        <v>43</v>
      </c>
    </row>
    <row r="431" spans="1:14" hidden="1" x14ac:dyDescent="0.25">
      <c r="A431" s="1" t="s">
        <v>11</v>
      </c>
      <c r="B431" s="1" t="s">
        <v>12</v>
      </c>
      <c r="C431" s="3">
        <v>262356</v>
      </c>
      <c r="D431" s="3">
        <v>262356</v>
      </c>
      <c r="E431" s="5">
        <v>330917087</v>
      </c>
      <c r="F431" s="7">
        <v>45271.655300925901</v>
      </c>
      <c r="G431" s="1" t="s">
        <v>13</v>
      </c>
      <c r="H431" s="5">
        <v>49623</v>
      </c>
      <c r="I431" s="1" t="s">
        <v>14</v>
      </c>
      <c r="J431" s="1" t="s">
        <v>776</v>
      </c>
      <c r="K431" s="1" t="s">
        <v>14</v>
      </c>
      <c r="L431" s="1" t="s">
        <v>777</v>
      </c>
      <c r="M431" s="11" t="str">
        <f t="shared" si="7"/>
        <v>224</v>
      </c>
      <c r="N431" s="1" t="s">
        <v>26</v>
      </c>
    </row>
    <row r="432" spans="1:14" hidden="1" x14ac:dyDescent="0.25">
      <c r="A432" s="2" t="s">
        <v>11</v>
      </c>
      <c r="B432" s="2" t="s">
        <v>12</v>
      </c>
      <c r="C432" s="4">
        <v>1544</v>
      </c>
      <c r="D432" s="4">
        <v>1544</v>
      </c>
      <c r="E432" s="6">
        <v>330960298</v>
      </c>
      <c r="F432" s="8">
        <v>45271.665312500001</v>
      </c>
      <c r="G432" s="2" t="s">
        <v>13</v>
      </c>
      <c r="H432" s="6">
        <v>49625</v>
      </c>
      <c r="I432" s="2" t="s">
        <v>14</v>
      </c>
      <c r="J432" s="2" t="s">
        <v>778</v>
      </c>
      <c r="K432" s="2" t="s">
        <v>14</v>
      </c>
      <c r="L432" s="2" t="s">
        <v>779</v>
      </c>
      <c r="M432" s="11" t="str">
        <f t="shared" si="7"/>
        <v>Sel</v>
      </c>
      <c r="N432" s="2" t="s">
        <v>247</v>
      </c>
    </row>
    <row r="433" spans="1:14" hidden="1" x14ac:dyDescent="0.25">
      <c r="A433" s="1" t="s">
        <v>11</v>
      </c>
      <c r="B433" s="1" t="s">
        <v>12</v>
      </c>
      <c r="C433" s="3">
        <v>241279</v>
      </c>
      <c r="D433" s="3">
        <v>241279</v>
      </c>
      <c r="E433" s="5">
        <v>330988299</v>
      </c>
      <c r="F433" s="7">
        <v>45271.671909722201</v>
      </c>
      <c r="G433" s="1" t="s">
        <v>13</v>
      </c>
      <c r="H433" s="5">
        <v>49626</v>
      </c>
      <c r="I433" s="1" t="s">
        <v>14</v>
      </c>
      <c r="J433" s="1" t="s">
        <v>780</v>
      </c>
      <c r="K433" s="1" t="s">
        <v>14</v>
      </c>
      <c r="L433" s="1" t="s">
        <v>781</v>
      </c>
      <c r="M433" s="11" t="str">
        <f t="shared" si="7"/>
        <v>287</v>
      </c>
      <c r="N433" s="1" t="s">
        <v>29</v>
      </c>
    </row>
    <row r="434" spans="1:14" s="21" customFormat="1" hidden="1" x14ac:dyDescent="0.25">
      <c r="A434" s="17" t="s">
        <v>11</v>
      </c>
      <c r="B434" s="17" t="s">
        <v>12</v>
      </c>
      <c r="C434" s="18">
        <v>16382267</v>
      </c>
      <c r="D434" s="18">
        <v>16382267</v>
      </c>
      <c r="E434" s="19">
        <v>330989317</v>
      </c>
      <c r="F434" s="20">
        <v>45271.672152777799</v>
      </c>
      <c r="G434" s="17" t="s">
        <v>13</v>
      </c>
      <c r="H434" s="19">
        <v>49627</v>
      </c>
      <c r="I434" s="17" t="s">
        <v>14</v>
      </c>
      <c r="J434" s="17" t="s">
        <v>480</v>
      </c>
      <c r="K434" s="17" t="s">
        <v>14</v>
      </c>
      <c r="L434" s="17" t="s">
        <v>782</v>
      </c>
      <c r="M434" s="11" t="str">
        <f t="shared" si="7"/>
        <v>001</v>
      </c>
      <c r="N434" s="17" t="s">
        <v>469</v>
      </c>
    </row>
    <row r="435" spans="1:14" hidden="1" x14ac:dyDescent="0.25">
      <c r="A435" s="1" t="s">
        <v>11</v>
      </c>
      <c r="B435" s="1" t="s">
        <v>12</v>
      </c>
      <c r="C435" s="3">
        <v>5500</v>
      </c>
      <c r="D435" s="3">
        <v>5500</v>
      </c>
      <c r="E435" s="5">
        <v>330996905</v>
      </c>
      <c r="F435" s="7">
        <v>45271.673969907402</v>
      </c>
      <c r="G435" s="1" t="s">
        <v>13</v>
      </c>
      <c r="H435" s="5">
        <v>49628</v>
      </c>
      <c r="I435" s="1" t="s">
        <v>14</v>
      </c>
      <c r="J435" s="1" t="s">
        <v>537</v>
      </c>
      <c r="K435" s="1" t="s">
        <v>14</v>
      </c>
      <c r="L435" s="1" t="s">
        <v>783</v>
      </c>
      <c r="M435" s="11" t="str">
        <f t="shared" si="7"/>
        <v>150</v>
      </c>
      <c r="N435" s="1" t="s">
        <v>67</v>
      </c>
    </row>
    <row r="436" spans="1:14" hidden="1" x14ac:dyDescent="0.25">
      <c r="A436" s="2" t="s">
        <v>11</v>
      </c>
      <c r="B436" s="2" t="s">
        <v>12</v>
      </c>
      <c r="C436" s="4">
        <v>321393</v>
      </c>
      <c r="D436" s="4">
        <v>321393</v>
      </c>
      <c r="E436" s="6">
        <v>331000230</v>
      </c>
      <c r="F436" s="8">
        <v>45271.674722222197</v>
      </c>
      <c r="G436" s="2" t="s">
        <v>13</v>
      </c>
      <c r="H436" s="6">
        <v>49629</v>
      </c>
      <c r="I436" s="2" t="s">
        <v>14</v>
      </c>
      <c r="J436" s="2" t="s">
        <v>784</v>
      </c>
      <c r="K436" s="2" t="s">
        <v>14</v>
      </c>
      <c r="L436" s="2" t="s">
        <v>785</v>
      </c>
      <c r="M436" s="11" t="str">
        <f t="shared" si="7"/>
        <v>293</v>
      </c>
      <c r="N436" s="2" t="s">
        <v>17</v>
      </c>
    </row>
    <row r="437" spans="1:14" s="21" customFormat="1" hidden="1" x14ac:dyDescent="0.25">
      <c r="A437" s="17" t="s">
        <v>11</v>
      </c>
      <c r="B437" s="17" t="s">
        <v>12</v>
      </c>
      <c r="C437" s="18">
        <v>3530000</v>
      </c>
      <c r="D437" s="18">
        <v>3530000</v>
      </c>
      <c r="E437" s="19">
        <v>331026732</v>
      </c>
      <c r="F437" s="20">
        <v>45271.681064814802</v>
      </c>
      <c r="G437" s="17" t="s">
        <v>13</v>
      </c>
      <c r="H437" s="19">
        <v>49630</v>
      </c>
      <c r="I437" s="17" t="s">
        <v>14</v>
      </c>
      <c r="J437" s="17" t="s">
        <v>786</v>
      </c>
      <c r="K437" s="17" t="s">
        <v>14</v>
      </c>
      <c r="L437" s="17" t="s">
        <v>787</v>
      </c>
      <c r="M437" s="11" t="str">
        <f t="shared" si="7"/>
        <v>001</v>
      </c>
      <c r="N437" s="17" t="s">
        <v>469</v>
      </c>
    </row>
    <row r="438" spans="1:14" hidden="1" x14ac:dyDescent="0.25">
      <c r="A438" s="2" t="s">
        <v>11</v>
      </c>
      <c r="B438" s="2" t="s">
        <v>12</v>
      </c>
      <c r="C438" s="4">
        <v>284681</v>
      </c>
      <c r="D438" s="4">
        <v>284681</v>
      </c>
      <c r="E438" s="6">
        <v>331029724</v>
      </c>
      <c r="F438" s="8">
        <v>45271.681793981501</v>
      </c>
      <c r="G438" s="2" t="s">
        <v>13</v>
      </c>
      <c r="H438" s="6">
        <v>49631</v>
      </c>
      <c r="I438" s="2" t="s">
        <v>14</v>
      </c>
      <c r="J438" s="2" t="s">
        <v>216</v>
      </c>
      <c r="K438" s="2" t="s">
        <v>14</v>
      </c>
      <c r="L438" s="2" t="s">
        <v>788</v>
      </c>
      <c r="M438" s="11" t="str">
        <f t="shared" si="7"/>
        <v>150</v>
      </c>
      <c r="N438" s="2" t="s">
        <v>67</v>
      </c>
    </row>
    <row r="439" spans="1:14" hidden="1" x14ac:dyDescent="0.25">
      <c r="A439" s="1" t="s">
        <v>11</v>
      </c>
      <c r="B439" s="1" t="s">
        <v>12</v>
      </c>
      <c r="C439" s="3">
        <v>180380</v>
      </c>
      <c r="D439" s="3">
        <v>180380</v>
      </c>
      <c r="E439" s="5">
        <v>331040635</v>
      </c>
      <c r="F439" s="7">
        <v>45271.684432870403</v>
      </c>
      <c r="G439" s="1" t="s">
        <v>13</v>
      </c>
      <c r="H439" s="5">
        <v>49632</v>
      </c>
      <c r="I439" s="1" t="s">
        <v>14</v>
      </c>
      <c r="J439" s="1" t="s">
        <v>789</v>
      </c>
      <c r="K439" s="1" t="s">
        <v>14</v>
      </c>
      <c r="L439" s="1" t="s">
        <v>790</v>
      </c>
      <c r="M439" s="11" t="str">
        <f t="shared" si="7"/>
        <v>363</v>
      </c>
      <c r="N439" s="1" t="s">
        <v>406</v>
      </c>
    </row>
    <row r="440" spans="1:14" hidden="1" x14ac:dyDescent="0.25">
      <c r="A440" s="2" t="s">
        <v>11</v>
      </c>
      <c r="B440" s="2" t="s">
        <v>12</v>
      </c>
      <c r="C440" s="4">
        <v>100000</v>
      </c>
      <c r="D440" s="4">
        <v>100000</v>
      </c>
      <c r="E440" s="6">
        <v>331076345</v>
      </c>
      <c r="F440" s="8">
        <v>45271.693981481498</v>
      </c>
      <c r="G440" s="2" t="s">
        <v>13</v>
      </c>
      <c r="H440" s="6">
        <v>49633</v>
      </c>
      <c r="I440" s="2" t="s">
        <v>14</v>
      </c>
      <c r="J440" s="2" t="s">
        <v>791</v>
      </c>
      <c r="K440" s="2" t="s">
        <v>14</v>
      </c>
      <c r="L440" s="2" t="s">
        <v>792</v>
      </c>
      <c r="M440" s="11" t="str">
        <f t="shared" si="7"/>
        <v>287</v>
      </c>
      <c r="N440" s="2" t="s">
        <v>29</v>
      </c>
    </row>
    <row r="441" spans="1:14" hidden="1" x14ac:dyDescent="0.25">
      <c r="A441" s="1" t="s">
        <v>11</v>
      </c>
      <c r="B441" s="1" t="s">
        <v>12</v>
      </c>
      <c r="C441" s="3">
        <v>21600</v>
      </c>
      <c r="D441" s="3">
        <v>21600</v>
      </c>
      <c r="E441" s="5">
        <v>331100294</v>
      </c>
      <c r="F441" s="7">
        <v>45271.7008333333</v>
      </c>
      <c r="G441" s="1" t="s">
        <v>13</v>
      </c>
      <c r="H441" s="5">
        <v>49634</v>
      </c>
      <c r="I441" s="1" t="s">
        <v>14</v>
      </c>
      <c r="J441" s="1" t="s">
        <v>793</v>
      </c>
      <c r="K441" s="1" t="s">
        <v>14</v>
      </c>
      <c r="L441" s="1" t="s">
        <v>722</v>
      </c>
      <c r="M441" s="11" t="str">
        <f t="shared" si="7"/>
        <v>224</v>
      </c>
      <c r="N441" s="1" t="s">
        <v>26</v>
      </c>
    </row>
    <row r="442" spans="1:14" hidden="1" x14ac:dyDescent="0.25">
      <c r="A442" s="2" t="s">
        <v>11</v>
      </c>
      <c r="B442" s="2" t="s">
        <v>12</v>
      </c>
      <c r="C442" s="4">
        <v>52284</v>
      </c>
      <c r="D442" s="4">
        <v>52284</v>
      </c>
      <c r="E442" s="6">
        <v>331127995</v>
      </c>
      <c r="F442" s="8">
        <v>45271.708668981497</v>
      </c>
      <c r="G442" s="2" t="s">
        <v>13</v>
      </c>
      <c r="H442" s="6">
        <v>49635</v>
      </c>
      <c r="I442" s="2" t="s">
        <v>14</v>
      </c>
      <c r="J442" s="2" t="s">
        <v>794</v>
      </c>
      <c r="K442" s="2" t="s">
        <v>14</v>
      </c>
      <c r="L442" s="2" t="s">
        <v>795</v>
      </c>
      <c r="M442" s="11" t="str">
        <f t="shared" si="7"/>
        <v>224</v>
      </c>
      <c r="N442" s="2" t="s">
        <v>26</v>
      </c>
    </row>
    <row r="443" spans="1:14" hidden="1" x14ac:dyDescent="0.25">
      <c r="A443" s="1" t="s">
        <v>11</v>
      </c>
      <c r="B443" s="1" t="s">
        <v>12</v>
      </c>
      <c r="C443" s="3">
        <v>500000</v>
      </c>
      <c r="D443" s="3">
        <v>500000</v>
      </c>
      <c r="E443" s="5">
        <v>331161356</v>
      </c>
      <c r="F443" s="7">
        <v>45271.718518518501</v>
      </c>
      <c r="G443" s="1" t="s">
        <v>13</v>
      </c>
      <c r="H443" s="5">
        <v>49636</v>
      </c>
      <c r="I443" s="1" t="s">
        <v>14</v>
      </c>
      <c r="J443" s="1" t="s">
        <v>796</v>
      </c>
      <c r="K443" s="1" t="s">
        <v>14</v>
      </c>
      <c r="L443" s="1" t="s">
        <v>797</v>
      </c>
      <c r="M443" s="11" t="str">
        <f t="shared" si="7"/>
        <v>261</v>
      </c>
      <c r="N443" s="1" t="s">
        <v>798</v>
      </c>
    </row>
    <row r="444" spans="1:14" hidden="1" x14ac:dyDescent="0.25">
      <c r="A444" s="2" t="s">
        <v>11</v>
      </c>
      <c r="B444" s="2" t="s">
        <v>12</v>
      </c>
      <c r="C444" s="4">
        <v>55000</v>
      </c>
      <c r="D444" s="4">
        <v>55000</v>
      </c>
      <c r="E444" s="6">
        <v>331206788</v>
      </c>
      <c r="F444" s="8">
        <v>45271.732187499998</v>
      </c>
      <c r="G444" s="2" t="s">
        <v>13</v>
      </c>
      <c r="H444" s="6">
        <v>49637</v>
      </c>
      <c r="I444" s="2" t="s">
        <v>14</v>
      </c>
      <c r="J444" s="2" t="s">
        <v>799</v>
      </c>
      <c r="K444" s="2" t="s">
        <v>14</v>
      </c>
      <c r="L444" s="2" t="s">
        <v>800</v>
      </c>
      <c r="M444" s="11" t="str">
        <f t="shared" si="7"/>
        <v>275</v>
      </c>
      <c r="N444" s="2" t="s">
        <v>51</v>
      </c>
    </row>
    <row r="445" spans="1:14" hidden="1" x14ac:dyDescent="0.25">
      <c r="A445" s="1" t="s">
        <v>11</v>
      </c>
      <c r="B445" s="1" t="s">
        <v>12</v>
      </c>
      <c r="C445" s="3">
        <v>241488</v>
      </c>
      <c r="D445" s="3">
        <v>241488</v>
      </c>
      <c r="E445" s="5">
        <v>331220771</v>
      </c>
      <c r="F445" s="7">
        <v>45271.7364930556</v>
      </c>
      <c r="G445" s="1" t="s">
        <v>13</v>
      </c>
      <c r="H445" s="5">
        <v>49638</v>
      </c>
      <c r="I445" s="1" t="s">
        <v>14</v>
      </c>
      <c r="J445" s="1" t="s">
        <v>801</v>
      </c>
      <c r="K445" s="1" t="s">
        <v>14</v>
      </c>
      <c r="L445" s="1" t="s">
        <v>802</v>
      </c>
      <c r="M445" s="11" t="str">
        <f t="shared" si="7"/>
        <v>224</v>
      </c>
      <c r="N445" s="1" t="s">
        <v>26</v>
      </c>
    </row>
    <row r="446" spans="1:14" hidden="1" x14ac:dyDescent="0.25">
      <c r="A446" s="2" t="s">
        <v>11</v>
      </c>
      <c r="B446" s="2" t="s">
        <v>12</v>
      </c>
      <c r="C446" s="4">
        <v>11000</v>
      </c>
      <c r="D446" s="4">
        <v>11000</v>
      </c>
      <c r="E446" s="6">
        <v>331275814</v>
      </c>
      <c r="F446" s="8">
        <v>45271.753715277802</v>
      </c>
      <c r="G446" s="2" t="s">
        <v>13</v>
      </c>
      <c r="H446" s="6">
        <v>49641</v>
      </c>
      <c r="I446" s="2" t="s">
        <v>14</v>
      </c>
      <c r="J446" s="2" t="s">
        <v>803</v>
      </c>
      <c r="K446" s="2" t="s">
        <v>14</v>
      </c>
      <c r="L446" s="2" t="s">
        <v>804</v>
      </c>
      <c r="M446" s="11" t="str">
        <f t="shared" si="7"/>
        <v>150</v>
      </c>
      <c r="N446" s="2" t="s">
        <v>67</v>
      </c>
    </row>
    <row r="447" spans="1:14" hidden="1" x14ac:dyDescent="0.25">
      <c r="A447" s="1" t="s">
        <v>11</v>
      </c>
      <c r="B447" s="1" t="s">
        <v>12</v>
      </c>
      <c r="C447" s="3">
        <v>92950</v>
      </c>
      <c r="D447" s="3">
        <v>92950</v>
      </c>
      <c r="E447" s="5">
        <v>331294721</v>
      </c>
      <c r="F447" s="7">
        <v>45271.759907407402</v>
      </c>
      <c r="G447" s="1" t="s">
        <v>13</v>
      </c>
      <c r="H447" s="5">
        <v>49644</v>
      </c>
      <c r="I447" s="1" t="s">
        <v>14</v>
      </c>
      <c r="J447" s="1" t="s">
        <v>805</v>
      </c>
      <c r="K447" s="1" t="s">
        <v>14</v>
      </c>
      <c r="L447" s="1" t="s">
        <v>806</v>
      </c>
      <c r="M447" s="11" t="str">
        <f t="shared" si="7"/>
        <v>224</v>
      </c>
      <c r="N447" s="1" t="s">
        <v>26</v>
      </c>
    </row>
    <row r="448" spans="1:14" hidden="1" x14ac:dyDescent="0.25">
      <c r="A448" s="2" t="s">
        <v>11</v>
      </c>
      <c r="B448" s="2" t="s">
        <v>12</v>
      </c>
      <c r="C448" s="4">
        <v>6799356</v>
      </c>
      <c r="D448" s="4">
        <v>6799356</v>
      </c>
      <c r="E448" s="6">
        <v>331306038</v>
      </c>
      <c r="F448" s="8">
        <v>45271.7637384259</v>
      </c>
      <c r="G448" s="2" t="s">
        <v>13</v>
      </c>
      <c r="H448" s="6">
        <v>49645</v>
      </c>
      <c r="I448" s="2" t="s">
        <v>14</v>
      </c>
      <c r="J448" s="2" t="s">
        <v>807</v>
      </c>
      <c r="K448" s="2" t="s">
        <v>14</v>
      </c>
      <c r="L448" s="2" t="s">
        <v>808</v>
      </c>
      <c r="M448" s="11" t="str">
        <f t="shared" si="7"/>
        <v>284</v>
      </c>
      <c r="N448" s="2" t="s">
        <v>46</v>
      </c>
    </row>
    <row r="449" spans="1:14" hidden="1" x14ac:dyDescent="0.25">
      <c r="A449" s="1" t="s">
        <v>11</v>
      </c>
      <c r="B449" s="1" t="s">
        <v>12</v>
      </c>
      <c r="C449" s="3">
        <v>420000</v>
      </c>
      <c r="D449" s="3">
        <v>420000</v>
      </c>
      <c r="E449" s="5">
        <v>331317901</v>
      </c>
      <c r="F449" s="7">
        <v>45271.767708333296</v>
      </c>
      <c r="G449" s="1" t="s">
        <v>13</v>
      </c>
      <c r="H449" s="5">
        <v>49646</v>
      </c>
      <c r="I449" s="1" t="s">
        <v>14</v>
      </c>
      <c r="J449" s="1" t="s">
        <v>809</v>
      </c>
      <c r="K449" s="1" t="s">
        <v>14</v>
      </c>
      <c r="L449" s="1" t="s">
        <v>810</v>
      </c>
      <c r="M449" s="11" t="str">
        <f t="shared" si="7"/>
        <v>224</v>
      </c>
      <c r="N449" s="1" t="s">
        <v>26</v>
      </c>
    </row>
    <row r="450" spans="1:14" hidden="1" x14ac:dyDescent="0.25">
      <c r="A450" s="2" t="s">
        <v>11</v>
      </c>
      <c r="B450" s="2" t="s">
        <v>12</v>
      </c>
      <c r="C450" s="4">
        <v>420000</v>
      </c>
      <c r="D450" s="4">
        <v>420000</v>
      </c>
      <c r="E450" s="6">
        <v>331323116</v>
      </c>
      <c r="F450" s="8">
        <v>45271.769421296303</v>
      </c>
      <c r="G450" s="2" t="s">
        <v>13</v>
      </c>
      <c r="H450" s="6">
        <v>49647</v>
      </c>
      <c r="I450" s="2" t="s">
        <v>14</v>
      </c>
      <c r="J450" s="2" t="s">
        <v>811</v>
      </c>
      <c r="K450" s="2" t="s">
        <v>14</v>
      </c>
      <c r="L450" s="2" t="s">
        <v>802</v>
      </c>
      <c r="M450" s="11" t="str">
        <f t="shared" si="7"/>
        <v>224</v>
      </c>
      <c r="N450" s="2" t="s">
        <v>26</v>
      </c>
    </row>
    <row r="451" spans="1:14" hidden="1" x14ac:dyDescent="0.25">
      <c r="A451" s="1" t="s">
        <v>11</v>
      </c>
      <c r="B451" s="1" t="s">
        <v>12</v>
      </c>
      <c r="C451" s="3">
        <v>64</v>
      </c>
      <c r="D451" s="3">
        <v>64</v>
      </c>
      <c r="E451" s="5">
        <v>331334610</v>
      </c>
      <c r="F451" s="7">
        <v>45271.772974537002</v>
      </c>
      <c r="G451" s="1" t="s">
        <v>13</v>
      </c>
      <c r="H451" s="5">
        <v>49648</v>
      </c>
      <c r="I451" s="1" t="s">
        <v>14</v>
      </c>
      <c r="J451" s="1" t="s">
        <v>812</v>
      </c>
      <c r="K451" s="1" t="s">
        <v>14</v>
      </c>
      <c r="L451" s="1" t="s">
        <v>534</v>
      </c>
      <c r="M451" s="11" t="str">
        <f t="shared" si="7"/>
        <v>393</v>
      </c>
      <c r="N451" s="1" t="s">
        <v>103</v>
      </c>
    </row>
    <row r="452" spans="1:14" hidden="1" x14ac:dyDescent="0.25">
      <c r="A452" s="2" t="s">
        <v>11</v>
      </c>
      <c r="B452" s="2" t="s">
        <v>12</v>
      </c>
      <c r="C452" s="4">
        <v>247680</v>
      </c>
      <c r="D452" s="4">
        <v>247680</v>
      </c>
      <c r="E452" s="6">
        <v>331338478</v>
      </c>
      <c r="F452" s="8">
        <v>45271.774074074099</v>
      </c>
      <c r="G452" s="2" t="s">
        <v>13</v>
      </c>
      <c r="H452" s="6">
        <v>49649</v>
      </c>
      <c r="I452" s="2" t="s">
        <v>14</v>
      </c>
      <c r="J452" s="2" t="s">
        <v>813</v>
      </c>
      <c r="K452" s="2" t="s">
        <v>14</v>
      </c>
      <c r="L452" s="2" t="s">
        <v>810</v>
      </c>
      <c r="M452" s="11" t="str">
        <f t="shared" si="7"/>
        <v>224</v>
      </c>
      <c r="N452" s="2" t="s">
        <v>26</v>
      </c>
    </row>
    <row r="453" spans="1:14" hidden="1" x14ac:dyDescent="0.25">
      <c r="A453" s="1" t="s">
        <v>11</v>
      </c>
      <c r="B453" s="1" t="s">
        <v>12</v>
      </c>
      <c r="C453" s="3">
        <v>1502312</v>
      </c>
      <c r="D453" s="3">
        <v>1502312</v>
      </c>
      <c r="E453" s="5">
        <v>331340391</v>
      </c>
      <c r="F453" s="7">
        <v>45271.774629629603</v>
      </c>
      <c r="G453" s="1" t="s">
        <v>13</v>
      </c>
      <c r="H453" s="5">
        <v>49650</v>
      </c>
      <c r="I453" s="1" t="s">
        <v>14</v>
      </c>
      <c r="J453" s="1" t="s">
        <v>75</v>
      </c>
      <c r="K453" s="1" t="s">
        <v>14</v>
      </c>
      <c r="L453" s="1" t="s">
        <v>814</v>
      </c>
      <c r="M453" s="11" t="str">
        <f t="shared" si="7"/>
        <v>378</v>
      </c>
      <c r="N453" s="1" t="s">
        <v>70</v>
      </c>
    </row>
    <row r="454" spans="1:14" hidden="1" x14ac:dyDescent="0.25">
      <c r="A454" s="2" t="s">
        <v>11</v>
      </c>
      <c r="B454" s="2" t="s">
        <v>12</v>
      </c>
      <c r="C454" s="4">
        <v>280000</v>
      </c>
      <c r="D454" s="4">
        <v>280000</v>
      </c>
      <c r="E454" s="6">
        <v>331688072</v>
      </c>
      <c r="F454" s="8">
        <v>45271.889687499999</v>
      </c>
      <c r="G454" s="2" t="s">
        <v>13</v>
      </c>
      <c r="H454" s="6">
        <v>49652</v>
      </c>
      <c r="I454" s="2" t="s">
        <v>14</v>
      </c>
      <c r="J454" s="2" t="s">
        <v>815</v>
      </c>
      <c r="K454" s="2" t="s">
        <v>14</v>
      </c>
      <c r="L454" s="2" t="s">
        <v>816</v>
      </c>
      <c r="M454" s="11" t="str">
        <f t="shared" si="7"/>
        <v>150</v>
      </c>
      <c r="N454" s="2" t="s">
        <v>67</v>
      </c>
    </row>
    <row r="455" spans="1:14" hidden="1" x14ac:dyDescent="0.25">
      <c r="A455" s="1" t="s">
        <v>11</v>
      </c>
      <c r="B455" s="1" t="s">
        <v>12</v>
      </c>
      <c r="C455" s="3">
        <v>75000</v>
      </c>
      <c r="D455" s="3">
        <v>75000</v>
      </c>
      <c r="E455" s="5">
        <v>331690128</v>
      </c>
      <c r="F455" s="7">
        <v>45271.890451388899</v>
      </c>
      <c r="G455" s="1" t="s">
        <v>13</v>
      </c>
      <c r="H455" s="5">
        <v>49653</v>
      </c>
      <c r="I455" s="1" t="s">
        <v>14</v>
      </c>
      <c r="J455" s="1" t="s">
        <v>817</v>
      </c>
      <c r="K455" s="1" t="s">
        <v>14</v>
      </c>
      <c r="L455" s="1" t="s">
        <v>818</v>
      </c>
      <c r="M455" s="11" t="str">
        <f t="shared" si="7"/>
        <v>503</v>
      </c>
      <c r="N455" s="1" t="s">
        <v>40</v>
      </c>
    </row>
    <row r="456" spans="1:14" s="21" customFormat="1" hidden="1" x14ac:dyDescent="0.25">
      <c r="A456" s="17" t="s">
        <v>11</v>
      </c>
      <c r="B456" s="17" t="s">
        <v>12</v>
      </c>
      <c r="C456" s="18">
        <v>13207997.75</v>
      </c>
      <c r="D456" s="18">
        <v>13207997.75</v>
      </c>
      <c r="E456" s="19">
        <v>331757323</v>
      </c>
      <c r="F456" s="20">
        <v>45271.916898148098</v>
      </c>
      <c r="G456" s="17" t="s">
        <v>13</v>
      </c>
      <c r="H456" s="19">
        <v>49655</v>
      </c>
      <c r="I456" s="17" t="s">
        <v>14</v>
      </c>
      <c r="J456" s="17" t="s">
        <v>515</v>
      </c>
      <c r="K456" s="17" t="s">
        <v>14</v>
      </c>
      <c r="L456" s="17" t="s">
        <v>819</v>
      </c>
      <c r="M456" s="11" t="str">
        <f t="shared" si="7"/>
        <v>001</v>
      </c>
      <c r="N456" s="17" t="s">
        <v>469</v>
      </c>
    </row>
    <row r="457" spans="1:14" hidden="1" x14ac:dyDescent="0.25">
      <c r="A457" s="1" t="s">
        <v>11</v>
      </c>
      <c r="B457" s="1" t="s">
        <v>12</v>
      </c>
      <c r="C457" s="3">
        <v>218380</v>
      </c>
      <c r="D457" s="3">
        <v>218380</v>
      </c>
      <c r="E457" s="5">
        <v>331793329</v>
      </c>
      <c r="F457" s="7">
        <v>45271.933622685203</v>
      </c>
      <c r="G457" s="1" t="s">
        <v>13</v>
      </c>
      <c r="H457" s="5">
        <v>49656</v>
      </c>
      <c r="I457" s="1" t="s">
        <v>14</v>
      </c>
      <c r="J457" s="1" t="s">
        <v>820</v>
      </c>
      <c r="K457" s="1" t="s">
        <v>14</v>
      </c>
      <c r="L457" s="1" t="s">
        <v>821</v>
      </c>
      <c r="M457" s="11" t="str">
        <f t="shared" si="7"/>
        <v>503</v>
      </c>
      <c r="N457" s="1" t="s">
        <v>40</v>
      </c>
    </row>
    <row r="458" spans="1:14" s="21" customFormat="1" hidden="1" x14ac:dyDescent="0.25">
      <c r="A458" s="17" t="s">
        <v>11</v>
      </c>
      <c r="B458" s="17" t="s">
        <v>12</v>
      </c>
      <c r="C458" s="18">
        <v>2517000</v>
      </c>
      <c r="D458" s="18">
        <v>2517000</v>
      </c>
      <c r="E458" s="19">
        <v>331960226</v>
      </c>
      <c r="F458" s="20">
        <v>45272.280763888899</v>
      </c>
      <c r="G458" s="17" t="s">
        <v>13</v>
      </c>
      <c r="H458" s="19">
        <v>49657</v>
      </c>
      <c r="I458" s="17" t="s">
        <v>14</v>
      </c>
      <c r="J458" s="17" t="s">
        <v>515</v>
      </c>
      <c r="K458" s="17" t="s">
        <v>14</v>
      </c>
      <c r="L458" s="17" t="s">
        <v>822</v>
      </c>
      <c r="M458" s="11" t="str">
        <f t="shared" si="7"/>
        <v>001</v>
      </c>
      <c r="N458" s="17" t="s">
        <v>469</v>
      </c>
    </row>
    <row r="459" spans="1:14" hidden="1" x14ac:dyDescent="0.25">
      <c r="A459" s="1" t="s">
        <v>11</v>
      </c>
      <c r="B459" s="1" t="s">
        <v>12</v>
      </c>
      <c r="C459" s="3">
        <v>855405</v>
      </c>
      <c r="D459" s="3">
        <v>855405</v>
      </c>
      <c r="E459" s="5">
        <v>332091940</v>
      </c>
      <c r="F459" s="7">
        <v>45272.351724537002</v>
      </c>
      <c r="G459" s="1" t="s">
        <v>13</v>
      </c>
      <c r="H459" s="5">
        <v>49660</v>
      </c>
      <c r="I459" s="1" t="s">
        <v>14</v>
      </c>
      <c r="J459" s="1" t="s">
        <v>823</v>
      </c>
      <c r="K459" s="1" t="s">
        <v>14</v>
      </c>
      <c r="L459" s="1" t="s">
        <v>824</v>
      </c>
      <c r="M459" s="11" t="str">
        <f t="shared" si="7"/>
        <v>503</v>
      </c>
      <c r="N459" s="1" t="s">
        <v>40</v>
      </c>
    </row>
    <row r="460" spans="1:14" hidden="1" x14ac:dyDescent="0.25">
      <c r="A460" s="2" t="s">
        <v>11</v>
      </c>
      <c r="B460" s="2" t="s">
        <v>12</v>
      </c>
      <c r="C460" s="4">
        <v>38000</v>
      </c>
      <c r="D460" s="4">
        <v>38000</v>
      </c>
      <c r="E460" s="6">
        <v>332117036</v>
      </c>
      <c r="F460" s="8">
        <v>45272.360266203701</v>
      </c>
      <c r="G460" s="2" t="s">
        <v>13</v>
      </c>
      <c r="H460" s="6">
        <v>49661</v>
      </c>
      <c r="I460" s="2" t="s">
        <v>14</v>
      </c>
      <c r="J460" s="2" t="s">
        <v>825</v>
      </c>
      <c r="K460" s="2" t="s">
        <v>14</v>
      </c>
      <c r="L460" s="2" t="s">
        <v>826</v>
      </c>
      <c r="M460" s="11" t="str">
        <f t="shared" si="7"/>
        <v>275</v>
      </c>
      <c r="N460" s="2" t="s">
        <v>51</v>
      </c>
    </row>
    <row r="461" spans="1:14" hidden="1" x14ac:dyDescent="0.25">
      <c r="A461" s="1" t="s">
        <v>11</v>
      </c>
      <c r="B461" s="1" t="s">
        <v>12</v>
      </c>
      <c r="C461" s="3">
        <v>38000</v>
      </c>
      <c r="D461" s="3">
        <v>38000</v>
      </c>
      <c r="E461" s="5">
        <v>332136674</v>
      </c>
      <c r="F461" s="7">
        <v>45272.366574074098</v>
      </c>
      <c r="G461" s="1" t="s">
        <v>13</v>
      </c>
      <c r="H461" s="5">
        <v>49662</v>
      </c>
      <c r="I461" s="1" t="s">
        <v>14</v>
      </c>
      <c r="J461" s="1" t="s">
        <v>827</v>
      </c>
      <c r="K461" s="1" t="s">
        <v>14</v>
      </c>
      <c r="L461" s="1" t="s">
        <v>828</v>
      </c>
      <c r="M461" s="11" t="str">
        <f t="shared" si="7"/>
        <v>275</v>
      </c>
      <c r="N461" s="1" t="s">
        <v>51</v>
      </c>
    </row>
    <row r="462" spans="1:14" hidden="1" x14ac:dyDescent="0.25">
      <c r="A462" s="2" t="s">
        <v>11</v>
      </c>
      <c r="B462" s="2" t="s">
        <v>12</v>
      </c>
      <c r="C462" s="4">
        <v>303499</v>
      </c>
      <c r="D462" s="4">
        <v>303499</v>
      </c>
      <c r="E462" s="6">
        <v>332165351</v>
      </c>
      <c r="F462" s="8">
        <v>45272.375335648103</v>
      </c>
      <c r="G462" s="2" t="s">
        <v>13</v>
      </c>
      <c r="H462" s="6">
        <v>49663</v>
      </c>
      <c r="I462" s="2" t="s">
        <v>14</v>
      </c>
      <c r="J462" s="2" t="s">
        <v>829</v>
      </c>
      <c r="K462" s="2" t="s">
        <v>14</v>
      </c>
      <c r="L462" s="2" t="s">
        <v>830</v>
      </c>
      <c r="M462" s="11" t="str">
        <f t="shared" si="7"/>
        <v>288</v>
      </c>
      <c r="N462" s="2" t="s">
        <v>831</v>
      </c>
    </row>
    <row r="463" spans="1:14" hidden="1" x14ac:dyDescent="0.25">
      <c r="A463" s="1" t="s">
        <v>11</v>
      </c>
      <c r="B463" s="1" t="s">
        <v>12</v>
      </c>
      <c r="C463" s="3">
        <v>8480931.0600000005</v>
      </c>
      <c r="D463" s="3">
        <v>8480931.0600000005</v>
      </c>
      <c r="E463" s="5">
        <v>332178680</v>
      </c>
      <c r="F463" s="7">
        <v>45272.379270833299</v>
      </c>
      <c r="G463" s="1" t="s">
        <v>13</v>
      </c>
      <c r="H463" s="5">
        <v>49664</v>
      </c>
      <c r="I463" s="1" t="s">
        <v>14</v>
      </c>
      <c r="J463" s="1" t="s">
        <v>832</v>
      </c>
      <c r="K463" s="1" t="s">
        <v>14</v>
      </c>
      <c r="L463" s="1" t="s">
        <v>833</v>
      </c>
      <c r="M463" s="11" t="str">
        <f t="shared" si="7"/>
        <v>156</v>
      </c>
      <c r="N463" s="1" t="s">
        <v>834</v>
      </c>
    </row>
    <row r="464" spans="1:14" hidden="1" x14ac:dyDescent="0.25">
      <c r="A464" s="2" t="s">
        <v>11</v>
      </c>
      <c r="B464" s="2" t="s">
        <v>12</v>
      </c>
      <c r="C464" s="4">
        <v>5500</v>
      </c>
      <c r="D464" s="4">
        <v>5500</v>
      </c>
      <c r="E464" s="6">
        <v>332187589</v>
      </c>
      <c r="F464" s="8">
        <v>45272.3819097222</v>
      </c>
      <c r="G464" s="2" t="s">
        <v>13</v>
      </c>
      <c r="H464" s="6">
        <v>49665</v>
      </c>
      <c r="I464" s="2" t="s">
        <v>14</v>
      </c>
      <c r="J464" s="2" t="s">
        <v>216</v>
      </c>
      <c r="K464" s="2" t="s">
        <v>14</v>
      </c>
      <c r="L464" s="2" t="s">
        <v>835</v>
      </c>
      <c r="M464" s="11" t="str">
        <f t="shared" si="7"/>
        <v>150</v>
      </c>
      <c r="N464" s="2" t="s">
        <v>67</v>
      </c>
    </row>
    <row r="465" spans="1:14" hidden="1" x14ac:dyDescent="0.25">
      <c r="A465" s="1" t="s">
        <v>11</v>
      </c>
      <c r="B465" s="1" t="s">
        <v>12</v>
      </c>
      <c r="C465" s="3">
        <v>3500000</v>
      </c>
      <c r="D465" s="3">
        <v>3500000</v>
      </c>
      <c r="E465" s="5">
        <v>332203107</v>
      </c>
      <c r="F465" s="7">
        <v>45272.386354166701</v>
      </c>
      <c r="G465" s="1" t="s">
        <v>13</v>
      </c>
      <c r="H465" s="5">
        <v>49666</v>
      </c>
      <c r="I465" s="1" t="s">
        <v>14</v>
      </c>
      <c r="J465" s="1" t="s">
        <v>667</v>
      </c>
      <c r="K465" s="1" t="s">
        <v>14</v>
      </c>
      <c r="L465" s="1" t="s">
        <v>668</v>
      </c>
      <c r="M465" s="11" t="str">
        <f t="shared" ref="M465:M528" si="8">MID(N465,1,3)</f>
        <v>386</v>
      </c>
      <c r="N465" s="1" t="s">
        <v>669</v>
      </c>
    </row>
    <row r="466" spans="1:14" hidden="1" x14ac:dyDescent="0.25">
      <c r="A466" s="2" t="s">
        <v>11</v>
      </c>
      <c r="B466" s="2" t="s">
        <v>12</v>
      </c>
      <c r="C466" s="4">
        <v>342557</v>
      </c>
      <c r="D466" s="4">
        <v>342557</v>
      </c>
      <c r="E466" s="6">
        <v>332215900</v>
      </c>
      <c r="F466" s="8">
        <v>45272.389884259297</v>
      </c>
      <c r="G466" s="2" t="s">
        <v>13</v>
      </c>
      <c r="H466" s="6">
        <v>49667</v>
      </c>
      <c r="I466" s="2" t="s">
        <v>14</v>
      </c>
      <c r="J466" s="2" t="s">
        <v>836</v>
      </c>
      <c r="K466" s="2" t="s">
        <v>14</v>
      </c>
      <c r="L466" s="2" t="s">
        <v>837</v>
      </c>
      <c r="M466" s="11" t="str">
        <f t="shared" si="8"/>
        <v>224</v>
      </c>
      <c r="N466" s="2" t="s">
        <v>26</v>
      </c>
    </row>
    <row r="467" spans="1:14" s="21" customFormat="1" hidden="1" x14ac:dyDescent="0.25">
      <c r="A467" s="17" t="s">
        <v>11</v>
      </c>
      <c r="B467" s="17" t="s">
        <v>12</v>
      </c>
      <c r="C467" s="18">
        <v>5132092</v>
      </c>
      <c r="D467" s="18">
        <v>5132092</v>
      </c>
      <c r="E467" s="19">
        <v>332271621</v>
      </c>
      <c r="F467" s="20">
        <v>45272.405011574097</v>
      </c>
      <c r="G467" s="17" t="s">
        <v>13</v>
      </c>
      <c r="H467" s="19">
        <v>49668</v>
      </c>
      <c r="I467" s="17" t="s">
        <v>14</v>
      </c>
      <c r="J467" s="17" t="s">
        <v>480</v>
      </c>
      <c r="K467" s="17" t="s">
        <v>14</v>
      </c>
      <c r="L467" s="17" t="s">
        <v>838</v>
      </c>
      <c r="M467" s="11" t="str">
        <f t="shared" si="8"/>
        <v>001</v>
      </c>
      <c r="N467" s="17" t="s">
        <v>469</v>
      </c>
    </row>
    <row r="468" spans="1:14" hidden="1" x14ac:dyDescent="0.25">
      <c r="A468" s="2" t="s">
        <v>11</v>
      </c>
      <c r="B468" s="2" t="s">
        <v>12</v>
      </c>
      <c r="C468" s="4">
        <v>3586711.99</v>
      </c>
      <c r="D468" s="4">
        <v>3586711.99</v>
      </c>
      <c r="E468" s="6">
        <v>332309792</v>
      </c>
      <c r="F468" s="8">
        <v>45272.415023148104</v>
      </c>
      <c r="G468" s="2" t="s">
        <v>13</v>
      </c>
      <c r="H468" s="6">
        <v>49669</v>
      </c>
      <c r="I468" s="2" t="s">
        <v>14</v>
      </c>
      <c r="J468" s="2" t="s">
        <v>839</v>
      </c>
      <c r="K468" s="2" t="s">
        <v>14</v>
      </c>
      <c r="L468" s="2" t="s">
        <v>840</v>
      </c>
      <c r="M468" s="11" t="str">
        <f t="shared" si="8"/>
        <v>217</v>
      </c>
      <c r="N468" s="2" t="s">
        <v>94</v>
      </c>
    </row>
    <row r="469" spans="1:14" hidden="1" x14ac:dyDescent="0.25">
      <c r="A469" s="1" t="s">
        <v>11</v>
      </c>
      <c r="B469" s="1" t="s">
        <v>12</v>
      </c>
      <c r="C469" s="3">
        <v>5162740.99</v>
      </c>
      <c r="D469" s="3">
        <v>5162740.99</v>
      </c>
      <c r="E469" s="5">
        <v>332327322</v>
      </c>
      <c r="F469" s="7">
        <v>45272.419479166703</v>
      </c>
      <c r="G469" s="1" t="s">
        <v>13</v>
      </c>
      <c r="H469" s="5">
        <v>49670</v>
      </c>
      <c r="I469" s="1" t="s">
        <v>14</v>
      </c>
      <c r="J469" s="1" t="s">
        <v>841</v>
      </c>
      <c r="K469" s="1" t="s">
        <v>14</v>
      </c>
      <c r="L469" s="1" t="s">
        <v>840</v>
      </c>
      <c r="M469" s="11" t="str">
        <f t="shared" si="8"/>
        <v>100</v>
      </c>
      <c r="N469" s="1" t="s">
        <v>842</v>
      </c>
    </row>
    <row r="470" spans="1:14" hidden="1" x14ac:dyDescent="0.25">
      <c r="A470" s="2" t="s">
        <v>11</v>
      </c>
      <c r="B470" s="2" t="s">
        <v>12</v>
      </c>
      <c r="C470" s="4">
        <v>728158</v>
      </c>
      <c r="D470" s="4">
        <v>728158</v>
      </c>
      <c r="E470" s="6">
        <v>332447761</v>
      </c>
      <c r="F470" s="8">
        <v>45272.449803240699</v>
      </c>
      <c r="G470" s="2" t="s">
        <v>13</v>
      </c>
      <c r="H470" s="6">
        <v>49675</v>
      </c>
      <c r="I470" s="2" t="s">
        <v>14</v>
      </c>
      <c r="J470" s="2" t="s">
        <v>843</v>
      </c>
      <c r="K470" s="2" t="s">
        <v>14</v>
      </c>
      <c r="L470" s="2" t="s">
        <v>844</v>
      </c>
      <c r="M470" s="11" t="str">
        <f t="shared" si="8"/>
        <v>148</v>
      </c>
      <c r="N470" s="2" t="s">
        <v>845</v>
      </c>
    </row>
    <row r="471" spans="1:14" hidden="1" x14ac:dyDescent="0.25">
      <c r="A471" s="1" t="s">
        <v>11</v>
      </c>
      <c r="B471" s="1" t="s">
        <v>12</v>
      </c>
      <c r="C471" s="3">
        <v>10000000</v>
      </c>
      <c r="D471" s="3">
        <v>10000000</v>
      </c>
      <c r="E471" s="5">
        <v>332465320</v>
      </c>
      <c r="F471" s="7">
        <v>45272.454062500001</v>
      </c>
      <c r="G471" s="1" t="s">
        <v>13</v>
      </c>
      <c r="H471" s="5">
        <v>49677</v>
      </c>
      <c r="I471" s="1" t="s">
        <v>14</v>
      </c>
      <c r="J471" s="1" t="s">
        <v>846</v>
      </c>
      <c r="K471" s="1" t="s">
        <v>14</v>
      </c>
      <c r="L471" s="1" t="s">
        <v>847</v>
      </c>
      <c r="M471" s="11" t="str">
        <f t="shared" si="8"/>
        <v>499</v>
      </c>
      <c r="N471" s="1" t="s">
        <v>250</v>
      </c>
    </row>
    <row r="472" spans="1:14" hidden="1" x14ac:dyDescent="0.25">
      <c r="A472" s="2" t="s">
        <v>11</v>
      </c>
      <c r="B472" s="2" t="s">
        <v>12</v>
      </c>
      <c r="C472" s="4">
        <v>4114</v>
      </c>
      <c r="D472" s="4">
        <v>4114</v>
      </c>
      <c r="E472" s="6">
        <v>332479020</v>
      </c>
      <c r="F472" s="8">
        <v>45272.457384259302</v>
      </c>
      <c r="G472" s="2" t="s">
        <v>13</v>
      </c>
      <c r="H472" s="6">
        <v>49678</v>
      </c>
      <c r="I472" s="2" t="s">
        <v>14</v>
      </c>
      <c r="J472" s="2" t="s">
        <v>848</v>
      </c>
      <c r="K472" s="2" t="s">
        <v>14</v>
      </c>
      <c r="L472" s="2" t="s">
        <v>519</v>
      </c>
      <c r="M472" s="11" t="str">
        <f t="shared" si="8"/>
        <v>393</v>
      </c>
      <c r="N472" s="2" t="s">
        <v>103</v>
      </c>
    </row>
    <row r="473" spans="1:14" hidden="1" x14ac:dyDescent="0.25">
      <c r="A473" s="1" t="s">
        <v>11</v>
      </c>
      <c r="B473" s="1" t="s">
        <v>12</v>
      </c>
      <c r="C473" s="3">
        <v>14239321.439999999</v>
      </c>
      <c r="D473" s="3">
        <v>14239321.439999999</v>
      </c>
      <c r="E473" s="5">
        <v>332503546</v>
      </c>
      <c r="F473" s="7">
        <v>45272.463356481501</v>
      </c>
      <c r="G473" s="1" t="s">
        <v>13</v>
      </c>
      <c r="H473" s="5">
        <v>49679</v>
      </c>
      <c r="I473" s="1" t="s">
        <v>14</v>
      </c>
      <c r="J473" s="1" t="s">
        <v>236</v>
      </c>
      <c r="K473" s="1" t="s">
        <v>14</v>
      </c>
      <c r="L473" s="1" t="s">
        <v>237</v>
      </c>
      <c r="M473" s="11" t="str">
        <f t="shared" si="8"/>
        <v>130</v>
      </c>
      <c r="N473" s="1" t="s">
        <v>238</v>
      </c>
    </row>
    <row r="474" spans="1:14" hidden="1" x14ac:dyDescent="0.25">
      <c r="A474" s="2" t="s">
        <v>11</v>
      </c>
      <c r="B474" s="2" t="s">
        <v>12</v>
      </c>
      <c r="C474" s="4">
        <v>1022130</v>
      </c>
      <c r="D474" s="4">
        <v>1022130</v>
      </c>
      <c r="E474" s="6">
        <v>332510984</v>
      </c>
      <c r="F474" s="8">
        <v>45272.465185185203</v>
      </c>
      <c r="G474" s="2" t="s">
        <v>13</v>
      </c>
      <c r="H474" s="6">
        <v>49680</v>
      </c>
      <c r="I474" s="2" t="s">
        <v>14</v>
      </c>
      <c r="J474" s="2" t="s">
        <v>849</v>
      </c>
      <c r="K474" s="2" t="s">
        <v>14</v>
      </c>
      <c r="L474" s="2" t="s">
        <v>850</v>
      </c>
      <c r="M474" s="11" t="str">
        <f t="shared" si="8"/>
        <v>287</v>
      </c>
      <c r="N474" s="2" t="s">
        <v>29</v>
      </c>
    </row>
    <row r="475" spans="1:14" hidden="1" x14ac:dyDescent="0.25">
      <c r="A475" s="1" t="s">
        <v>11</v>
      </c>
      <c r="B475" s="1" t="s">
        <v>12</v>
      </c>
      <c r="C475" s="3">
        <v>606998</v>
      </c>
      <c r="D475" s="3">
        <v>606998</v>
      </c>
      <c r="E475" s="5">
        <v>332520861</v>
      </c>
      <c r="F475" s="7">
        <v>45272.467523148101</v>
      </c>
      <c r="G475" s="1" t="s">
        <v>13</v>
      </c>
      <c r="H475" s="5">
        <v>49681</v>
      </c>
      <c r="I475" s="1" t="s">
        <v>14</v>
      </c>
      <c r="J475" s="1" t="s">
        <v>851</v>
      </c>
      <c r="K475" s="1" t="s">
        <v>14</v>
      </c>
      <c r="L475" s="1" t="s">
        <v>852</v>
      </c>
      <c r="M475" s="11" t="str">
        <f t="shared" si="8"/>
        <v>285</v>
      </c>
      <c r="N475" s="1" t="s">
        <v>34</v>
      </c>
    </row>
    <row r="476" spans="1:14" hidden="1" x14ac:dyDescent="0.25">
      <c r="A476" s="2" t="s">
        <v>11</v>
      </c>
      <c r="B476" s="2" t="s">
        <v>12</v>
      </c>
      <c r="C476" s="4">
        <v>25000</v>
      </c>
      <c r="D476" s="4">
        <v>25000</v>
      </c>
      <c r="E476" s="6">
        <v>332532403</v>
      </c>
      <c r="F476" s="8">
        <v>45272.470289351899</v>
      </c>
      <c r="G476" s="2" t="s">
        <v>13</v>
      </c>
      <c r="H476" s="6">
        <v>49682</v>
      </c>
      <c r="I476" s="2" t="s">
        <v>14</v>
      </c>
      <c r="J476" s="2" t="s">
        <v>853</v>
      </c>
      <c r="K476" s="2" t="s">
        <v>14</v>
      </c>
      <c r="L476" s="2" t="s">
        <v>854</v>
      </c>
      <c r="M476" s="11" t="str">
        <f t="shared" si="8"/>
        <v>433</v>
      </c>
      <c r="N476" s="2" t="s">
        <v>165</v>
      </c>
    </row>
    <row r="477" spans="1:14" hidden="1" x14ac:dyDescent="0.25">
      <c r="A477" s="1" t="s">
        <v>11</v>
      </c>
      <c r="B477" s="1" t="s">
        <v>12</v>
      </c>
      <c r="C477" s="3">
        <v>54000</v>
      </c>
      <c r="D477" s="3">
        <v>54000</v>
      </c>
      <c r="E477" s="5">
        <v>332565171</v>
      </c>
      <c r="F477" s="7">
        <v>45272.478032407402</v>
      </c>
      <c r="G477" s="1" t="s">
        <v>13</v>
      </c>
      <c r="H477" s="5">
        <v>49683</v>
      </c>
      <c r="I477" s="1" t="s">
        <v>14</v>
      </c>
      <c r="J477" s="1" t="s">
        <v>855</v>
      </c>
      <c r="K477" s="1" t="s">
        <v>14</v>
      </c>
      <c r="L477" s="1" t="s">
        <v>856</v>
      </c>
      <c r="M477" s="11" t="str">
        <f t="shared" si="8"/>
        <v>503</v>
      </c>
      <c r="N477" s="1" t="s">
        <v>40</v>
      </c>
    </row>
    <row r="478" spans="1:14" hidden="1" x14ac:dyDescent="0.25">
      <c r="A478" s="2" t="s">
        <v>11</v>
      </c>
      <c r="B478" s="2" t="s">
        <v>12</v>
      </c>
      <c r="C478" s="4">
        <v>799436</v>
      </c>
      <c r="D478" s="4">
        <v>799436</v>
      </c>
      <c r="E478" s="6">
        <v>332602897</v>
      </c>
      <c r="F478" s="8">
        <v>45272.487002314803</v>
      </c>
      <c r="G478" s="2" t="s">
        <v>13</v>
      </c>
      <c r="H478" s="6">
        <v>49685</v>
      </c>
      <c r="I478" s="2" t="s">
        <v>14</v>
      </c>
      <c r="J478" s="2" t="s">
        <v>234</v>
      </c>
      <c r="K478" s="2" t="s">
        <v>14</v>
      </c>
      <c r="L478" s="2" t="s">
        <v>857</v>
      </c>
      <c r="M478" s="11" t="str">
        <f t="shared" si="8"/>
        <v>351</v>
      </c>
      <c r="N478" s="2" t="s">
        <v>858</v>
      </c>
    </row>
    <row r="479" spans="1:14" hidden="1" x14ac:dyDescent="0.25">
      <c r="A479" s="1" t="s">
        <v>11</v>
      </c>
      <c r="B479" s="1" t="s">
        <v>12</v>
      </c>
      <c r="C479" s="3">
        <v>1073174</v>
      </c>
      <c r="D479" s="3">
        <v>1073174</v>
      </c>
      <c r="E479" s="5">
        <v>332611085</v>
      </c>
      <c r="F479" s="7">
        <v>45272.488958333299</v>
      </c>
      <c r="G479" s="1" t="s">
        <v>13</v>
      </c>
      <c r="H479" s="5">
        <v>49686</v>
      </c>
      <c r="I479" s="1" t="s">
        <v>14</v>
      </c>
      <c r="J479" s="1" t="s">
        <v>859</v>
      </c>
      <c r="K479" s="1" t="s">
        <v>14</v>
      </c>
      <c r="L479" s="1" t="s">
        <v>860</v>
      </c>
      <c r="M479" s="11" t="str">
        <f t="shared" si="8"/>
        <v>403</v>
      </c>
      <c r="N479" s="1" t="s">
        <v>204</v>
      </c>
    </row>
    <row r="480" spans="1:14" hidden="1" x14ac:dyDescent="0.25">
      <c r="A480" s="2" t="s">
        <v>11</v>
      </c>
      <c r="B480" s="2" t="s">
        <v>12</v>
      </c>
      <c r="C480" s="4">
        <v>69943</v>
      </c>
      <c r="D480" s="4">
        <v>69943</v>
      </c>
      <c r="E480" s="6">
        <v>332614383</v>
      </c>
      <c r="F480" s="8">
        <v>45272.4897569444</v>
      </c>
      <c r="G480" s="2" t="s">
        <v>13</v>
      </c>
      <c r="H480" s="6">
        <v>49687</v>
      </c>
      <c r="I480" s="2" t="s">
        <v>14</v>
      </c>
      <c r="J480" s="2" t="s">
        <v>789</v>
      </c>
      <c r="K480" s="2" t="s">
        <v>14</v>
      </c>
      <c r="L480" s="2" t="s">
        <v>790</v>
      </c>
      <c r="M480" s="11" t="str">
        <f t="shared" si="8"/>
        <v>363</v>
      </c>
      <c r="N480" s="2" t="s">
        <v>406</v>
      </c>
    </row>
    <row r="481" spans="1:14" s="21" customFormat="1" hidden="1" x14ac:dyDescent="0.25">
      <c r="A481" s="17" t="s">
        <v>11</v>
      </c>
      <c r="B481" s="17" t="s">
        <v>12</v>
      </c>
      <c r="C481" s="18">
        <v>6238.74</v>
      </c>
      <c r="D481" s="18">
        <v>6238.74</v>
      </c>
      <c r="E481" s="19">
        <v>332623558</v>
      </c>
      <c r="F481" s="20">
        <v>45272.491967592599</v>
      </c>
      <c r="G481" s="17" t="s">
        <v>13</v>
      </c>
      <c r="H481" s="19">
        <v>49688</v>
      </c>
      <c r="I481" s="17" t="s">
        <v>14</v>
      </c>
      <c r="J481" s="17" t="s">
        <v>861</v>
      </c>
      <c r="K481" s="17" t="s">
        <v>14</v>
      </c>
      <c r="L481" s="17" t="s">
        <v>862</v>
      </c>
      <c r="M481" s="11" t="str">
        <f t="shared" si="8"/>
        <v>001</v>
      </c>
      <c r="N481" s="17" t="s">
        <v>469</v>
      </c>
    </row>
    <row r="482" spans="1:14" hidden="1" x14ac:dyDescent="0.25">
      <c r="A482" s="2" t="s">
        <v>11</v>
      </c>
      <c r="B482" s="2" t="s">
        <v>12</v>
      </c>
      <c r="C482" s="4">
        <v>303250</v>
      </c>
      <c r="D482" s="4">
        <v>303250</v>
      </c>
      <c r="E482" s="6">
        <v>332662033</v>
      </c>
      <c r="F482" s="8">
        <v>45272.501388888901</v>
      </c>
      <c r="G482" s="2" t="s">
        <v>13</v>
      </c>
      <c r="H482" s="6">
        <v>49693</v>
      </c>
      <c r="I482" s="2" t="s">
        <v>14</v>
      </c>
      <c r="J482" s="2" t="s">
        <v>863</v>
      </c>
      <c r="K482" s="2" t="s">
        <v>14</v>
      </c>
      <c r="L482" s="2" t="s">
        <v>864</v>
      </c>
      <c r="M482" s="11" t="str">
        <f t="shared" si="8"/>
        <v>284</v>
      </c>
      <c r="N482" s="2" t="s">
        <v>46</v>
      </c>
    </row>
    <row r="483" spans="1:14" hidden="1" x14ac:dyDescent="0.25">
      <c r="A483" s="1" t="s">
        <v>11</v>
      </c>
      <c r="B483" s="1" t="s">
        <v>12</v>
      </c>
      <c r="C483" s="3">
        <v>670950</v>
      </c>
      <c r="D483" s="3">
        <v>670950</v>
      </c>
      <c r="E483" s="5">
        <v>332675193</v>
      </c>
      <c r="F483" s="7">
        <v>45272.504733796297</v>
      </c>
      <c r="G483" s="1" t="s">
        <v>13</v>
      </c>
      <c r="H483" s="5">
        <v>49696</v>
      </c>
      <c r="I483" s="1" t="s">
        <v>14</v>
      </c>
      <c r="J483" s="1" t="s">
        <v>865</v>
      </c>
      <c r="K483" s="1" t="s">
        <v>14</v>
      </c>
      <c r="L483" s="1" t="s">
        <v>866</v>
      </c>
      <c r="M483" s="11" t="str">
        <f t="shared" si="8"/>
        <v>288</v>
      </c>
      <c r="N483" s="1" t="s">
        <v>831</v>
      </c>
    </row>
    <row r="484" spans="1:14" hidden="1" x14ac:dyDescent="0.25">
      <c r="A484" s="2" t="s">
        <v>11</v>
      </c>
      <c r="B484" s="2" t="s">
        <v>12</v>
      </c>
      <c r="C484" s="4">
        <v>1806305</v>
      </c>
      <c r="D484" s="4">
        <v>1806305</v>
      </c>
      <c r="E484" s="6">
        <v>332732333</v>
      </c>
      <c r="F484" s="8">
        <v>45272.519537036998</v>
      </c>
      <c r="G484" s="2" t="s">
        <v>13</v>
      </c>
      <c r="H484" s="6">
        <v>49699</v>
      </c>
      <c r="I484" s="2" t="s">
        <v>14</v>
      </c>
      <c r="J484" s="10" t="s">
        <v>867</v>
      </c>
      <c r="K484" s="2" t="s">
        <v>14</v>
      </c>
      <c r="L484" s="2" t="s">
        <v>868</v>
      </c>
      <c r="M484" s="11" t="str">
        <f t="shared" si="8"/>
        <v>277</v>
      </c>
      <c r="N484" s="2" t="s">
        <v>588</v>
      </c>
    </row>
    <row r="485" spans="1:14" hidden="1" x14ac:dyDescent="0.25">
      <c r="A485" s="1" t="s">
        <v>11</v>
      </c>
      <c r="B485" s="1" t="s">
        <v>12</v>
      </c>
      <c r="C485" s="3">
        <v>50594292</v>
      </c>
      <c r="D485" s="3">
        <v>50594292</v>
      </c>
      <c r="E485" s="5">
        <v>332757679</v>
      </c>
      <c r="F485" s="7">
        <v>45272.526446759301</v>
      </c>
      <c r="G485" s="1" t="s">
        <v>13</v>
      </c>
      <c r="H485" s="5">
        <v>49700</v>
      </c>
      <c r="I485" s="1" t="s">
        <v>14</v>
      </c>
      <c r="J485" s="1" t="s">
        <v>869</v>
      </c>
      <c r="K485" s="1" t="s">
        <v>14</v>
      </c>
      <c r="L485" s="1" t="s">
        <v>870</v>
      </c>
      <c r="M485" s="11" t="str">
        <f t="shared" si="8"/>
        <v>403</v>
      </c>
      <c r="N485" s="1" t="s">
        <v>204</v>
      </c>
    </row>
    <row r="486" spans="1:14" hidden="1" x14ac:dyDescent="0.25">
      <c r="A486" s="2" t="s">
        <v>11</v>
      </c>
      <c r="B486" s="2" t="s">
        <v>12</v>
      </c>
      <c r="C486" s="4">
        <v>5500</v>
      </c>
      <c r="D486" s="4">
        <v>5500</v>
      </c>
      <c r="E486" s="6">
        <v>332809226</v>
      </c>
      <c r="F486" s="8">
        <v>45272.541365740697</v>
      </c>
      <c r="G486" s="2" t="s">
        <v>13</v>
      </c>
      <c r="H486" s="6">
        <v>49701</v>
      </c>
      <c r="I486" s="2" t="s">
        <v>14</v>
      </c>
      <c r="J486" s="2" t="s">
        <v>871</v>
      </c>
      <c r="K486" s="2" t="s">
        <v>14</v>
      </c>
      <c r="L486" s="2" t="s">
        <v>872</v>
      </c>
      <c r="M486" s="11" t="str">
        <f t="shared" si="8"/>
        <v>150</v>
      </c>
      <c r="N486" s="2" t="s">
        <v>67</v>
      </c>
    </row>
    <row r="487" spans="1:14" hidden="1" x14ac:dyDescent="0.25">
      <c r="A487" s="1" t="s">
        <v>11</v>
      </c>
      <c r="B487" s="1" t="s">
        <v>12</v>
      </c>
      <c r="C487" s="3">
        <v>1714783</v>
      </c>
      <c r="D487" s="3">
        <v>1714783</v>
      </c>
      <c r="E487" s="5">
        <v>332871325</v>
      </c>
      <c r="F487" s="7">
        <v>45272.5602083333</v>
      </c>
      <c r="G487" s="1" t="s">
        <v>13</v>
      </c>
      <c r="H487" s="5">
        <v>49702</v>
      </c>
      <c r="I487" s="1" t="s">
        <v>14</v>
      </c>
      <c r="J487" s="1" t="s">
        <v>873</v>
      </c>
      <c r="K487" s="1" t="s">
        <v>14</v>
      </c>
      <c r="L487" s="1" t="s">
        <v>874</v>
      </c>
      <c r="M487" s="11" t="str">
        <f t="shared" si="8"/>
        <v>287</v>
      </c>
      <c r="N487" s="1" t="s">
        <v>29</v>
      </c>
    </row>
    <row r="488" spans="1:14" hidden="1" x14ac:dyDescent="0.25">
      <c r="A488" s="2" t="s">
        <v>11</v>
      </c>
      <c r="B488" s="2" t="s">
        <v>12</v>
      </c>
      <c r="C488" s="4">
        <v>2681</v>
      </c>
      <c r="D488" s="4">
        <v>2681</v>
      </c>
      <c r="E488" s="6">
        <v>332967828</v>
      </c>
      <c r="F488" s="8">
        <v>45272.588206018503</v>
      </c>
      <c r="G488" s="2" t="s">
        <v>13</v>
      </c>
      <c r="H488" s="6">
        <v>49704</v>
      </c>
      <c r="I488" s="2" t="s">
        <v>14</v>
      </c>
      <c r="J488" s="2" t="s">
        <v>875</v>
      </c>
      <c r="K488" s="2" t="s">
        <v>14</v>
      </c>
      <c r="L488" s="2" t="s">
        <v>759</v>
      </c>
      <c r="M488" s="11" t="str">
        <f t="shared" si="8"/>
        <v>381</v>
      </c>
      <c r="N488" s="2" t="s">
        <v>353</v>
      </c>
    </row>
    <row r="489" spans="1:14" hidden="1" x14ac:dyDescent="0.25">
      <c r="A489" s="1" t="s">
        <v>11</v>
      </c>
      <c r="B489" s="1" t="s">
        <v>12</v>
      </c>
      <c r="C489" s="3">
        <v>669326</v>
      </c>
      <c r="D489" s="3">
        <v>669326</v>
      </c>
      <c r="E489" s="5">
        <v>332984562</v>
      </c>
      <c r="F489" s="7">
        <v>45272.592789351896</v>
      </c>
      <c r="G489" s="1" t="s">
        <v>13</v>
      </c>
      <c r="H489" s="5">
        <v>49705</v>
      </c>
      <c r="I489" s="1" t="s">
        <v>14</v>
      </c>
      <c r="J489" s="1" t="s">
        <v>876</v>
      </c>
      <c r="K489" s="1" t="s">
        <v>14</v>
      </c>
      <c r="L489" s="1" t="s">
        <v>877</v>
      </c>
      <c r="M489" s="11" t="str">
        <f t="shared" si="8"/>
        <v>284</v>
      </c>
      <c r="N489" s="1" t="s">
        <v>46</v>
      </c>
    </row>
    <row r="490" spans="1:14" hidden="1" x14ac:dyDescent="0.25">
      <c r="A490" s="2" t="s">
        <v>11</v>
      </c>
      <c r="B490" s="2" t="s">
        <v>12</v>
      </c>
      <c r="C490" s="4">
        <v>50000</v>
      </c>
      <c r="D490" s="4">
        <v>50000</v>
      </c>
      <c r="E490" s="6">
        <v>333010866</v>
      </c>
      <c r="F490" s="8">
        <v>45272.599652777797</v>
      </c>
      <c r="G490" s="2" t="s">
        <v>13</v>
      </c>
      <c r="H490" s="6">
        <v>49706</v>
      </c>
      <c r="I490" s="2" t="s">
        <v>14</v>
      </c>
      <c r="J490" s="2" t="s">
        <v>27</v>
      </c>
      <c r="K490" s="2" t="s">
        <v>14</v>
      </c>
      <c r="L490" s="2" t="s">
        <v>878</v>
      </c>
      <c r="M490" s="11" t="str">
        <f t="shared" si="8"/>
        <v>381</v>
      </c>
      <c r="N490" s="2" t="s">
        <v>353</v>
      </c>
    </row>
    <row r="491" spans="1:14" hidden="1" x14ac:dyDescent="0.25">
      <c r="A491" s="1" t="s">
        <v>11</v>
      </c>
      <c r="B491" s="1" t="s">
        <v>12</v>
      </c>
      <c r="C491" s="3">
        <v>179640</v>
      </c>
      <c r="D491" s="3">
        <v>179640</v>
      </c>
      <c r="E491" s="5">
        <v>333012379</v>
      </c>
      <c r="F491" s="7">
        <v>45272.600046296298</v>
      </c>
      <c r="G491" s="1" t="s">
        <v>13</v>
      </c>
      <c r="H491" s="5">
        <v>49707</v>
      </c>
      <c r="I491" s="1" t="s">
        <v>14</v>
      </c>
      <c r="J491" s="1" t="s">
        <v>879</v>
      </c>
      <c r="K491" s="1" t="s">
        <v>14</v>
      </c>
      <c r="L491" s="1" t="s">
        <v>880</v>
      </c>
      <c r="M491" s="11" t="str">
        <f t="shared" si="8"/>
        <v>287</v>
      </c>
      <c r="N491" s="1" t="s">
        <v>29</v>
      </c>
    </row>
    <row r="492" spans="1:14" hidden="1" x14ac:dyDescent="0.25">
      <c r="A492" s="2" t="s">
        <v>11</v>
      </c>
      <c r="B492" s="2" t="s">
        <v>12</v>
      </c>
      <c r="C492" s="4">
        <v>50000</v>
      </c>
      <c r="D492" s="4">
        <v>50000</v>
      </c>
      <c r="E492" s="6">
        <v>333020388</v>
      </c>
      <c r="F492" s="8">
        <v>45272.602037037002</v>
      </c>
      <c r="G492" s="2" t="s">
        <v>13</v>
      </c>
      <c r="H492" s="6">
        <v>49709</v>
      </c>
      <c r="I492" s="2" t="s">
        <v>14</v>
      </c>
      <c r="J492" s="2" t="s">
        <v>27</v>
      </c>
      <c r="K492" s="2" t="s">
        <v>14</v>
      </c>
      <c r="L492" s="2" t="s">
        <v>878</v>
      </c>
      <c r="M492" s="11" t="str">
        <f t="shared" si="8"/>
        <v>381</v>
      </c>
      <c r="N492" s="2" t="s">
        <v>353</v>
      </c>
    </row>
    <row r="493" spans="1:14" hidden="1" x14ac:dyDescent="0.25">
      <c r="A493" s="1" t="s">
        <v>11</v>
      </c>
      <c r="B493" s="1" t="s">
        <v>12</v>
      </c>
      <c r="C493" s="3">
        <v>1400000</v>
      </c>
      <c r="D493" s="3">
        <v>1400000</v>
      </c>
      <c r="E493" s="5">
        <v>333029442</v>
      </c>
      <c r="F493" s="7">
        <v>45272.604340277801</v>
      </c>
      <c r="G493" s="1" t="s">
        <v>13</v>
      </c>
      <c r="H493" s="5">
        <v>49710</v>
      </c>
      <c r="I493" s="1" t="s">
        <v>14</v>
      </c>
      <c r="J493" s="1" t="s">
        <v>881</v>
      </c>
      <c r="K493" s="1" t="s">
        <v>14</v>
      </c>
      <c r="L493" s="1" t="s">
        <v>882</v>
      </c>
      <c r="M493" s="11" t="str">
        <f t="shared" si="8"/>
        <v>284</v>
      </c>
      <c r="N493" s="1" t="s">
        <v>46</v>
      </c>
    </row>
    <row r="494" spans="1:14" hidden="1" x14ac:dyDescent="0.25">
      <c r="A494" s="2" t="s">
        <v>11</v>
      </c>
      <c r="B494" s="2" t="s">
        <v>12</v>
      </c>
      <c r="C494" s="4">
        <v>3233</v>
      </c>
      <c r="D494" s="4">
        <v>3233</v>
      </c>
      <c r="E494" s="6">
        <v>333083957</v>
      </c>
      <c r="F494" s="8">
        <v>45272.617303240702</v>
      </c>
      <c r="G494" s="2" t="s">
        <v>13</v>
      </c>
      <c r="H494" s="6">
        <v>49714</v>
      </c>
      <c r="I494" s="2" t="s">
        <v>14</v>
      </c>
      <c r="J494" s="2" t="s">
        <v>883</v>
      </c>
      <c r="K494" s="2" t="s">
        <v>14</v>
      </c>
      <c r="L494" s="2" t="s">
        <v>880</v>
      </c>
      <c r="M494" s="11" t="str">
        <f t="shared" si="8"/>
        <v>287</v>
      </c>
      <c r="N494" s="2" t="s">
        <v>29</v>
      </c>
    </row>
    <row r="495" spans="1:14" hidden="1" x14ac:dyDescent="0.25">
      <c r="A495" s="1" t="s">
        <v>11</v>
      </c>
      <c r="B495" s="1" t="s">
        <v>12</v>
      </c>
      <c r="C495" s="3">
        <v>400400</v>
      </c>
      <c r="D495" s="3">
        <v>400400</v>
      </c>
      <c r="E495" s="5">
        <v>333094319</v>
      </c>
      <c r="F495" s="7">
        <v>45272.619756944398</v>
      </c>
      <c r="G495" s="1" t="s">
        <v>13</v>
      </c>
      <c r="H495" s="5">
        <v>49715</v>
      </c>
      <c r="I495" s="1" t="s">
        <v>14</v>
      </c>
      <c r="J495" s="1" t="s">
        <v>884</v>
      </c>
      <c r="K495" s="1" t="s">
        <v>14</v>
      </c>
      <c r="L495" s="1" t="s">
        <v>885</v>
      </c>
      <c r="M495" s="11" t="str">
        <f t="shared" si="8"/>
        <v>328</v>
      </c>
      <c r="N495" s="1" t="s">
        <v>20</v>
      </c>
    </row>
    <row r="496" spans="1:14" hidden="1" x14ac:dyDescent="0.25">
      <c r="A496" s="2" t="s">
        <v>11</v>
      </c>
      <c r="B496" s="2" t="s">
        <v>12</v>
      </c>
      <c r="C496" s="4">
        <v>36000</v>
      </c>
      <c r="D496" s="4">
        <v>36000</v>
      </c>
      <c r="E496" s="6">
        <v>333124111</v>
      </c>
      <c r="F496" s="8">
        <v>45272.6268865741</v>
      </c>
      <c r="G496" s="2" t="s">
        <v>13</v>
      </c>
      <c r="H496" s="6">
        <v>49716</v>
      </c>
      <c r="I496" s="2" t="s">
        <v>14</v>
      </c>
      <c r="J496" s="2" t="s">
        <v>886</v>
      </c>
      <c r="K496" s="2" t="s">
        <v>14</v>
      </c>
      <c r="L496" s="2" t="s">
        <v>887</v>
      </c>
      <c r="M496" s="11" t="str">
        <f t="shared" si="8"/>
        <v>499</v>
      </c>
      <c r="N496" s="2" t="s">
        <v>250</v>
      </c>
    </row>
    <row r="497" spans="1:14" hidden="1" x14ac:dyDescent="0.25">
      <c r="A497" s="1" t="s">
        <v>11</v>
      </c>
      <c r="B497" s="1" t="s">
        <v>12</v>
      </c>
      <c r="C497" s="3">
        <v>100000</v>
      </c>
      <c r="D497" s="3">
        <v>100000</v>
      </c>
      <c r="E497" s="5">
        <v>333127107</v>
      </c>
      <c r="F497" s="7">
        <v>45272.627638888902</v>
      </c>
      <c r="G497" s="1" t="s">
        <v>13</v>
      </c>
      <c r="H497" s="5">
        <v>49717</v>
      </c>
      <c r="I497" s="1" t="s">
        <v>14</v>
      </c>
      <c r="J497" s="1" t="s">
        <v>888</v>
      </c>
      <c r="K497" s="1" t="s">
        <v>14</v>
      </c>
      <c r="L497" s="1" t="s">
        <v>889</v>
      </c>
      <c r="M497" s="11" t="str">
        <f t="shared" si="8"/>
        <v>403</v>
      </c>
      <c r="N497" s="1" t="s">
        <v>204</v>
      </c>
    </row>
    <row r="498" spans="1:14" hidden="1" x14ac:dyDescent="0.25">
      <c r="A498" s="2" t="s">
        <v>11</v>
      </c>
      <c r="B498" s="2" t="s">
        <v>12</v>
      </c>
      <c r="C498" s="4">
        <v>8430000</v>
      </c>
      <c r="D498" s="4">
        <v>8430000</v>
      </c>
      <c r="E498" s="6">
        <v>333130017</v>
      </c>
      <c r="F498" s="8">
        <v>45272.628344907404</v>
      </c>
      <c r="G498" s="2" t="s">
        <v>13</v>
      </c>
      <c r="H498" s="6">
        <v>49718</v>
      </c>
      <c r="I498" s="2" t="s">
        <v>14</v>
      </c>
      <c r="J498" s="2" t="s">
        <v>890</v>
      </c>
      <c r="K498" s="2" t="s">
        <v>14</v>
      </c>
      <c r="L498" s="2" t="s">
        <v>136</v>
      </c>
      <c r="M498" s="11" t="str">
        <f t="shared" si="8"/>
        <v>382</v>
      </c>
      <c r="N498" s="2" t="s">
        <v>106</v>
      </c>
    </row>
    <row r="499" spans="1:14" hidden="1" x14ac:dyDescent="0.25">
      <c r="A499" s="1" t="s">
        <v>11</v>
      </c>
      <c r="B499" s="1" t="s">
        <v>12</v>
      </c>
      <c r="C499" s="3">
        <v>26000</v>
      </c>
      <c r="D499" s="3">
        <v>26000</v>
      </c>
      <c r="E499" s="5">
        <v>333135046</v>
      </c>
      <c r="F499" s="7">
        <v>45272.629594907397</v>
      </c>
      <c r="G499" s="1" t="s">
        <v>13</v>
      </c>
      <c r="H499" s="5">
        <v>49719</v>
      </c>
      <c r="I499" s="1" t="s">
        <v>14</v>
      </c>
      <c r="J499" s="1" t="s">
        <v>891</v>
      </c>
      <c r="K499" s="1" t="s">
        <v>14</v>
      </c>
      <c r="L499" s="1" t="s">
        <v>892</v>
      </c>
      <c r="M499" s="11" t="str">
        <f t="shared" si="8"/>
        <v>503</v>
      </c>
      <c r="N499" s="1" t="s">
        <v>40</v>
      </c>
    </row>
    <row r="500" spans="1:14" hidden="1" x14ac:dyDescent="0.25">
      <c r="A500" s="2" t="s">
        <v>11</v>
      </c>
      <c r="B500" s="2" t="s">
        <v>12</v>
      </c>
      <c r="C500" s="4">
        <v>69192</v>
      </c>
      <c r="D500" s="4">
        <v>69192</v>
      </c>
      <c r="E500" s="6">
        <v>333135783</v>
      </c>
      <c r="F500" s="8">
        <v>45272.629780092597</v>
      </c>
      <c r="G500" s="2" t="s">
        <v>13</v>
      </c>
      <c r="H500" s="6">
        <v>49720</v>
      </c>
      <c r="I500" s="2" t="s">
        <v>14</v>
      </c>
      <c r="J500" s="2" t="s">
        <v>893</v>
      </c>
      <c r="K500" s="2" t="s">
        <v>14</v>
      </c>
      <c r="L500" s="2" t="s">
        <v>894</v>
      </c>
      <c r="M500" s="11" t="str">
        <f t="shared" si="8"/>
        <v>288</v>
      </c>
      <c r="N500" s="2" t="s">
        <v>831</v>
      </c>
    </row>
    <row r="501" spans="1:14" hidden="1" x14ac:dyDescent="0.25">
      <c r="A501" s="1" t="s">
        <v>11</v>
      </c>
      <c r="B501" s="1" t="s">
        <v>12</v>
      </c>
      <c r="C501" s="3">
        <v>905016</v>
      </c>
      <c r="D501" s="3">
        <v>905016</v>
      </c>
      <c r="E501" s="5">
        <v>333142781</v>
      </c>
      <c r="F501" s="7">
        <v>45272.631608796299</v>
      </c>
      <c r="G501" s="1" t="s">
        <v>13</v>
      </c>
      <c r="H501" s="5">
        <v>49721</v>
      </c>
      <c r="I501" s="1" t="s">
        <v>14</v>
      </c>
      <c r="J501" s="1" t="s">
        <v>895</v>
      </c>
      <c r="K501" s="1" t="s">
        <v>14</v>
      </c>
      <c r="L501" s="1" t="s">
        <v>894</v>
      </c>
      <c r="M501" s="11" t="str">
        <f t="shared" si="8"/>
        <v>288</v>
      </c>
      <c r="N501" s="1" t="s">
        <v>831</v>
      </c>
    </row>
    <row r="502" spans="1:14" hidden="1" x14ac:dyDescent="0.25">
      <c r="A502" s="2" t="s">
        <v>11</v>
      </c>
      <c r="B502" s="2" t="s">
        <v>12</v>
      </c>
      <c r="C502" s="4">
        <v>3000000</v>
      </c>
      <c r="D502" s="4">
        <v>3000000</v>
      </c>
      <c r="E502" s="6">
        <v>333147848</v>
      </c>
      <c r="F502" s="8">
        <v>45272.632881944402</v>
      </c>
      <c r="G502" s="2" t="s">
        <v>13</v>
      </c>
      <c r="H502" s="6">
        <v>49722</v>
      </c>
      <c r="I502" s="2" t="s">
        <v>14</v>
      </c>
      <c r="J502" s="2" t="s">
        <v>896</v>
      </c>
      <c r="K502" s="2" t="s">
        <v>14</v>
      </c>
      <c r="L502" s="2" t="s">
        <v>897</v>
      </c>
      <c r="M502" s="11" t="str">
        <f t="shared" si="8"/>
        <v>377</v>
      </c>
      <c r="N502" s="2" t="s">
        <v>191</v>
      </c>
    </row>
    <row r="503" spans="1:14" hidden="1" x14ac:dyDescent="0.25">
      <c r="A503" s="1" t="s">
        <v>11</v>
      </c>
      <c r="B503" s="1" t="s">
        <v>12</v>
      </c>
      <c r="C503" s="3">
        <v>38797</v>
      </c>
      <c r="D503" s="3">
        <v>38797</v>
      </c>
      <c r="E503" s="5">
        <v>333151170</v>
      </c>
      <c r="F503" s="7">
        <v>45272.633738425902</v>
      </c>
      <c r="G503" s="1" t="s">
        <v>13</v>
      </c>
      <c r="H503" s="5">
        <v>49724</v>
      </c>
      <c r="I503" s="1" t="s">
        <v>14</v>
      </c>
      <c r="J503" s="1" t="s">
        <v>898</v>
      </c>
      <c r="K503" s="1" t="s">
        <v>14</v>
      </c>
      <c r="L503" s="1" t="s">
        <v>894</v>
      </c>
      <c r="M503" s="11" t="str">
        <f t="shared" si="8"/>
        <v>288</v>
      </c>
      <c r="N503" s="1" t="s">
        <v>831</v>
      </c>
    </row>
    <row r="504" spans="1:14" hidden="1" x14ac:dyDescent="0.25">
      <c r="A504" s="2" t="s">
        <v>11</v>
      </c>
      <c r="B504" s="2" t="s">
        <v>12</v>
      </c>
      <c r="C504" s="4">
        <v>2453830</v>
      </c>
      <c r="D504" s="4">
        <v>2453830</v>
      </c>
      <c r="E504" s="6">
        <v>333155964</v>
      </c>
      <c r="F504" s="8">
        <v>45272.634976851798</v>
      </c>
      <c r="G504" s="2" t="s">
        <v>13</v>
      </c>
      <c r="H504" s="6">
        <v>49725</v>
      </c>
      <c r="I504" s="2" t="s">
        <v>14</v>
      </c>
      <c r="J504" s="2" t="s">
        <v>899</v>
      </c>
      <c r="K504" s="2" t="s">
        <v>14</v>
      </c>
      <c r="L504" s="2" t="s">
        <v>900</v>
      </c>
      <c r="M504" s="11" t="str">
        <f t="shared" si="8"/>
        <v>396</v>
      </c>
      <c r="N504" s="2" t="s">
        <v>160</v>
      </c>
    </row>
    <row r="505" spans="1:14" hidden="1" x14ac:dyDescent="0.25">
      <c r="A505" s="1" t="s">
        <v>11</v>
      </c>
      <c r="B505" s="1" t="s">
        <v>12</v>
      </c>
      <c r="C505" s="3">
        <v>5000000</v>
      </c>
      <c r="D505" s="3">
        <v>5000000</v>
      </c>
      <c r="E505" s="5">
        <v>333156078</v>
      </c>
      <c r="F505" s="7">
        <v>45272.635011574101</v>
      </c>
      <c r="G505" s="1" t="s">
        <v>13</v>
      </c>
      <c r="H505" s="5">
        <v>49726</v>
      </c>
      <c r="I505" s="1" t="s">
        <v>14</v>
      </c>
      <c r="J505" s="1" t="s">
        <v>901</v>
      </c>
      <c r="K505" s="1" t="s">
        <v>14</v>
      </c>
      <c r="L505" s="1" t="s">
        <v>902</v>
      </c>
      <c r="M505" s="11" t="str">
        <f t="shared" si="8"/>
        <v>284</v>
      </c>
      <c r="N505" s="1" t="s">
        <v>46</v>
      </c>
    </row>
    <row r="506" spans="1:14" hidden="1" x14ac:dyDescent="0.25">
      <c r="A506" s="2" t="s">
        <v>11</v>
      </c>
      <c r="B506" s="2" t="s">
        <v>12</v>
      </c>
      <c r="C506" s="4">
        <v>100329</v>
      </c>
      <c r="D506" s="4">
        <v>100329</v>
      </c>
      <c r="E506" s="6">
        <v>333158469</v>
      </c>
      <c r="F506" s="8">
        <v>45272.635567129597</v>
      </c>
      <c r="G506" s="2" t="s">
        <v>13</v>
      </c>
      <c r="H506" s="6">
        <v>49727</v>
      </c>
      <c r="I506" s="2" t="s">
        <v>14</v>
      </c>
      <c r="J506" s="2" t="s">
        <v>903</v>
      </c>
      <c r="K506" s="2" t="s">
        <v>14</v>
      </c>
      <c r="L506" s="2" t="s">
        <v>894</v>
      </c>
      <c r="M506" s="11" t="str">
        <f t="shared" si="8"/>
        <v>288</v>
      </c>
      <c r="N506" s="2" t="s">
        <v>831</v>
      </c>
    </row>
    <row r="507" spans="1:14" hidden="1" x14ac:dyDescent="0.25">
      <c r="A507" s="1" t="s">
        <v>11</v>
      </c>
      <c r="B507" s="1" t="s">
        <v>12</v>
      </c>
      <c r="C507" s="3">
        <v>87122</v>
      </c>
      <c r="D507" s="3">
        <v>87122</v>
      </c>
      <c r="E507" s="5">
        <v>333164732</v>
      </c>
      <c r="F507" s="7">
        <v>45272.637152777803</v>
      </c>
      <c r="G507" s="1" t="s">
        <v>13</v>
      </c>
      <c r="H507" s="5">
        <v>49728</v>
      </c>
      <c r="I507" s="1" t="s">
        <v>14</v>
      </c>
      <c r="J507" s="1" t="s">
        <v>904</v>
      </c>
      <c r="K507" s="1" t="s">
        <v>14</v>
      </c>
      <c r="L507" s="1" t="s">
        <v>894</v>
      </c>
      <c r="M507" s="11" t="str">
        <f t="shared" si="8"/>
        <v>288</v>
      </c>
      <c r="N507" s="1" t="s">
        <v>831</v>
      </c>
    </row>
    <row r="508" spans="1:14" hidden="1" x14ac:dyDescent="0.25">
      <c r="A508" s="2" t="s">
        <v>11</v>
      </c>
      <c r="B508" s="2" t="s">
        <v>12</v>
      </c>
      <c r="C508" s="4">
        <v>1573010</v>
      </c>
      <c r="D508" s="4">
        <v>1573010</v>
      </c>
      <c r="E508" s="6">
        <v>333173939</v>
      </c>
      <c r="F508" s="8">
        <v>45272.639386574097</v>
      </c>
      <c r="G508" s="2" t="s">
        <v>13</v>
      </c>
      <c r="H508" s="6">
        <v>49729</v>
      </c>
      <c r="I508" s="2" t="s">
        <v>14</v>
      </c>
      <c r="J508" s="2" t="s">
        <v>905</v>
      </c>
      <c r="K508" s="2" t="s">
        <v>14</v>
      </c>
      <c r="L508" s="2" t="s">
        <v>900</v>
      </c>
      <c r="M508" s="11" t="str">
        <f t="shared" si="8"/>
        <v>396</v>
      </c>
      <c r="N508" s="2" t="s">
        <v>160</v>
      </c>
    </row>
    <row r="509" spans="1:14" hidden="1" x14ac:dyDescent="0.25">
      <c r="A509" s="1" t="s">
        <v>11</v>
      </c>
      <c r="B509" s="1" t="s">
        <v>12</v>
      </c>
      <c r="C509" s="3">
        <v>515</v>
      </c>
      <c r="D509" s="3">
        <v>515</v>
      </c>
      <c r="E509" s="5">
        <v>333177255</v>
      </c>
      <c r="F509" s="7">
        <v>45272.640185185199</v>
      </c>
      <c r="G509" s="1" t="s">
        <v>13</v>
      </c>
      <c r="H509" s="5">
        <v>49730</v>
      </c>
      <c r="I509" s="1" t="s">
        <v>14</v>
      </c>
      <c r="J509" s="1" t="s">
        <v>906</v>
      </c>
      <c r="K509" s="1" t="s">
        <v>14</v>
      </c>
      <c r="L509" s="1" t="s">
        <v>741</v>
      </c>
      <c r="M509" s="11" t="str">
        <f t="shared" si="8"/>
        <v>433</v>
      </c>
      <c r="N509" s="1" t="s">
        <v>165</v>
      </c>
    </row>
    <row r="510" spans="1:14" hidden="1" x14ac:dyDescent="0.25">
      <c r="A510" s="2" t="s">
        <v>11</v>
      </c>
      <c r="B510" s="2" t="s">
        <v>12</v>
      </c>
      <c r="C510" s="4">
        <v>2006000</v>
      </c>
      <c r="D510" s="4">
        <v>2006000</v>
      </c>
      <c r="E510" s="6">
        <v>333189196</v>
      </c>
      <c r="F510" s="8">
        <v>45272.643136574101</v>
      </c>
      <c r="G510" s="2" t="s">
        <v>13</v>
      </c>
      <c r="H510" s="6">
        <v>49731</v>
      </c>
      <c r="I510" s="2" t="s">
        <v>14</v>
      </c>
      <c r="J510" s="2" t="s">
        <v>907</v>
      </c>
      <c r="K510" s="2" t="s">
        <v>14</v>
      </c>
      <c r="L510" s="2" t="s">
        <v>900</v>
      </c>
      <c r="M510" s="11" t="str">
        <f t="shared" si="8"/>
        <v>396</v>
      </c>
      <c r="N510" s="2" t="s">
        <v>160</v>
      </c>
    </row>
    <row r="511" spans="1:14" hidden="1" x14ac:dyDescent="0.25">
      <c r="A511" s="1" t="s">
        <v>11</v>
      </c>
      <c r="B511" s="1" t="s">
        <v>12</v>
      </c>
      <c r="C511" s="3">
        <v>1591</v>
      </c>
      <c r="D511" s="3">
        <v>1591</v>
      </c>
      <c r="E511" s="5">
        <v>333192791</v>
      </c>
      <c r="F511" s="7">
        <v>45272.644016203703</v>
      </c>
      <c r="G511" s="1" t="s">
        <v>13</v>
      </c>
      <c r="H511" s="5">
        <v>49733</v>
      </c>
      <c r="I511" s="1" t="s">
        <v>14</v>
      </c>
      <c r="J511" s="1" t="s">
        <v>908</v>
      </c>
      <c r="K511" s="1" t="s">
        <v>14</v>
      </c>
      <c r="L511" s="1" t="s">
        <v>741</v>
      </c>
      <c r="M511" s="11" t="str">
        <f t="shared" si="8"/>
        <v>Sel</v>
      </c>
      <c r="N511" s="1" t="s">
        <v>247</v>
      </c>
    </row>
    <row r="512" spans="1:14" hidden="1" x14ac:dyDescent="0.25">
      <c r="A512" s="2" t="s">
        <v>11</v>
      </c>
      <c r="B512" s="2" t="s">
        <v>12</v>
      </c>
      <c r="C512" s="4">
        <v>55098</v>
      </c>
      <c r="D512" s="4">
        <v>55098</v>
      </c>
      <c r="E512" s="6">
        <v>333204350</v>
      </c>
      <c r="F512" s="8">
        <v>45272.6469097222</v>
      </c>
      <c r="G512" s="2" t="s">
        <v>13</v>
      </c>
      <c r="H512" s="6">
        <v>49734</v>
      </c>
      <c r="I512" s="2" t="s">
        <v>14</v>
      </c>
      <c r="J512" s="2" t="s">
        <v>909</v>
      </c>
      <c r="K512" s="2" t="s">
        <v>14</v>
      </c>
      <c r="L512" s="2" t="s">
        <v>894</v>
      </c>
      <c r="M512" s="11" t="str">
        <f t="shared" si="8"/>
        <v>288</v>
      </c>
      <c r="N512" s="2" t="s">
        <v>831</v>
      </c>
    </row>
    <row r="513" spans="1:14" hidden="1" x14ac:dyDescent="0.25">
      <c r="A513" s="1" t="s">
        <v>11</v>
      </c>
      <c r="B513" s="1" t="s">
        <v>12</v>
      </c>
      <c r="C513" s="3">
        <v>223537145</v>
      </c>
      <c r="D513" s="3">
        <v>223537145</v>
      </c>
      <c r="E513" s="5">
        <v>333210133</v>
      </c>
      <c r="F513" s="7">
        <v>45272.648379629602</v>
      </c>
      <c r="G513" s="1" t="s">
        <v>13</v>
      </c>
      <c r="H513" s="5">
        <v>49735</v>
      </c>
      <c r="I513" s="1" t="s">
        <v>14</v>
      </c>
      <c r="J513" s="1" t="s">
        <v>910</v>
      </c>
      <c r="K513" s="1" t="s">
        <v>14</v>
      </c>
      <c r="L513" s="1" t="s">
        <v>900</v>
      </c>
      <c r="M513" s="11" t="str">
        <f t="shared" si="8"/>
        <v>396</v>
      </c>
      <c r="N513" s="1" t="s">
        <v>160</v>
      </c>
    </row>
    <row r="514" spans="1:14" hidden="1" x14ac:dyDescent="0.25">
      <c r="A514" s="2" t="s">
        <v>11</v>
      </c>
      <c r="B514" s="2" t="s">
        <v>12</v>
      </c>
      <c r="C514" s="4">
        <v>22175651</v>
      </c>
      <c r="D514" s="4">
        <v>22175651</v>
      </c>
      <c r="E514" s="6">
        <v>333218712</v>
      </c>
      <c r="F514" s="8">
        <v>45272.650532407402</v>
      </c>
      <c r="G514" s="2" t="s">
        <v>13</v>
      </c>
      <c r="H514" s="6">
        <v>49737</v>
      </c>
      <c r="I514" s="2" t="s">
        <v>14</v>
      </c>
      <c r="J514" s="2" t="s">
        <v>911</v>
      </c>
      <c r="K514" s="2" t="s">
        <v>14</v>
      </c>
      <c r="L514" s="2" t="s">
        <v>900</v>
      </c>
      <c r="M514" s="11" t="str">
        <f t="shared" si="8"/>
        <v>396</v>
      </c>
      <c r="N514" s="2" t="s">
        <v>160</v>
      </c>
    </row>
    <row r="515" spans="1:14" hidden="1" x14ac:dyDescent="0.25">
      <c r="A515" s="1" t="s">
        <v>11</v>
      </c>
      <c r="B515" s="1" t="s">
        <v>12</v>
      </c>
      <c r="C515" s="3">
        <v>719226</v>
      </c>
      <c r="D515" s="3">
        <v>719226</v>
      </c>
      <c r="E515" s="5">
        <v>333223212</v>
      </c>
      <c r="F515" s="7">
        <v>45272.651712963001</v>
      </c>
      <c r="G515" s="1" t="s">
        <v>13</v>
      </c>
      <c r="H515" s="5">
        <v>49738</v>
      </c>
      <c r="I515" s="1" t="s">
        <v>14</v>
      </c>
      <c r="J515" s="1" t="s">
        <v>912</v>
      </c>
      <c r="K515" s="1" t="s">
        <v>14</v>
      </c>
      <c r="L515" s="1" t="s">
        <v>913</v>
      </c>
      <c r="M515" s="11" t="str">
        <f t="shared" si="8"/>
        <v>138</v>
      </c>
      <c r="N515" s="1" t="s">
        <v>43</v>
      </c>
    </row>
    <row r="516" spans="1:14" hidden="1" x14ac:dyDescent="0.25">
      <c r="A516" s="2" t="s">
        <v>11</v>
      </c>
      <c r="B516" s="2" t="s">
        <v>12</v>
      </c>
      <c r="C516" s="4">
        <v>39090</v>
      </c>
      <c r="D516" s="4">
        <v>39090</v>
      </c>
      <c r="E516" s="6">
        <v>333238768</v>
      </c>
      <c r="F516" s="8">
        <v>45272.655567129601</v>
      </c>
      <c r="G516" s="2" t="s">
        <v>13</v>
      </c>
      <c r="H516" s="6">
        <v>49739</v>
      </c>
      <c r="I516" s="2" t="s">
        <v>14</v>
      </c>
      <c r="J516" s="2" t="s">
        <v>914</v>
      </c>
      <c r="K516" s="2" t="s">
        <v>14</v>
      </c>
      <c r="L516" s="2" t="s">
        <v>894</v>
      </c>
      <c r="M516" s="11" t="str">
        <f t="shared" si="8"/>
        <v>288</v>
      </c>
      <c r="N516" s="2" t="s">
        <v>831</v>
      </c>
    </row>
    <row r="517" spans="1:14" hidden="1" x14ac:dyDescent="0.25">
      <c r="A517" s="1" t="s">
        <v>11</v>
      </c>
      <c r="B517" s="1" t="s">
        <v>12</v>
      </c>
      <c r="C517" s="3">
        <v>368665</v>
      </c>
      <c r="D517" s="3">
        <v>368665</v>
      </c>
      <c r="E517" s="5">
        <v>333246112</v>
      </c>
      <c r="F517" s="7">
        <v>45272.6574189815</v>
      </c>
      <c r="G517" s="1" t="s">
        <v>13</v>
      </c>
      <c r="H517" s="5">
        <v>49740</v>
      </c>
      <c r="I517" s="1" t="s">
        <v>14</v>
      </c>
      <c r="J517" s="1" t="s">
        <v>915</v>
      </c>
      <c r="K517" s="1" t="s">
        <v>14</v>
      </c>
      <c r="L517" s="1" t="s">
        <v>894</v>
      </c>
      <c r="M517" s="11" t="str">
        <f t="shared" si="8"/>
        <v>288</v>
      </c>
      <c r="N517" s="1" t="s">
        <v>831</v>
      </c>
    </row>
    <row r="518" spans="1:14" hidden="1" x14ac:dyDescent="0.25">
      <c r="A518" s="2" t="s">
        <v>11</v>
      </c>
      <c r="B518" s="2" t="s">
        <v>12</v>
      </c>
      <c r="C518" s="4">
        <v>72226</v>
      </c>
      <c r="D518" s="4">
        <v>72226</v>
      </c>
      <c r="E518" s="6">
        <v>333252062</v>
      </c>
      <c r="F518" s="8">
        <v>45272.6589467593</v>
      </c>
      <c r="G518" s="2" t="s">
        <v>13</v>
      </c>
      <c r="H518" s="6">
        <v>49741</v>
      </c>
      <c r="I518" s="2" t="s">
        <v>14</v>
      </c>
      <c r="J518" s="2" t="s">
        <v>916</v>
      </c>
      <c r="K518" s="2" t="s">
        <v>14</v>
      </c>
      <c r="L518" s="2" t="s">
        <v>894</v>
      </c>
      <c r="M518" s="11" t="str">
        <f t="shared" si="8"/>
        <v>288</v>
      </c>
      <c r="N518" s="2" t="s">
        <v>831</v>
      </c>
    </row>
    <row r="519" spans="1:14" hidden="1" x14ac:dyDescent="0.25">
      <c r="A519" s="1" t="s">
        <v>11</v>
      </c>
      <c r="B519" s="1" t="s">
        <v>12</v>
      </c>
      <c r="C519" s="3">
        <v>817158</v>
      </c>
      <c r="D519" s="3">
        <v>817158</v>
      </c>
      <c r="E519" s="5">
        <v>333252279</v>
      </c>
      <c r="F519" s="7">
        <v>45272.659004629597</v>
      </c>
      <c r="G519" s="1" t="s">
        <v>13</v>
      </c>
      <c r="H519" s="5">
        <v>49742</v>
      </c>
      <c r="I519" s="1" t="s">
        <v>14</v>
      </c>
      <c r="J519" s="1" t="s">
        <v>917</v>
      </c>
      <c r="K519" s="1" t="s">
        <v>14</v>
      </c>
      <c r="L519" s="1" t="s">
        <v>918</v>
      </c>
      <c r="M519" s="11" t="str">
        <f t="shared" si="8"/>
        <v>277</v>
      </c>
      <c r="N519" s="1" t="s">
        <v>588</v>
      </c>
    </row>
    <row r="520" spans="1:14" hidden="1" x14ac:dyDescent="0.25">
      <c r="A520" s="2" t="s">
        <v>11</v>
      </c>
      <c r="B520" s="2" t="s">
        <v>12</v>
      </c>
      <c r="C520" s="4">
        <v>34995</v>
      </c>
      <c r="D520" s="4">
        <v>34995</v>
      </c>
      <c r="E520" s="6">
        <v>333283059</v>
      </c>
      <c r="F520" s="8">
        <v>45272.666550925896</v>
      </c>
      <c r="G520" s="2" t="s">
        <v>13</v>
      </c>
      <c r="H520" s="6">
        <v>49744</v>
      </c>
      <c r="I520" s="2" t="s">
        <v>14</v>
      </c>
      <c r="J520" s="2" t="s">
        <v>919</v>
      </c>
      <c r="K520" s="2" t="s">
        <v>14</v>
      </c>
      <c r="L520" s="2" t="s">
        <v>894</v>
      </c>
      <c r="M520" s="11" t="str">
        <f t="shared" si="8"/>
        <v>288</v>
      </c>
      <c r="N520" s="2" t="s">
        <v>831</v>
      </c>
    </row>
    <row r="521" spans="1:14" hidden="1" x14ac:dyDescent="0.25">
      <c r="A521" s="1" t="s">
        <v>11</v>
      </c>
      <c r="B521" s="1" t="s">
        <v>12</v>
      </c>
      <c r="C521" s="3">
        <v>1132722</v>
      </c>
      <c r="D521" s="3">
        <v>1132722</v>
      </c>
      <c r="E521" s="5">
        <v>333291052</v>
      </c>
      <c r="F521" s="7">
        <v>45272.668576388904</v>
      </c>
      <c r="G521" s="1" t="s">
        <v>13</v>
      </c>
      <c r="H521" s="5">
        <v>49745</v>
      </c>
      <c r="I521" s="1" t="s">
        <v>14</v>
      </c>
      <c r="J521" s="1" t="s">
        <v>920</v>
      </c>
      <c r="K521" s="1" t="s">
        <v>14</v>
      </c>
      <c r="L521" s="1" t="s">
        <v>894</v>
      </c>
      <c r="M521" s="11" t="str">
        <f t="shared" si="8"/>
        <v>288</v>
      </c>
      <c r="N521" s="1" t="s">
        <v>831</v>
      </c>
    </row>
    <row r="522" spans="1:14" hidden="1" x14ac:dyDescent="0.25">
      <c r="A522" s="2" t="s">
        <v>11</v>
      </c>
      <c r="B522" s="2" t="s">
        <v>12</v>
      </c>
      <c r="C522" s="4">
        <v>160</v>
      </c>
      <c r="D522" s="4">
        <v>160</v>
      </c>
      <c r="E522" s="6">
        <v>333293734</v>
      </c>
      <c r="F522" s="8">
        <v>45272.669201388897</v>
      </c>
      <c r="G522" s="2" t="s">
        <v>13</v>
      </c>
      <c r="H522" s="6">
        <v>49747</v>
      </c>
      <c r="I522" s="2" t="s">
        <v>14</v>
      </c>
      <c r="J522" s="2" t="s">
        <v>921</v>
      </c>
      <c r="K522" s="2" t="s">
        <v>14</v>
      </c>
      <c r="L522" s="2" t="s">
        <v>922</v>
      </c>
      <c r="M522" s="11" t="str">
        <f t="shared" si="8"/>
        <v>224</v>
      </c>
      <c r="N522" s="2" t="s">
        <v>26</v>
      </c>
    </row>
    <row r="523" spans="1:14" hidden="1" x14ac:dyDescent="0.25">
      <c r="A523" s="1" t="s">
        <v>11</v>
      </c>
      <c r="B523" s="1" t="s">
        <v>12</v>
      </c>
      <c r="C523" s="3">
        <v>260000</v>
      </c>
      <c r="D523" s="3">
        <v>260000</v>
      </c>
      <c r="E523" s="5">
        <v>333300678</v>
      </c>
      <c r="F523" s="7">
        <v>45272.670891203699</v>
      </c>
      <c r="G523" s="1" t="s">
        <v>13</v>
      </c>
      <c r="H523" s="5">
        <v>49749</v>
      </c>
      <c r="I523" s="1" t="s">
        <v>14</v>
      </c>
      <c r="J523" s="1" t="s">
        <v>923</v>
      </c>
      <c r="K523" s="1" t="s">
        <v>14</v>
      </c>
      <c r="L523" s="1" t="s">
        <v>894</v>
      </c>
      <c r="M523" s="11" t="str">
        <f t="shared" si="8"/>
        <v>288</v>
      </c>
      <c r="N523" s="1" t="s">
        <v>831</v>
      </c>
    </row>
    <row r="524" spans="1:14" hidden="1" x14ac:dyDescent="0.25">
      <c r="A524" s="2" t="s">
        <v>11</v>
      </c>
      <c r="B524" s="2" t="s">
        <v>12</v>
      </c>
      <c r="C524" s="4">
        <v>4700</v>
      </c>
      <c r="D524" s="4">
        <v>4700</v>
      </c>
      <c r="E524" s="6">
        <v>333305295</v>
      </c>
      <c r="F524" s="8">
        <v>45272.672060185199</v>
      </c>
      <c r="G524" s="2" t="s">
        <v>13</v>
      </c>
      <c r="H524" s="6">
        <v>49750</v>
      </c>
      <c r="I524" s="2" t="s">
        <v>14</v>
      </c>
      <c r="J524" s="2" t="s">
        <v>924</v>
      </c>
      <c r="K524" s="2" t="s">
        <v>14</v>
      </c>
      <c r="L524" s="2" t="s">
        <v>925</v>
      </c>
      <c r="M524" s="11" t="str">
        <f t="shared" si="8"/>
        <v>284</v>
      </c>
      <c r="N524" s="2" t="s">
        <v>46</v>
      </c>
    </row>
    <row r="525" spans="1:14" hidden="1" x14ac:dyDescent="0.25">
      <c r="A525" s="1" t="s">
        <v>11</v>
      </c>
      <c r="B525" s="1" t="s">
        <v>12</v>
      </c>
      <c r="C525" s="3">
        <v>2700000</v>
      </c>
      <c r="D525" s="3">
        <v>2700000</v>
      </c>
      <c r="E525" s="5">
        <v>333309220</v>
      </c>
      <c r="F525" s="7">
        <v>45272.673032407401</v>
      </c>
      <c r="G525" s="1" t="s">
        <v>13</v>
      </c>
      <c r="H525" s="5">
        <v>49751</v>
      </c>
      <c r="I525" s="1" t="s">
        <v>14</v>
      </c>
      <c r="J525" s="1" t="s">
        <v>926</v>
      </c>
      <c r="K525" s="1" t="s">
        <v>14</v>
      </c>
      <c r="L525" s="1" t="s">
        <v>894</v>
      </c>
      <c r="M525" s="11" t="str">
        <f t="shared" si="8"/>
        <v>288</v>
      </c>
      <c r="N525" s="1" t="s">
        <v>831</v>
      </c>
    </row>
    <row r="526" spans="1:14" hidden="1" x14ac:dyDescent="0.25">
      <c r="A526" s="2" t="s">
        <v>11</v>
      </c>
      <c r="B526" s="2" t="s">
        <v>12</v>
      </c>
      <c r="C526" s="4">
        <v>1000000</v>
      </c>
      <c r="D526" s="4">
        <v>1000000</v>
      </c>
      <c r="E526" s="6">
        <v>333318382</v>
      </c>
      <c r="F526" s="8">
        <v>45272.675370370402</v>
      </c>
      <c r="G526" s="2" t="s">
        <v>13</v>
      </c>
      <c r="H526" s="6">
        <v>49752</v>
      </c>
      <c r="I526" s="2" t="s">
        <v>14</v>
      </c>
      <c r="J526" s="2" t="s">
        <v>927</v>
      </c>
      <c r="K526" s="2" t="s">
        <v>14</v>
      </c>
      <c r="L526" s="2" t="s">
        <v>894</v>
      </c>
      <c r="M526" s="11" t="str">
        <f t="shared" si="8"/>
        <v>288</v>
      </c>
      <c r="N526" s="2" t="s">
        <v>831</v>
      </c>
    </row>
    <row r="527" spans="1:14" hidden="1" x14ac:dyDescent="0.25">
      <c r="A527" s="1" t="s">
        <v>11</v>
      </c>
      <c r="B527" s="1" t="s">
        <v>12</v>
      </c>
      <c r="C527" s="3">
        <v>1495985</v>
      </c>
      <c r="D527" s="3">
        <v>1495985</v>
      </c>
      <c r="E527" s="5">
        <v>333325527</v>
      </c>
      <c r="F527" s="7">
        <v>45272.677199074104</v>
      </c>
      <c r="G527" s="1" t="s">
        <v>13</v>
      </c>
      <c r="H527" s="5">
        <v>49753</v>
      </c>
      <c r="I527" s="1" t="s">
        <v>14</v>
      </c>
      <c r="J527" s="1" t="s">
        <v>928</v>
      </c>
      <c r="K527" s="1" t="s">
        <v>14</v>
      </c>
      <c r="L527" s="1" t="s">
        <v>929</v>
      </c>
      <c r="M527" s="11" t="str">
        <f t="shared" si="8"/>
        <v>284</v>
      </c>
      <c r="N527" s="1" t="s">
        <v>46</v>
      </c>
    </row>
    <row r="528" spans="1:14" hidden="1" x14ac:dyDescent="0.25">
      <c r="A528" s="2" t="s">
        <v>11</v>
      </c>
      <c r="B528" s="2" t="s">
        <v>12</v>
      </c>
      <c r="C528" s="4">
        <v>735000</v>
      </c>
      <c r="D528" s="4">
        <v>735000</v>
      </c>
      <c r="E528" s="6">
        <v>333325848</v>
      </c>
      <c r="F528" s="8">
        <v>45272.677280092597</v>
      </c>
      <c r="G528" s="2" t="s">
        <v>13</v>
      </c>
      <c r="H528" s="6">
        <v>49754</v>
      </c>
      <c r="I528" s="2" t="s">
        <v>14</v>
      </c>
      <c r="J528" s="2" t="s">
        <v>930</v>
      </c>
      <c r="K528" s="2" t="s">
        <v>14</v>
      </c>
      <c r="L528" s="2" t="s">
        <v>894</v>
      </c>
      <c r="M528" s="11" t="str">
        <f t="shared" si="8"/>
        <v>288</v>
      </c>
      <c r="N528" s="2" t="s">
        <v>831</v>
      </c>
    </row>
    <row r="529" spans="1:14" hidden="1" x14ac:dyDescent="0.25">
      <c r="A529" s="1" t="s">
        <v>11</v>
      </c>
      <c r="B529" s="1" t="s">
        <v>12</v>
      </c>
      <c r="C529" s="3">
        <v>42256403</v>
      </c>
      <c r="D529" s="3">
        <v>42256403</v>
      </c>
      <c r="E529" s="5">
        <v>333337027</v>
      </c>
      <c r="F529" s="7">
        <v>45272.680162037002</v>
      </c>
      <c r="G529" s="1" t="s">
        <v>13</v>
      </c>
      <c r="H529" s="5">
        <v>49755</v>
      </c>
      <c r="I529" s="1" t="s">
        <v>14</v>
      </c>
      <c r="J529" s="1" t="s">
        <v>371</v>
      </c>
      <c r="K529" s="1" t="s">
        <v>14</v>
      </c>
      <c r="L529" s="1" t="s">
        <v>931</v>
      </c>
      <c r="M529" s="11" t="str">
        <f t="shared" ref="M529:M592" si="9">MID(N529,1,3)</f>
        <v>244</v>
      </c>
      <c r="N529" s="1" t="s">
        <v>932</v>
      </c>
    </row>
    <row r="530" spans="1:14" hidden="1" x14ac:dyDescent="0.25">
      <c r="A530" s="2" t="s">
        <v>11</v>
      </c>
      <c r="B530" s="2" t="s">
        <v>12</v>
      </c>
      <c r="C530" s="4">
        <v>75000</v>
      </c>
      <c r="D530" s="4">
        <v>75000</v>
      </c>
      <c r="E530" s="6">
        <v>333350057</v>
      </c>
      <c r="F530" s="8">
        <v>45272.683564814797</v>
      </c>
      <c r="G530" s="2" t="s">
        <v>13</v>
      </c>
      <c r="H530" s="6">
        <v>49756</v>
      </c>
      <c r="I530" s="2" t="s">
        <v>14</v>
      </c>
      <c r="J530" s="2" t="s">
        <v>933</v>
      </c>
      <c r="K530" s="2" t="s">
        <v>14</v>
      </c>
      <c r="L530" s="2" t="s">
        <v>934</v>
      </c>
      <c r="M530" s="11" t="str">
        <f t="shared" si="9"/>
        <v>503</v>
      </c>
      <c r="N530" s="2" t="s">
        <v>40</v>
      </c>
    </row>
    <row r="531" spans="1:14" hidden="1" x14ac:dyDescent="0.25">
      <c r="A531" s="1" t="s">
        <v>11</v>
      </c>
      <c r="B531" s="1" t="s">
        <v>12</v>
      </c>
      <c r="C531" s="3">
        <v>195092</v>
      </c>
      <c r="D531" s="3">
        <v>195092</v>
      </c>
      <c r="E531" s="5">
        <v>333406584</v>
      </c>
      <c r="F531" s="7">
        <v>45272.700057870403</v>
      </c>
      <c r="G531" s="1" t="s">
        <v>13</v>
      </c>
      <c r="H531" s="5">
        <v>49761</v>
      </c>
      <c r="I531" s="1" t="s">
        <v>14</v>
      </c>
      <c r="J531" s="1" t="s">
        <v>935</v>
      </c>
      <c r="K531" s="1" t="s">
        <v>14</v>
      </c>
      <c r="L531" s="1" t="s">
        <v>936</v>
      </c>
      <c r="M531" s="11" t="str">
        <f t="shared" si="9"/>
        <v>150</v>
      </c>
      <c r="N531" s="1" t="s">
        <v>67</v>
      </c>
    </row>
    <row r="532" spans="1:14" hidden="1" x14ac:dyDescent="0.25">
      <c r="A532" s="2" t="s">
        <v>11</v>
      </c>
      <c r="B532" s="2" t="s">
        <v>12</v>
      </c>
      <c r="C532" s="4">
        <v>189684</v>
      </c>
      <c r="D532" s="4">
        <v>189684</v>
      </c>
      <c r="E532" s="6">
        <v>333421531</v>
      </c>
      <c r="F532" s="8">
        <v>45272.704722222203</v>
      </c>
      <c r="G532" s="2" t="s">
        <v>13</v>
      </c>
      <c r="H532" s="6">
        <v>49762</v>
      </c>
      <c r="I532" s="2" t="s">
        <v>14</v>
      </c>
      <c r="J532" s="2" t="s">
        <v>937</v>
      </c>
      <c r="K532" s="2" t="s">
        <v>14</v>
      </c>
      <c r="L532" s="2" t="s">
        <v>938</v>
      </c>
      <c r="M532" s="11" t="str">
        <f t="shared" si="9"/>
        <v>224</v>
      </c>
      <c r="N532" s="2" t="s">
        <v>26</v>
      </c>
    </row>
    <row r="533" spans="1:14" hidden="1" x14ac:dyDescent="0.25">
      <c r="A533" s="1" t="s">
        <v>11</v>
      </c>
      <c r="B533" s="1" t="s">
        <v>12</v>
      </c>
      <c r="C533" s="3">
        <v>171279</v>
      </c>
      <c r="D533" s="3">
        <v>171279</v>
      </c>
      <c r="E533" s="5">
        <v>333437161</v>
      </c>
      <c r="F533" s="7">
        <v>45272.709571759297</v>
      </c>
      <c r="G533" s="1" t="s">
        <v>13</v>
      </c>
      <c r="H533" s="5">
        <v>49763</v>
      </c>
      <c r="I533" s="1" t="s">
        <v>14</v>
      </c>
      <c r="J533" s="1" t="s">
        <v>939</v>
      </c>
      <c r="K533" s="1" t="s">
        <v>14</v>
      </c>
      <c r="L533" s="1" t="s">
        <v>940</v>
      </c>
      <c r="M533" s="11" t="str">
        <f t="shared" si="9"/>
        <v>287</v>
      </c>
      <c r="N533" s="1" t="s">
        <v>29</v>
      </c>
    </row>
    <row r="534" spans="1:14" hidden="1" x14ac:dyDescent="0.25">
      <c r="A534" s="2" t="s">
        <v>11</v>
      </c>
      <c r="B534" s="2" t="s">
        <v>12</v>
      </c>
      <c r="C534" s="4">
        <v>106500</v>
      </c>
      <c r="D534" s="4">
        <v>106500</v>
      </c>
      <c r="E534" s="6">
        <v>333462855</v>
      </c>
      <c r="F534" s="8">
        <v>45272.717592592599</v>
      </c>
      <c r="G534" s="2" t="s">
        <v>13</v>
      </c>
      <c r="H534" s="6">
        <v>49764</v>
      </c>
      <c r="I534" s="2" t="s">
        <v>14</v>
      </c>
      <c r="J534" s="2" t="s">
        <v>725</v>
      </c>
      <c r="K534" s="2" t="s">
        <v>14</v>
      </c>
      <c r="L534" s="2" t="s">
        <v>941</v>
      </c>
      <c r="M534" s="11" t="str">
        <f t="shared" si="9"/>
        <v>287</v>
      </c>
      <c r="N534" s="2" t="s">
        <v>29</v>
      </c>
    </row>
    <row r="535" spans="1:14" hidden="1" x14ac:dyDescent="0.25">
      <c r="A535" s="1" t="s">
        <v>11</v>
      </c>
      <c r="B535" s="1" t="s">
        <v>12</v>
      </c>
      <c r="C535" s="3">
        <v>1348950</v>
      </c>
      <c r="D535" s="3">
        <v>1348950</v>
      </c>
      <c r="E535" s="5">
        <v>333481911</v>
      </c>
      <c r="F535" s="7">
        <v>45272.723553240699</v>
      </c>
      <c r="G535" s="1" t="s">
        <v>13</v>
      </c>
      <c r="H535" s="5">
        <v>49765</v>
      </c>
      <c r="I535" s="1" t="s">
        <v>14</v>
      </c>
      <c r="J535" s="1" t="s">
        <v>942</v>
      </c>
      <c r="K535" s="1" t="s">
        <v>14</v>
      </c>
      <c r="L535" s="1" t="s">
        <v>943</v>
      </c>
      <c r="M535" s="11" t="str">
        <f t="shared" si="9"/>
        <v>287</v>
      </c>
      <c r="N535" s="1" t="s">
        <v>29</v>
      </c>
    </row>
    <row r="536" spans="1:14" hidden="1" x14ac:dyDescent="0.25">
      <c r="A536" s="2" t="s">
        <v>11</v>
      </c>
      <c r="B536" s="2" t="s">
        <v>12</v>
      </c>
      <c r="C536" s="4">
        <v>200</v>
      </c>
      <c r="D536" s="4">
        <v>200</v>
      </c>
      <c r="E536" s="6">
        <v>333508795</v>
      </c>
      <c r="F536" s="8">
        <v>45272.732210648202</v>
      </c>
      <c r="G536" s="2" t="s">
        <v>13</v>
      </c>
      <c r="H536" s="6">
        <v>49766</v>
      </c>
      <c r="I536" s="2" t="s">
        <v>14</v>
      </c>
      <c r="J536" s="2" t="s">
        <v>944</v>
      </c>
      <c r="K536" s="2" t="s">
        <v>14</v>
      </c>
      <c r="L536" s="2" t="s">
        <v>945</v>
      </c>
      <c r="M536" s="11" t="str">
        <f t="shared" si="9"/>
        <v>157</v>
      </c>
      <c r="N536" s="2" t="s">
        <v>946</v>
      </c>
    </row>
    <row r="537" spans="1:14" hidden="1" x14ac:dyDescent="0.25">
      <c r="A537" s="1" t="s">
        <v>11</v>
      </c>
      <c r="B537" s="1" t="s">
        <v>12</v>
      </c>
      <c r="C537" s="3">
        <v>14602740</v>
      </c>
      <c r="D537" s="3">
        <v>14602740</v>
      </c>
      <c r="E537" s="5">
        <v>333509272</v>
      </c>
      <c r="F537" s="7">
        <v>45272.732372685197</v>
      </c>
      <c r="G537" s="1" t="s">
        <v>13</v>
      </c>
      <c r="H537" s="5">
        <v>49767</v>
      </c>
      <c r="I537" s="1" t="s">
        <v>14</v>
      </c>
      <c r="J537" s="1" t="s">
        <v>947</v>
      </c>
      <c r="K537" s="1" t="s">
        <v>14</v>
      </c>
      <c r="L537" s="1" t="s">
        <v>948</v>
      </c>
      <c r="M537" s="11" t="str">
        <f t="shared" si="9"/>
        <v>277</v>
      </c>
      <c r="N537" s="1" t="s">
        <v>588</v>
      </c>
    </row>
    <row r="538" spans="1:14" hidden="1" x14ac:dyDescent="0.25">
      <c r="A538" s="2" t="s">
        <v>11</v>
      </c>
      <c r="B538" s="2" t="s">
        <v>12</v>
      </c>
      <c r="C538" s="4">
        <v>596450</v>
      </c>
      <c r="D538" s="4">
        <v>596450</v>
      </c>
      <c r="E538" s="6">
        <v>333511282</v>
      </c>
      <c r="F538" s="8">
        <v>45272.733032407399</v>
      </c>
      <c r="G538" s="2" t="s">
        <v>13</v>
      </c>
      <c r="H538" s="6">
        <v>49768</v>
      </c>
      <c r="I538" s="2" t="s">
        <v>14</v>
      </c>
      <c r="J538" s="2" t="s">
        <v>154</v>
      </c>
      <c r="K538" s="2" t="s">
        <v>14</v>
      </c>
      <c r="L538" s="2" t="s">
        <v>949</v>
      </c>
      <c r="M538" s="11" t="str">
        <f t="shared" si="9"/>
        <v>287</v>
      </c>
      <c r="N538" s="2" t="s">
        <v>29</v>
      </c>
    </row>
    <row r="539" spans="1:14" hidden="1" x14ac:dyDescent="0.25">
      <c r="A539" s="1" t="s">
        <v>11</v>
      </c>
      <c r="B539" s="1" t="s">
        <v>12</v>
      </c>
      <c r="C539" s="3">
        <v>80000</v>
      </c>
      <c r="D539" s="3">
        <v>80000</v>
      </c>
      <c r="E539" s="5">
        <v>333513051</v>
      </c>
      <c r="F539" s="7">
        <v>45272.7336574074</v>
      </c>
      <c r="G539" s="1" t="s">
        <v>13</v>
      </c>
      <c r="H539" s="5">
        <v>49769</v>
      </c>
      <c r="I539" s="1" t="s">
        <v>14</v>
      </c>
      <c r="J539" s="1" t="s">
        <v>950</v>
      </c>
      <c r="K539" s="1" t="s">
        <v>14</v>
      </c>
      <c r="L539" s="1" t="s">
        <v>951</v>
      </c>
      <c r="M539" s="11" t="str">
        <f t="shared" si="9"/>
        <v>287</v>
      </c>
      <c r="N539" s="1" t="s">
        <v>29</v>
      </c>
    </row>
    <row r="540" spans="1:14" hidden="1" x14ac:dyDescent="0.25">
      <c r="A540" s="2" t="s">
        <v>11</v>
      </c>
      <c r="B540" s="2" t="s">
        <v>12</v>
      </c>
      <c r="C540" s="4">
        <v>180000</v>
      </c>
      <c r="D540" s="4">
        <v>180000</v>
      </c>
      <c r="E540" s="6">
        <v>333538281</v>
      </c>
      <c r="F540" s="8">
        <v>45272.742071759298</v>
      </c>
      <c r="G540" s="2" t="s">
        <v>13</v>
      </c>
      <c r="H540" s="6">
        <v>49770</v>
      </c>
      <c r="I540" s="2" t="s">
        <v>14</v>
      </c>
      <c r="J540" s="2" t="s">
        <v>181</v>
      </c>
      <c r="K540" s="2" t="s">
        <v>14</v>
      </c>
      <c r="L540" s="2" t="s">
        <v>952</v>
      </c>
      <c r="M540" s="11" t="str">
        <f t="shared" si="9"/>
        <v>287</v>
      </c>
      <c r="N540" s="2" t="s">
        <v>29</v>
      </c>
    </row>
    <row r="541" spans="1:14" hidden="1" x14ac:dyDescent="0.25">
      <c r="A541" s="1" t="s">
        <v>11</v>
      </c>
      <c r="B541" s="1" t="s">
        <v>12</v>
      </c>
      <c r="C541" s="3">
        <v>13678</v>
      </c>
      <c r="D541" s="3">
        <v>13678</v>
      </c>
      <c r="E541" s="5">
        <v>333553755</v>
      </c>
      <c r="F541" s="7">
        <v>45272.747337963003</v>
      </c>
      <c r="G541" s="1" t="s">
        <v>13</v>
      </c>
      <c r="H541" s="5">
        <v>49772</v>
      </c>
      <c r="I541" s="1" t="s">
        <v>14</v>
      </c>
      <c r="J541" s="1" t="s">
        <v>953</v>
      </c>
      <c r="K541" s="1" t="s">
        <v>14</v>
      </c>
      <c r="L541" s="1" t="s">
        <v>954</v>
      </c>
      <c r="M541" s="11" t="str">
        <f t="shared" si="9"/>
        <v>378</v>
      </c>
      <c r="N541" s="1" t="s">
        <v>70</v>
      </c>
    </row>
    <row r="542" spans="1:14" hidden="1" x14ac:dyDescent="0.25">
      <c r="A542" s="2" t="s">
        <v>11</v>
      </c>
      <c r="B542" s="2" t="s">
        <v>12</v>
      </c>
      <c r="C542" s="4">
        <v>165566</v>
      </c>
      <c r="D542" s="4">
        <v>165566</v>
      </c>
      <c r="E542" s="6">
        <v>333578658</v>
      </c>
      <c r="F542" s="8">
        <v>45272.755949074097</v>
      </c>
      <c r="G542" s="2" t="s">
        <v>13</v>
      </c>
      <c r="H542" s="6">
        <v>49773</v>
      </c>
      <c r="I542" s="2" t="s">
        <v>14</v>
      </c>
      <c r="J542" s="2" t="s">
        <v>955</v>
      </c>
      <c r="K542" s="2" t="s">
        <v>14</v>
      </c>
      <c r="L542" s="2" t="s">
        <v>956</v>
      </c>
      <c r="M542" s="11" t="str">
        <f t="shared" si="9"/>
        <v>224</v>
      </c>
      <c r="N542" s="2" t="s">
        <v>26</v>
      </c>
    </row>
    <row r="543" spans="1:14" hidden="1" x14ac:dyDescent="0.25">
      <c r="A543" s="1" t="s">
        <v>11</v>
      </c>
      <c r="B543" s="1" t="s">
        <v>12</v>
      </c>
      <c r="C543" s="3">
        <v>50000</v>
      </c>
      <c r="D543" s="3">
        <v>50000</v>
      </c>
      <c r="E543" s="5">
        <v>333614696</v>
      </c>
      <c r="F543" s="7">
        <v>45272.769039351901</v>
      </c>
      <c r="G543" s="1" t="s">
        <v>13</v>
      </c>
      <c r="H543" s="5">
        <v>49774</v>
      </c>
      <c r="I543" s="1" t="s">
        <v>14</v>
      </c>
      <c r="J543" s="1" t="s">
        <v>111</v>
      </c>
      <c r="K543" s="1" t="s">
        <v>14</v>
      </c>
      <c r="L543" s="1" t="s">
        <v>957</v>
      </c>
      <c r="M543" s="11" t="str">
        <f t="shared" si="9"/>
        <v>287</v>
      </c>
      <c r="N543" s="1" t="s">
        <v>29</v>
      </c>
    </row>
    <row r="544" spans="1:14" hidden="1" x14ac:dyDescent="0.25">
      <c r="A544" s="2" t="s">
        <v>11</v>
      </c>
      <c r="B544" s="2" t="s">
        <v>12</v>
      </c>
      <c r="C544" s="4">
        <v>50000</v>
      </c>
      <c r="D544" s="4">
        <v>50000</v>
      </c>
      <c r="E544" s="6">
        <v>333625850</v>
      </c>
      <c r="F544" s="8">
        <v>45272.773055555597</v>
      </c>
      <c r="G544" s="2" t="s">
        <v>13</v>
      </c>
      <c r="H544" s="6">
        <v>49775</v>
      </c>
      <c r="I544" s="2" t="s">
        <v>14</v>
      </c>
      <c r="J544" s="2" t="s">
        <v>111</v>
      </c>
      <c r="K544" s="2" t="s">
        <v>14</v>
      </c>
      <c r="L544" s="2" t="s">
        <v>957</v>
      </c>
      <c r="M544" s="11" t="str">
        <f t="shared" si="9"/>
        <v>287</v>
      </c>
      <c r="N544" s="2" t="s">
        <v>29</v>
      </c>
    </row>
    <row r="545" spans="1:14" hidden="1" x14ac:dyDescent="0.25">
      <c r="A545" s="1" t="s">
        <v>11</v>
      </c>
      <c r="B545" s="1" t="s">
        <v>12</v>
      </c>
      <c r="C545" s="3">
        <v>140000</v>
      </c>
      <c r="D545" s="3">
        <v>140000</v>
      </c>
      <c r="E545" s="5">
        <v>333635470</v>
      </c>
      <c r="F545" s="7">
        <v>45272.776111111103</v>
      </c>
      <c r="G545" s="1" t="s">
        <v>13</v>
      </c>
      <c r="H545" s="5">
        <v>49776</v>
      </c>
      <c r="I545" s="1" t="s">
        <v>14</v>
      </c>
      <c r="J545" s="1" t="s">
        <v>486</v>
      </c>
      <c r="K545" s="1" t="s">
        <v>14</v>
      </c>
      <c r="L545" s="1" t="s">
        <v>958</v>
      </c>
      <c r="M545" s="11" t="str">
        <f t="shared" si="9"/>
        <v>150</v>
      </c>
      <c r="N545" s="1" t="s">
        <v>67</v>
      </c>
    </row>
    <row r="546" spans="1:14" hidden="1" x14ac:dyDescent="0.25">
      <c r="A546" s="2" t="s">
        <v>11</v>
      </c>
      <c r="B546" s="2" t="s">
        <v>12</v>
      </c>
      <c r="C546" s="4">
        <v>39213</v>
      </c>
      <c r="D546" s="4">
        <v>39213</v>
      </c>
      <c r="E546" s="6">
        <v>333668384</v>
      </c>
      <c r="F546" s="8">
        <v>45272.787407407399</v>
      </c>
      <c r="G546" s="2" t="s">
        <v>13</v>
      </c>
      <c r="H546" s="6">
        <v>49780</v>
      </c>
      <c r="I546" s="2" t="s">
        <v>14</v>
      </c>
      <c r="J546" s="2" t="s">
        <v>80</v>
      </c>
      <c r="K546" s="2" t="s">
        <v>14</v>
      </c>
      <c r="L546" s="2" t="s">
        <v>959</v>
      </c>
      <c r="M546" s="11" t="str">
        <f t="shared" si="9"/>
        <v>224</v>
      </c>
      <c r="N546" s="2" t="s">
        <v>26</v>
      </c>
    </row>
    <row r="547" spans="1:14" s="21" customFormat="1" hidden="1" x14ac:dyDescent="0.25">
      <c r="A547" s="17" t="s">
        <v>11</v>
      </c>
      <c r="B547" s="17" t="s">
        <v>12</v>
      </c>
      <c r="C547" s="18">
        <v>11195346</v>
      </c>
      <c r="D547" s="18">
        <v>11195346</v>
      </c>
      <c r="E547" s="19">
        <v>333691825</v>
      </c>
      <c r="F547" s="20">
        <v>45272.795729166697</v>
      </c>
      <c r="G547" s="17" t="s">
        <v>13</v>
      </c>
      <c r="H547" s="19">
        <v>49782</v>
      </c>
      <c r="I547" s="17" t="s">
        <v>14</v>
      </c>
      <c r="J547" s="17" t="s">
        <v>515</v>
      </c>
      <c r="K547" s="17" t="s">
        <v>14</v>
      </c>
      <c r="L547" s="17" t="s">
        <v>960</v>
      </c>
      <c r="M547" s="11" t="str">
        <f t="shared" si="9"/>
        <v>001</v>
      </c>
      <c r="N547" s="17" t="s">
        <v>469</v>
      </c>
    </row>
    <row r="548" spans="1:14" s="21" customFormat="1" hidden="1" x14ac:dyDescent="0.25">
      <c r="A548" s="17" t="s">
        <v>11</v>
      </c>
      <c r="B548" s="17" t="s">
        <v>12</v>
      </c>
      <c r="C548" s="18">
        <v>2099819.35</v>
      </c>
      <c r="D548" s="18">
        <v>2099819.35</v>
      </c>
      <c r="E548" s="19">
        <v>333710608</v>
      </c>
      <c r="F548" s="20">
        <v>45272.802557870396</v>
      </c>
      <c r="G548" s="17" t="s">
        <v>13</v>
      </c>
      <c r="H548" s="19">
        <v>49783</v>
      </c>
      <c r="I548" s="17" t="s">
        <v>14</v>
      </c>
      <c r="J548" s="17" t="s">
        <v>480</v>
      </c>
      <c r="K548" s="17" t="s">
        <v>14</v>
      </c>
      <c r="L548" s="17" t="s">
        <v>961</v>
      </c>
      <c r="M548" s="11" t="str">
        <f t="shared" si="9"/>
        <v>001</v>
      </c>
      <c r="N548" s="17" t="s">
        <v>469</v>
      </c>
    </row>
    <row r="549" spans="1:14" hidden="1" x14ac:dyDescent="0.25">
      <c r="A549" s="1" t="s">
        <v>11</v>
      </c>
      <c r="B549" s="1" t="s">
        <v>12</v>
      </c>
      <c r="C549" s="3">
        <v>227140</v>
      </c>
      <c r="D549" s="3">
        <v>227140</v>
      </c>
      <c r="E549" s="5">
        <v>333733606</v>
      </c>
      <c r="F549" s="7">
        <v>45272.811168981498</v>
      </c>
      <c r="G549" s="1" t="s">
        <v>13</v>
      </c>
      <c r="H549" s="5">
        <v>49784</v>
      </c>
      <c r="I549" s="1" t="s">
        <v>14</v>
      </c>
      <c r="J549" s="1" t="s">
        <v>457</v>
      </c>
      <c r="K549" s="1" t="s">
        <v>14</v>
      </c>
      <c r="L549" s="1" t="s">
        <v>458</v>
      </c>
      <c r="M549" s="11" t="str">
        <f t="shared" si="9"/>
        <v>287</v>
      </c>
      <c r="N549" s="1" t="s">
        <v>29</v>
      </c>
    </row>
    <row r="550" spans="1:14" hidden="1" x14ac:dyDescent="0.25">
      <c r="A550" s="2" t="s">
        <v>11</v>
      </c>
      <c r="B550" s="2" t="s">
        <v>12</v>
      </c>
      <c r="C550" s="4">
        <v>171279</v>
      </c>
      <c r="D550" s="4">
        <v>171279</v>
      </c>
      <c r="E550" s="6">
        <v>333784594</v>
      </c>
      <c r="F550" s="8">
        <v>45272.830312500002</v>
      </c>
      <c r="G550" s="2" t="s">
        <v>13</v>
      </c>
      <c r="H550" s="6">
        <v>49785</v>
      </c>
      <c r="I550" s="2" t="s">
        <v>14</v>
      </c>
      <c r="J550" s="2" t="s">
        <v>111</v>
      </c>
      <c r="K550" s="2" t="s">
        <v>14</v>
      </c>
      <c r="L550" s="2" t="s">
        <v>962</v>
      </c>
      <c r="M550" s="11" t="str">
        <f t="shared" si="9"/>
        <v>287</v>
      </c>
      <c r="N550" s="2" t="s">
        <v>29</v>
      </c>
    </row>
    <row r="551" spans="1:14" hidden="1" x14ac:dyDescent="0.25">
      <c r="A551" s="1" t="s">
        <v>11</v>
      </c>
      <c r="B551" s="1" t="s">
        <v>12</v>
      </c>
      <c r="C551" s="3">
        <v>264300</v>
      </c>
      <c r="D551" s="3">
        <v>264300</v>
      </c>
      <c r="E551" s="5">
        <v>333831524</v>
      </c>
      <c r="F551" s="7">
        <v>45272.848425925898</v>
      </c>
      <c r="G551" s="1" t="s">
        <v>13</v>
      </c>
      <c r="H551" s="5">
        <v>49786</v>
      </c>
      <c r="I551" s="1" t="s">
        <v>14</v>
      </c>
      <c r="J551" s="1" t="s">
        <v>963</v>
      </c>
      <c r="K551" s="1" t="s">
        <v>14</v>
      </c>
      <c r="L551" s="1" t="s">
        <v>964</v>
      </c>
      <c r="M551" s="11" t="str">
        <f t="shared" si="9"/>
        <v>287</v>
      </c>
      <c r="N551" s="1" t="s">
        <v>29</v>
      </c>
    </row>
    <row r="552" spans="1:14" hidden="1" x14ac:dyDescent="0.25">
      <c r="A552" s="2" t="s">
        <v>11</v>
      </c>
      <c r="B552" s="2" t="s">
        <v>12</v>
      </c>
      <c r="C552" s="4">
        <v>1018977</v>
      </c>
      <c r="D552" s="4">
        <v>1018977</v>
      </c>
      <c r="E552" s="6">
        <v>334101550</v>
      </c>
      <c r="F552" s="8">
        <v>45272.986053240696</v>
      </c>
      <c r="G552" s="2" t="s">
        <v>13</v>
      </c>
      <c r="H552" s="6">
        <v>49789</v>
      </c>
      <c r="I552" s="2" t="s">
        <v>14</v>
      </c>
      <c r="J552" s="2" t="s">
        <v>803</v>
      </c>
      <c r="K552" s="2" t="s">
        <v>14</v>
      </c>
      <c r="L552" s="2" t="s">
        <v>965</v>
      </c>
      <c r="M552" s="11" t="str">
        <f t="shared" si="9"/>
        <v>115</v>
      </c>
      <c r="N552" s="2" t="s">
        <v>115</v>
      </c>
    </row>
    <row r="553" spans="1:14" hidden="1" x14ac:dyDescent="0.25">
      <c r="A553" s="1" t="s">
        <v>11</v>
      </c>
      <c r="B553" s="1" t="s">
        <v>12</v>
      </c>
      <c r="C553" s="3">
        <v>32000</v>
      </c>
      <c r="D553" s="3">
        <v>32000</v>
      </c>
      <c r="E553" s="5">
        <v>334178032</v>
      </c>
      <c r="F553" s="7">
        <v>45273.263275463003</v>
      </c>
      <c r="G553" s="1" t="s">
        <v>13</v>
      </c>
      <c r="H553" s="5">
        <v>49790</v>
      </c>
      <c r="I553" s="1" t="s">
        <v>14</v>
      </c>
      <c r="J553" s="1" t="s">
        <v>181</v>
      </c>
      <c r="K553" s="1" t="s">
        <v>14</v>
      </c>
      <c r="L553" s="1" t="s">
        <v>966</v>
      </c>
      <c r="M553" s="11" t="str">
        <f t="shared" si="9"/>
        <v>287</v>
      </c>
      <c r="N553" s="1" t="s">
        <v>29</v>
      </c>
    </row>
    <row r="554" spans="1:14" hidden="1" x14ac:dyDescent="0.25">
      <c r="A554" s="2" t="s">
        <v>11</v>
      </c>
      <c r="B554" s="2" t="s">
        <v>12</v>
      </c>
      <c r="C554" s="4">
        <v>9849285</v>
      </c>
      <c r="D554" s="4">
        <v>9849285</v>
      </c>
      <c r="E554" s="6">
        <v>334254181</v>
      </c>
      <c r="F554" s="8">
        <v>45273.322326388901</v>
      </c>
      <c r="G554" s="2" t="s">
        <v>13</v>
      </c>
      <c r="H554" s="6">
        <v>49791</v>
      </c>
      <c r="I554" s="2" t="s">
        <v>14</v>
      </c>
      <c r="J554" s="2" t="s">
        <v>967</v>
      </c>
      <c r="K554" s="2" t="s">
        <v>14</v>
      </c>
      <c r="L554" s="2" t="s">
        <v>968</v>
      </c>
      <c r="M554" s="11" t="str">
        <f t="shared" si="9"/>
        <v>393</v>
      </c>
      <c r="N554" s="2" t="s">
        <v>103</v>
      </c>
    </row>
    <row r="555" spans="1:14" hidden="1" x14ac:dyDescent="0.25">
      <c r="A555" s="1" t="s">
        <v>11</v>
      </c>
      <c r="B555" s="1" t="s">
        <v>12</v>
      </c>
      <c r="C555" s="3">
        <v>13042759</v>
      </c>
      <c r="D555" s="3">
        <v>13042759</v>
      </c>
      <c r="E555" s="5">
        <v>334257547</v>
      </c>
      <c r="F555" s="7">
        <v>45273.324120370402</v>
      </c>
      <c r="G555" s="1" t="s">
        <v>13</v>
      </c>
      <c r="H555" s="5">
        <v>49792</v>
      </c>
      <c r="I555" s="1" t="s">
        <v>14</v>
      </c>
      <c r="J555" s="1" t="s">
        <v>969</v>
      </c>
      <c r="K555" s="1" t="s">
        <v>14</v>
      </c>
      <c r="L555" s="1" t="s">
        <v>968</v>
      </c>
      <c r="M555" s="11" t="str">
        <f t="shared" si="9"/>
        <v>393</v>
      </c>
      <c r="N555" s="1" t="s">
        <v>103</v>
      </c>
    </row>
    <row r="556" spans="1:14" hidden="1" x14ac:dyDescent="0.25">
      <c r="A556" s="2" t="s">
        <v>11</v>
      </c>
      <c r="B556" s="2" t="s">
        <v>12</v>
      </c>
      <c r="C556" s="4">
        <v>1741045</v>
      </c>
      <c r="D556" s="4">
        <v>1741045</v>
      </c>
      <c r="E556" s="6">
        <v>334281514</v>
      </c>
      <c r="F556" s="8">
        <v>45273.335972222201</v>
      </c>
      <c r="G556" s="2" t="s">
        <v>13</v>
      </c>
      <c r="H556" s="6">
        <v>49793</v>
      </c>
      <c r="I556" s="2" t="s">
        <v>14</v>
      </c>
      <c r="J556" s="2" t="s">
        <v>970</v>
      </c>
      <c r="K556" s="2" t="s">
        <v>14</v>
      </c>
      <c r="L556" s="2" t="s">
        <v>971</v>
      </c>
      <c r="M556" s="11" t="str">
        <f t="shared" si="9"/>
        <v>150</v>
      </c>
      <c r="N556" s="2" t="s">
        <v>67</v>
      </c>
    </row>
    <row r="557" spans="1:14" hidden="1" x14ac:dyDescent="0.25">
      <c r="A557" s="1" t="s">
        <v>11</v>
      </c>
      <c r="B557" s="1" t="s">
        <v>12</v>
      </c>
      <c r="C557" s="3">
        <v>100000</v>
      </c>
      <c r="D557" s="3">
        <v>100000</v>
      </c>
      <c r="E557" s="5">
        <v>334298088</v>
      </c>
      <c r="F557" s="7">
        <v>45273.343124999999</v>
      </c>
      <c r="G557" s="1" t="s">
        <v>13</v>
      </c>
      <c r="H557" s="5">
        <v>49794</v>
      </c>
      <c r="I557" s="1" t="s">
        <v>14</v>
      </c>
      <c r="J557" s="1" t="s">
        <v>21</v>
      </c>
      <c r="K557" s="1" t="s">
        <v>14</v>
      </c>
      <c r="L557" s="1" t="s">
        <v>972</v>
      </c>
      <c r="M557" s="11" t="str">
        <f t="shared" si="9"/>
        <v>287</v>
      </c>
      <c r="N557" s="1" t="s">
        <v>29</v>
      </c>
    </row>
    <row r="558" spans="1:14" hidden="1" x14ac:dyDescent="0.25">
      <c r="A558" s="2" t="s">
        <v>11</v>
      </c>
      <c r="B558" s="2" t="s">
        <v>12</v>
      </c>
      <c r="C558" s="4">
        <v>180000</v>
      </c>
      <c r="D558" s="4">
        <v>180000</v>
      </c>
      <c r="E558" s="6">
        <v>334343573</v>
      </c>
      <c r="F558" s="8">
        <v>45273.3601388889</v>
      </c>
      <c r="G558" s="2" t="s">
        <v>13</v>
      </c>
      <c r="H558" s="6">
        <v>49795</v>
      </c>
      <c r="I558" s="2" t="s">
        <v>14</v>
      </c>
      <c r="J558" s="2" t="s">
        <v>939</v>
      </c>
      <c r="K558" s="2" t="s">
        <v>14</v>
      </c>
      <c r="L558" s="2" t="s">
        <v>973</v>
      </c>
      <c r="M558" s="11" t="str">
        <f t="shared" si="9"/>
        <v>287</v>
      </c>
      <c r="N558" s="2" t="s">
        <v>29</v>
      </c>
    </row>
    <row r="559" spans="1:14" hidden="1" x14ac:dyDescent="0.25">
      <c r="A559" s="1" t="s">
        <v>11</v>
      </c>
      <c r="B559" s="1" t="s">
        <v>12</v>
      </c>
      <c r="C559" s="3">
        <v>273000</v>
      </c>
      <c r="D559" s="3">
        <v>273000</v>
      </c>
      <c r="E559" s="5">
        <v>334357089</v>
      </c>
      <c r="F559" s="7">
        <v>45273.3647569444</v>
      </c>
      <c r="G559" s="1" t="s">
        <v>13</v>
      </c>
      <c r="H559" s="5">
        <v>49797</v>
      </c>
      <c r="I559" s="1" t="s">
        <v>14</v>
      </c>
      <c r="J559" s="1" t="s">
        <v>974</v>
      </c>
      <c r="K559" s="1" t="s">
        <v>14</v>
      </c>
      <c r="L559" s="1" t="s">
        <v>975</v>
      </c>
      <c r="M559" s="11" t="str">
        <f t="shared" si="9"/>
        <v>224</v>
      </c>
      <c r="N559" s="1" t="s">
        <v>26</v>
      </c>
    </row>
    <row r="560" spans="1:14" hidden="1" x14ac:dyDescent="0.25">
      <c r="A560" s="2" t="s">
        <v>11</v>
      </c>
      <c r="B560" s="2" t="s">
        <v>12</v>
      </c>
      <c r="C560" s="4">
        <v>264300</v>
      </c>
      <c r="D560" s="4">
        <v>264300</v>
      </c>
      <c r="E560" s="6">
        <v>334364299</v>
      </c>
      <c r="F560" s="8">
        <v>45273.3671875</v>
      </c>
      <c r="G560" s="2" t="s">
        <v>13</v>
      </c>
      <c r="H560" s="6">
        <v>49798</v>
      </c>
      <c r="I560" s="2" t="s">
        <v>14</v>
      </c>
      <c r="J560" s="2" t="s">
        <v>976</v>
      </c>
      <c r="K560" s="2" t="s">
        <v>14</v>
      </c>
      <c r="L560" s="2" t="s">
        <v>977</v>
      </c>
      <c r="M560" s="11" t="str">
        <f t="shared" si="9"/>
        <v>224</v>
      </c>
      <c r="N560" s="2" t="s">
        <v>26</v>
      </c>
    </row>
    <row r="561" spans="1:14" hidden="1" x14ac:dyDescent="0.25">
      <c r="A561" s="1" t="s">
        <v>11</v>
      </c>
      <c r="B561" s="1" t="s">
        <v>12</v>
      </c>
      <c r="C561" s="3">
        <v>132150</v>
      </c>
      <c r="D561" s="3">
        <v>132150</v>
      </c>
      <c r="E561" s="5">
        <v>334370415</v>
      </c>
      <c r="F561" s="7">
        <v>45273.369247685201</v>
      </c>
      <c r="G561" s="1" t="s">
        <v>13</v>
      </c>
      <c r="H561" s="5">
        <v>49799</v>
      </c>
      <c r="I561" s="1" t="s">
        <v>14</v>
      </c>
      <c r="J561" s="1" t="s">
        <v>978</v>
      </c>
      <c r="K561" s="1" t="s">
        <v>14</v>
      </c>
      <c r="L561" s="1" t="s">
        <v>979</v>
      </c>
      <c r="M561" s="11" t="str">
        <f t="shared" si="9"/>
        <v>287</v>
      </c>
      <c r="N561" s="1" t="s">
        <v>29</v>
      </c>
    </row>
    <row r="562" spans="1:14" hidden="1" x14ac:dyDescent="0.25">
      <c r="A562" s="2" t="s">
        <v>11</v>
      </c>
      <c r="B562" s="2" t="s">
        <v>12</v>
      </c>
      <c r="C562" s="4">
        <v>120000</v>
      </c>
      <c r="D562" s="4">
        <v>120000</v>
      </c>
      <c r="E562" s="6">
        <v>334382172</v>
      </c>
      <c r="F562" s="8">
        <v>45273.373124999998</v>
      </c>
      <c r="G562" s="2" t="s">
        <v>13</v>
      </c>
      <c r="H562" s="6">
        <v>49800</v>
      </c>
      <c r="I562" s="2" t="s">
        <v>14</v>
      </c>
      <c r="J562" s="2" t="s">
        <v>54</v>
      </c>
      <c r="K562" s="2" t="s">
        <v>14</v>
      </c>
      <c r="L562" s="2" t="s">
        <v>55</v>
      </c>
      <c r="M562" s="11" t="str">
        <f t="shared" si="9"/>
        <v>287</v>
      </c>
      <c r="N562" s="2" t="s">
        <v>29</v>
      </c>
    </row>
    <row r="563" spans="1:14" hidden="1" x14ac:dyDescent="0.25">
      <c r="A563" s="1" t="s">
        <v>11</v>
      </c>
      <c r="B563" s="1" t="s">
        <v>12</v>
      </c>
      <c r="C563" s="3">
        <v>200000</v>
      </c>
      <c r="D563" s="3">
        <v>200000</v>
      </c>
      <c r="E563" s="5">
        <v>334384139</v>
      </c>
      <c r="F563" s="7">
        <v>45273.373761574097</v>
      </c>
      <c r="G563" s="1" t="s">
        <v>13</v>
      </c>
      <c r="H563" s="5">
        <v>49801</v>
      </c>
      <c r="I563" s="1" t="s">
        <v>14</v>
      </c>
      <c r="J563" s="1" t="s">
        <v>457</v>
      </c>
      <c r="K563" s="1" t="s">
        <v>14</v>
      </c>
      <c r="L563" s="1" t="s">
        <v>980</v>
      </c>
      <c r="M563" s="11" t="str">
        <f t="shared" si="9"/>
        <v>287</v>
      </c>
      <c r="N563" s="1" t="s">
        <v>29</v>
      </c>
    </row>
    <row r="564" spans="1:14" hidden="1" x14ac:dyDescent="0.25">
      <c r="A564" s="2" t="s">
        <v>11</v>
      </c>
      <c r="B564" s="2" t="s">
        <v>12</v>
      </c>
      <c r="C564" s="4">
        <v>135000</v>
      </c>
      <c r="D564" s="4">
        <v>135000</v>
      </c>
      <c r="E564" s="6">
        <v>334399842</v>
      </c>
      <c r="F564" s="8">
        <v>45273.378750000003</v>
      </c>
      <c r="G564" s="2" t="s">
        <v>13</v>
      </c>
      <c r="H564" s="6">
        <v>49802</v>
      </c>
      <c r="I564" s="2" t="s">
        <v>14</v>
      </c>
      <c r="J564" s="2" t="s">
        <v>181</v>
      </c>
      <c r="K564" s="2" t="s">
        <v>14</v>
      </c>
      <c r="L564" s="2" t="s">
        <v>700</v>
      </c>
      <c r="M564" s="11" t="str">
        <f t="shared" si="9"/>
        <v>287</v>
      </c>
      <c r="N564" s="2" t="s">
        <v>29</v>
      </c>
    </row>
    <row r="565" spans="1:14" hidden="1" x14ac:dyDescent="0.25">
      <c r="A565" s="1" t="s">
        <v>11</v>
      </c>
      <c r="B565" s="1" t="s">
        <v>12</v>
      </c>
      <c r="C565" s="3">
        <v>56000</v>
      </c>
      <c r="D565" s="3">
        <v>56000</v>
      </c>
      <c r="E565" s="5">
        <v>334400071</v>
      </c>
      <c r="F565" s="7">
        <v>45273.378831018497</v>
      </c>
      <c r="G565" s="1" t="s">
        <v>13</v>
      </c>
      <c r="H565" s="5">
        <v>49803</v>
      </c>
      <c r="I565" s="1" t="s">
        <v>14</v>
      </c>
      <c r="J565" s="1" t="s">
        <v>192</v>
      </c>
      <c r="K565" s="1" t="s">
        <v>14</v>
      </c>
      <c r="L565" s="1" t="s">
        <v>981</v>
      </c>
      <c r="M565" s="11" t="str">
        <f t="shared" si="9"/>
        <v>287</v>
      </c>
      <c r="N565" s="1" t="s">
        <v>29</v>
      </c>
    </row>
    <row r="566" spans="1:14" hidden="1" x14ac:dyDescent="0.25">
      <c r="A566" s="2" t="s">
        <v>11</v>
      </c>
      <c r="B566" s="2" t="s">
        <v>12</v>
      </c>
      <c r="C566" s="4">
        <v>100000</v>
      </c>
      <c r="D566" s="4">
        <v>100000</v>
      </c>
      <c r="E566" s="6">
        <v>334401295</v>
      </c>
      <c r="F566" s="8">
        <v>45273.379212963002</v>
      </c>
      <c r="G566" s="2" t="s">
        <v>13</v>
      </c>
      <c r="H566" s="6">
        <v>49804</v>
      </c>
      <c r="I566" s="2" t="s">
        <v>14</v>
      </c>
      <c r="J566" s="2" t="s">
        <v>111</v>
      </c>
      <c r="K566" s="2" t="s">
        <v>14</v>
      </c>
      <c r="L566" s="2" t="s">
        <v>503</v>
      </c>
      <c r="M566" s="11" t="str">
        <f t="shared" si="9"/>
        <v>287</v>
      </c>
      <c r="N566" s="2" t="s">
        <v>29</v>
      </c>
    </row>
    <row r="567" spans="1:14" hidden="1" x14ac:dyDescent="0.25">
      <c r="A567" s="1" t="s">
        <v>11</v>
      </c>
      <c r="B567" s="1" t="s">
        <v>12</v>
      </c>
      <c r="C567" s="3">
        <v>100000</v>
      </c>
      <c r="D567" s="3">
        <v>100000</v>
      </c>
      <c r="E567" s="5">
        <v>334412212</v>
      </c>
      <c r="F567" s="7">
        <v>45273.382569444402</v>
      </c>
      <c r="G567" s="1" t="s">
        <v>13</v>
      </c>
      <c r="H567" s="5">
        <v>49805</v>
      </c>
      <c r="I567" s="1" t="s">
        <v>14</v>
      </c>
      <c r="J567" s="1" t="s">
        <v>111</v>
      </c>
      <c r="K567" s="1" t="s">
        <v>14</v>
      </c>
      <c r="L567" s="1" t="s">
        <v>504</v>
      </c>
      <c r="M567" s="11" t="str">
        <f t="shared" si="9"/>
        <v>287</v>
      </c>
      <c r="N567" s="1" t="s">
        <v>29</v>
      </c>
    </row>
    <row r="568" spans="1:14" hidden="1" x14ac:dyDescent="0.25">
      <c r="A568" s="2" t="s">
        <v>11</v>
      </c>
      <c r="B568" s="2" t="s">
        <v>12</v>
      </c>
      <c r="C568" s="4">
        <v>342557</v>
      </c>
      <c r="D568" s="4">
        <v>342557</v>
      </c>
      <c r="E568" s="6">
        <v>334412409</v>
      </c>
      <c r="F568" s="8">
        <v>45273.382627314801</v>
      </c>
      <c r="G568" s="2" t="s">
        <v>13</v>
      </c>
      <c r="H568" s="6">
        <v>49806</v>
      </c>
      <c r="I568" s="2" t="s">
        <v>14</v>
      </c>
      <c r="J568" s="2" t="s">
        <v>982</v>
      </c>
      <c r="K568" s="2" t="s">
        <v>14</v>
      </c>
      <c r="L568" s="2" t="s">
        <v>983</v>
      </c>
      <c r="M568" s="11" t="str">
        <f t="shared" si="9"/>
        <v>285</v>
      </c>
      <c r="N568" s="2" t="s">
        <v>34</v>
      </c>
    </row>
    <row r="569" spans="1:14" hidden="1" x14ac:dyDescent="0.25">
      <c r="A569" s="1" t="s">
        <v>11</v>
      </c>
      <c r="B569" s="1" t="s">
        <v>12</v>
      </c>
      <c r="C569" s="3">
        <v>284744</v>
      </c>
      <c r="D569" s="3">
        <v>284744</v>
      </c>
      <c r="E569" s="5">
        <v>334414052</v>
      </c>
      <c r="F569" s="7">
        <v>45273.383159722202</v>
      </c>
      <c r="G569" s="1" t="s">
        <v>13</v>
      </c>
      <c r="H569" s="5">
        <v>49807</v>
      </c>
      <c r="I569" s="1" t="s">
        <v>14</v>
      </c>
      <c r="J569" s="1" t="s">
        <v>984</v>
      </c>
      <c r="K569" s="1" t="s">
        <v>14</v>
      </c>
      <c r="L569" s="1" t="s">
        <v>985</v>
      </c>
      <c r="M569" s="11" t="str">
        <f t="shared" si="9"/>
        <v>115</v>
      </c>
      <c r="N569" s="1" t="s">
        <v>115</v>
      </c>
    </row>
    <row r="570" spans="1:14" hidden="1" x14ac:dyDescent="0.25">
      <c r="A570" s="2" t="s">
        <v>11</v>
      </c>
      <c r="B570" s="2" t="s">
        <v>12</v>
      </c>
      <c r="C570" s="4">
        <v>599400</v>
      </c>
      <c r="D570" s="4">
        <v>599400</v>
      </c>
      <c r="E570" s="6">
        <v>334462564</v>
      </c>
      <c r="F570" s="8">
        <v>45273.397430555597</v>
      </c>
      <c r="G570" s="2" t="s">
        <v>13</v>
      </c>
      <c r="H570" s="6">
        <v>49808</v>
      </c>
      <c r="I570" s="2" t="s">
        <v>14</v>
      </c>
      <c r="J570" s="2" t="s">
        <v>986</v>
      </c>
      <c r="K570" s="2" t="s">
        <v>14</v>
      </c>
      <c r="L570" s="2" t="s">
        <v>987</v>
      </c>
      <c r="M570" s="11" t="str">
        <f t="shared" si="9"/>
        <v>275</v>
      </c>
      <c r="N570" s="2" t="s">
        <v>51</v>
      </c>
    </row>
    <row r="571" spans="1:14" hidden="1" x14ac:dyDescent="0.25">
      <c r="A571" s="1" t="s">
        <v>11</v>
      </c>
      <c r="B571" s="1" t="s">
        <v>12</v>
      </c>
      <c r="C571" s="3">
        <v>36000</v>
      </c>
      <c r="D571" s="3">
        <v>36000</v>
      </c>
      <c r="E571" s="5">
        <v>334468545</v>
      </c>
      <c r="F571" s="7">
        <v>45273.399143518502</v>
      </c>
      <c r="G571" s="1" t="s">
        <v>13</v>
      </c>
      <c r="H571" s="5">
        <v>49809</v>
      </c>
      <c r="I571" s="1" t="s">
        <v>14</v>
      </c>
      <c r="J571" s="1" t="s">
        <v>988</v>
      </c>
      <c r="K571" s="1" t="s">
        <v>14</v>
      </c>
      <c r="L571" s="1" t="s">
        <v>989</v>
      </c>
      <c r="M571" s="11" t="str">
        <f t="shared" si="9"/>
        <v>499</v>
      </c>
      <c r="N571" s="1" t="s">
        <v>250</v>
      </c>
    </row>
    <row r="572" spans="1:14" hidden="1" x14ac:dyDescent="0.25">
      <c r="A572" s="2" t="s">
        <v>11</v>
      </c>
      <c r="B572" s="2" t="s">
        <v>12</v>
      </c>
      <c r="C572" s="4">
        <v>227140</v>
      </c>
      <c r="D572" s="4">
        <v>227140</v>
      </c>
      <c r="E572" s="6">
        <v>334471952</v>
      </c>
      <c r="F572" s="8">
        <v>45273.400162037004</v>
      </c>
      <c r="G572" s="2" t="s">
        <v>13</v>
      </c>
      <c r="H572" s="6">
        <v>49810</v>
      </c>
      <c r="I572" s="2" t="s">
        <v>14</v>
      </c>
      <c r="J572" s="2" t="s">
        <v>192</v>
      </c>
      <c r="K572" s="2" t="s">
        <v>14</v>
      </c>
      <c r="L572" s="2" t="s">
        <v>990</v>
      </c>
      <c r="M572" s="11" t="str">
        <f t="shared" si="9"/>
        <v>287</v>
      </c>
      <c r="N572" s="2" t="s">
        <v>29</v>
      </c>
    </row>
    <row r="573" spans="1:14" hidden="1" x14ac:dyDescent="0.25">
      <c r="A573" s="1" t="s">
        <v>11</v>
      </c>
      <c r="B573" s="1" t="s">
        <v>12</v>
      </c>
      <c r="C573" s="3">
        <v>60000</v>
      </c>
      <c r="D573" s="3">
        <v>60000</v>
      </c>
      <c r="E573" s="5">
        <v>334483213</v>
      </c>
      <c r="F573" s="7">
        <v>45273.403240740699</v>
      </c>
      <c r="G573" s="1" t="s">
        <v>13</v>
      </c>
      <c r="H573" s="5">
        <v>49811</v>
      </c>
      <c r="I573" s="1" t="s">
        <v>14</v>
      </c>
      <c r="J573" s="1" t="s">
        <v>991</v>
      </c>
      <c r="K573" s="1" t="s">
        <v>14</v>
      </c>
      <c r="L573" s="1" t="s">
        <v>992</v>
      </c>
      <c r="M573" s="11" t="str">
        <f t="shared" si="9"/>
        <v>150</v>
      </c>
      <c r="N573" s="1" t="s">
        <v>67</v>
      </c>
    </row>
    <row r="574" spans="1:14" hidden="1" x14ac:dyDescent="0.25">
      <c r="A574" s="2" t="s">
        <v>11</v>
      </c>
      <c r="B574" s="2" t="s">
        <v>12</v>
      </c>
      <c r="C574" s="4">
        <v>567500</v>
      </c>
      <c r="D574" s="4">
        <v>567500</v>
      </c>
      <c r="E574" s="6">
        <v>334499771</v>
      </c>
      <c r="F574" s="8">
        <v>45273.4077314815</v>
      </c>
      <c r="G574" s="2" t="s">
        <v>13</v>
      </c>
      <c r="H574" s="6">
        <v>49812</v>
      </c>
      <c r="I574" s="2" t="s">
        <v>14</v>
      </c>
      <c r="J574" s="2" t="s">
        <v>993</v>
      </c>
      <c r="K574" s="2" t="s">
        <v>14</v>
      </c>
      <c r="L574" s="2" t="s">
        <v>994</v>
      </c>
      <c r="M574" s="11" t="str">
        <f t="shared" si="9"/>
        <v>402</v>
      </c>
      <c r="N574" s="2" t="s">
        <v>478</v>
      </c>
    </row>
    <row r="575" spans="1:14" hidden="1" x14ac:dyDescent="0.25">
      <c r="A575" s="1" t="s">
        <v>11</v>
      </c>
      <c r="B575" s="1" t="s">
        <v>12</v>
      </c>
      <c r="C575" s="3">
        <v>273000</v>
      </c>
      <c r="D575" s="3">
        <v>273000</v>
      </c>
      <c r="E575" s="5">
        <v>334504885</v>
      </c>
      <c r="F575" s="7">
        <v>45273.409143518496</v>
      </c>
      <c r="G575" s="1" t="s">
        <v>13</v>
      </c>
      <c r="H575" s="5">
        <v>49813</v>
      </c>
      <c r="I575" s="1" t="s">
        <v>14</v>
      </c>
      <c r="J575" s="1" t="s">
        <v>995</v>
      </c>
      <c r="K575" s="1" t="s">
        <v>14</v>
      </c>
      <c r="L575" s="1" t="s">
        <v>996</v>
      </c>
      <c r="M575" s="11" t="str">
        <f t="shared" si="9"/>
        <v>224</v>
      </c>
      <c r="N575" s="1" t="s">
        <v>26</v>
      </c>
    </row>
    <row r="576" spans="1:14" hidden="1" x14ac:dyDescent="0.25">
      <c r="A576" s="2" t="s">
        <v>11</v>
      </c>
      <c r="B576" s="2" t="s">
        <v>12</v>
      </c>
      <c r="C576" s="4">
        <v>342557</v>
      </c>
      <c r="D576" s="4">
        <v>342557</v>
      </c>
      <c r="E576" s="6">
        <v>334520536</v>
      </c>
      <c r="F576" s="8">
        <v>45273.413402777798</v>
      </c>
      <c r="G576" s="2" t="s">
        <v>13</v>
      </c>
      <c r="H576" s="6">
        <v>49814</v>
      </c>
      <c r="I576" s="2" t="s">
        <v>14</v>
      </c>
      <c r="J576" s="2" t="s">
        <v>997</v>
      </c>
      <c r="K576" s="2" t="s">
        <v>14</v>
      </c>
      <c r="L576" s="2" t="s">
        <v>998</v>
      </c>
      <c r="M576" s="11" t="str">
        <f t="shared" si="9"/>
        <v>287</v>
      </c>
      <c r="N576" s="2" t="s">
        <v>29</v>
      </c>
    </row>
    <row r="577" spans="1:14" hidden="1" x14ac:dyDescent="0.25">
      <c r="A577" s="1" t="s">
        <v>11</v>
      </c>
      <c r="B577" s="1" t="s">
        <v>12</v>
      </c>
      <c r="C577" s="3">
        <v>60000</v>
      </c>
      <c r="D577" s="3">
        <v>60000</v>
      </c>
      <c r="E577" s="5">
        <v>334524515</v>
      </c>
      <c r="F577" s="7">
        <v>45273.414479166699</v>
      </c>
      <c r="G577" s="1" t="s">
        <v>13</v>
      </c>
      <c r="H577" s="5">
        <v>49815</v>
      </c>
      <c r="I577" s="1" t="s">
        <v>14</v>
      </c>
      <c r="J577" s="1" t="s">
        <v>999</v>
      </c>
      <c r="K577" s="1" t="s">
        <v>14</v>
      </c>
      <c r="L577" s="1" t="s">
        <v>1000</v>
      </c>
      <c r="M577" s="11" t="str">
        <f t="shared" si="9"/>
        <v>150</v>
      </c>
      <c r="N577" s="1" t="s">
        <v>67</v>
      </c>
    </row>
    <row r="578" spans="1:14" hidden="1" x14ac:dyDescent="0.25">
      <c r="A578" s="2" t="s">
        <v>11</v>
      </c>
      <c r="B578" s="2" t="s">
        <v>12</v>
      </c>
      <c r="C578" s="4">
        <v>70000</v>
      </c>
      <c r="D578" s="4">
        <v>70000</v>
      </c>
      <c r="E578" s="6">
        <v>334552126</v>
      </c>
      <c r="F578" s="8">
        <v>45273.421944444402</v>
      </c>
      <c r="G578" s="2" t="s">
        <v>13</v>
      </c>
      <c r="H578" s="6">
        <v>49816</v>
      </c>
      <c r="I578" s="2" t="s">
        <v>14</v>
      </c>
      <c r="J578" s="2" t="s">
        <v>942</v>
      </c>
      <c r="K578" s="2" t="s">
        <v>14</v>
      </c>
      <c r="L578" s="2" t="s">
        <v>1001</v>
      </c>
      <c r="M578" s="11" t="str">
        <f t="shared" si="9"/>
        <v>287</v>
      </c>
      <c r="N578" s="2" t="s">
        <v>29</v>
      </c>
    </row>
    <row r="579" spans="1:14" hidden="1" x14ac:dyDescent="0.25">
      <c r="A579" s="1" t="s">
        <v>11</v>
      </c>
      <c r="B579" s="1" t="s">
        <v>12</v>
      </c>
      <c r="C579" s="3">
        <v>70000</v>
      </c>
      <c r="D579" s="3">
        <v>70000</v>
      </c>
      <c r="E579" s="5">
        <v>334561307</v>
      </c>
      <c r="F579" s="7">
        <v>45273.424340277801</v>
      </c>
      <c r="G579" s="1" t="s">
        <v>13</v>
      </c>
      <c r="H579" s="5">
        <v>49817</v>
      </c>
      <c r="I579" s="1" t="s">
        <v>14</v>
      </c>
      <c r="J579" s="1" t="s">
        <v>942</v>
      </c>
      <c r="K579" s="1" t="s">
        <v>14</v>
      </c>
      <c r="L579" s="1" t="s">
        <v>1001</v>
      </c>
      <c r="M579" s="11" t="str">
        <f t="shared" si="9"/>
        <v>287</v>
      </c>
      <c r="N579" s="1" t="s">
        <v>29</v>
      </c>
    </row>
    <row r="580" spans="1:14" hidden="1" x14ac:dyDescent="0.25">
      <c r="A580" s="2" t="s">
        <v>11</v>
      </c>
      <c r="B580" s="2" t="s">
        <v>12</v>
      </c>
      <c r="C580" s="4">
        <v>70000</v>
      </c>
      <c r="D580" s="4">
        <v>70000</v>
      </c>
      <c r="E580" s="6">
        <v>334581902</v>
      </c>
      <c r="F580" s="8">
        <v>45273.429745370398</v>
      </c>
      <c r="G580" s="2" t="s">
        <v>13</v>
      </c>
      <c r="H580" s="6">
        <v>49818</v>
      </c>
      <c r="I580" s="2" t="s">
        <v>14</v>
      </c>
      <c r="J580" s="2" t="s">
        <v>942</v>
      </c>
      <c r="K580" s="2" t="s">
        <v>14</v>
      </c>
      <c r="L580" s="2" t="s">
        <v>1002</v>
      </c>
      <c r="M580" s="11" t="str">
        <f t="shared" si="9"/>
        <v>287</v>
      </c>
      <c r="N580" s="2" t="s">
        <v>29</v>
      </c>
    </row>
    <row r="581" spans="1:14" hidden="1" x14ac:dyDescent="0.25">
      <c r="A581" s="1" t="s">
        <v>11</v>
      </c>
      <c r="B581" s="1" t="s">
        <v>12</v>
      </c>
      <c r="C581" s="3">
        <v>45000</v>
      </c>
      <c r="D581" s="3">
        <v>45000</v>
      </c>
      <c r="E581" s="5">
        <v>334585470</v>
      </c>
      <c r="F581" s="7">
        <v>45273.430694444403</v>
      </c>
      <c r="G581" s="1" t="s">
        <v>13</v>
      </c>
      <c r="H581" s="5">
        <v>49819</v>
      </c>
      <c r="I581" s="1" t="s">
        <v>14</v>
      </c>
      <c r="J581" s="1" t="s">
        <v>1003</v>
      </c>
      <c r="K581" s="1" t="s">
        <v>14</v>
      </c>
      <c r="L581" s="1" t="s">
        <v>1004</v>
      </c>
      <c r="M581" s="11" t="str">
        <f t="shared" si="9"/>
        <v>277</v>
      </c>
      <c r="N581" s="1" t="s">
        <v>588</v>
      </c>
    </row>
    <row r="582" spans="1:14" hidden="1" x14ac:dyDescent="0.25">
      <c r="A582" s="2" t="s">
        <v>11</v>
      </c>
      <c r="B582" s="2" t="s">
        <v>12</v>
      </c>
      <c r="C582" s="4">
        <v>458450</v>
      </c>
      <c r="D582" s="4">
        <v>458450</v>
      </c>
      <c r="E582" s="6">
        <v>334598921</v>
      </c>
      <c r="F582" s="8">
        <v>45273.434166666702</v>
      </c>
      <c r="G582" s="2" t="s">
        <v>13</v>
      </c>
      <c r="H582" s="6">
        <v>49820</v>
      </c>
      <c r="I582" s="2" t="s">
        <v>14</v>
      </c>
      <c r="J582" s="2" t="s">
        <v>1005</v>
      </c>
      <c r="K582" s="2" t="s">
        <v>14</v>
      </c>
      <c r="L582" s="2" t="s">
        <v>1006</v>
      </c>
      <c r="M582" s="11" t="str">
        <f t="shared" si="9"/>
        <v>224</v>
      </c>
      <c r="N582" s="2" t="s">
        <v>26</v>
      </c>
    </row>
    <row r="583" spans="1:14" hidden="1" x14ac:dyDescent="0.25">
      <c r="A583" s="1" t="s">
        <v>11</v>
      </c>
      <c r="B583" s="1" t="s">
        <v>12</v>
      </c>
      <c r="C583" s="3">
        <v>87140</v>
      </c>
      <c r="D583" s="3">
        <v>87140</v>
      </c>
      <c r="E583" s="5">
        <v>334615446</v>
      </c>
      <c r="F583" s="7">
        <v>45273.438391203701</v>
      </c>
      <c r="G583" s="1" t="s">
        <v>13</v>
      </c>
      <c r="H583" s="5">
        <v>49821</v>
      </c>
      <c r="I583" s="1" t="s">
        <v>14</v>
      </c>
      <c r="J583" s="1" t="s">
        <v>1007</v>
      </c>
      <c r="K583" s="1" t="s">
        <v>14</v>
      </c>
      <c r="L583" s="1" t="s">
        <v>1006</v>
      </c>
      <c r="M583" s="11" t="str">
        <f t="shared" si="9"/>
        <v>224</v>
      </c>
      <c r="N583" s="1" t="s">
        <v>26</v>
      </c>
    </row>
    <row r="584" spans="1:14" hidden="1" x14ac:dyDescent="0.25">
      <c r="A584" s="2" t="s">
        <v>11</v>
      </c>
      <c r="B584" s="2" t="s">
        <v>12</v>
      </c>
      <c r="C584" s="4">
        <v>295750</v>
      </c>
      <c r="D584" s="4">
        <v>295750</v>
      </c>
      <c r="E584" s="6">
        <v>334615551</v>
      </c>
      <c r="F584" s="8">
        <v>45273.438437500001</v>
      </c>
      <c r="G584" s="2" t="s">
        <v>13</v>
      </c>
      <c r="H584" s="6">
        <v>49822</v>
      </c>
      <c r="I584" s="2" t="s">
        <v>14</v>
      </c>
      <c r="J584" s="2" t="s">
        <v>1008</v>
      </c>
      <c r="K584" s="2" t="s">
        <v>14</v>
      </c>
      <c r="L584" s="2" t="s">
        <v>1009</v>
      </c>
      <c r="M584" s="11" t="str">
        <f t="shared" si="9"/>
        <v>224</v>
      </c>
      <c r="N584" s="2" t="s">
        <v>26</v>
      </c>
    </row>
    <row r="585" spans="1:14" hidden="1" x14ac:dyDescent="0.25">
      <c r="A585" s="1" t="s">
        <v>11</v>
      </c>
      <c r="B585" s="1" t="s">
        <v>12</v>
      </c>
      <c r="C585" s="3">
        <v>426557</v>
      </c>
      <c r="D585" s="3">
        <v>426557</v>
      </c>
      <c r="E585" s="5">
        <v>334615771</v>
      </c>
      <c r="F585" s="7">
        <v>45273.438483796301</v>
      </c>
      <c r="G585" s="1" t="s">
        <v>13</v>
      </c>
      <c r="H585" s="5">
        <v>49823</v>
      </c>
      <c r="I585" s="1" t="s">
        <v>14</v>
      </c>
      <c r="J585" s="1" t="s">
        <v>1010</v>
      </c>
      <c r="K585" s="1" t="s">
        <v>14</v>
      </c>
      <c r="L585" s="1" t="s">
        <v>1011</v>
      </c>
      <c r="M585" s="11" t="str">
        <f t="shared" si="9"/>
        <v>224</v>
      </c>
      <c r="N585" s="1" t="s">
        <v>26</v>
      </c>
    </row>
    <row r="586" spans="1:14" s="21" customFormat="1" hidden="1" x14ac:dyDescent="0.25">
      <c r="A586" s="17" t="s">
        <v>11</v>
      </c>
      <c r="B586" s="17" t="s">
        <v>12</v>
      </c>
      <c r="C586" s="18">
        <v>616747.6</v>
      </c>
      <c r="D586" s="18">
        <v>616747.6</v>
      </c>
      <c r="E586" s="19">
        <v>334637860</v>
      </c>
      <c r="F586" s="20">
        <v>45273.444016203699</v>
      </c>
      <c r="G586" s="17" t="s">
        <v>13</v>
      </c>
      <c r="H586" s="19">
        <v>49824</v>
      </c>
      <c r="I586" s="17" t="s">
        <v>14</v>
      </c>
      <c r="J586" s="17" t="s">
        <v>515</v>
      </c>
      <c r="K586" s="17" t="s">
        <v>14</v>
      </c>
      <c r="L586" s="17" t="s">
        <v>1012</v>
      </c>
      <c r="M586" s="11" t="str">
        <f t="shared" si="9"/>
        <v>001</v>
      </c>
      <c r="N586" s="17" t="s">
        <v>469</v>
      </c>
    </row>
    <row r="587" spans="1:14" hidden="1" x14ac:dyDescent="0.25">
      <c r="A587" s="1" t="s">
        <v>11</v>
      </c>
      <c r="B587" s="1" t="s">
        <v>12</v>
      </c>
      <c r="C587" s="3">
        <v>262284</v>
      </c>
      <c r="D587" s="3">
        <v>262284</v>
      </c>
      <c r="E587" s="5">
        <v>334644984</v>
      </c>
      <c r="F587" s="7">
        <v>45273.445775462998</v>
      </c>
      <c r="G587" s="1" t="s">
        <v>13</v>
      </c>
      <c r="H587" s="5">
        <v>49825</v>
      </c>
      <c r="I587" s="1" t="s">
        <v>14</v>
      </c>
      <c r="J587" s="1" t="s">
        <v>1013</v>
      </c>
      <c r="K587" s="1" t="s">
        <v>14</v>
      </c>
      <c r="L587" s="1" t="s">
        <v>1014</v>
      </c>
      <c r="M587" s="11" t="str">
        <f t="shared" si="9"/>
        <v>224</v>
      </c>
      <c r="N587" s="1" t="s">
        <v>26</v>
      </c>
    </row>
    <row r="588" spans="1:14" hidden="1" x14ac:dyDescent="0.25">
      <c r="A588" s="2" t="s">
        <v>11</v>
      </c>
      <c r="B588" s="2" t="s">
        <v>12</v>
      </c>
      <c r="C588" s="4">
        <v>340710</v>
      </c>
      <c r="D588" s="4">
        <v>340710</v>
      </c>
      <c r="E588" s="6">
        <v>334648558</v>
      </c>
      <c r="F588" s="8">
        <v>45273.446666666699</v>
      </c>
      <c r="G588" s="2" t="s">
        <v>13</v>
      </c>
      <c r="H588" s="6">
        <v>49826</v>
      </c>
      <c r="I588" s="2" t="s">
        <v>14</v>
      </c>
      <c r="J588" s="2" t="s">
        <v>181</v>
      </c>
      <c r="K588" s="2" t="s">
        <v>14</v>
      </c>
      <c r="L588" s="2" t="s">
        <v>1015</v>
      </c>
      <c r="M588" s="11" t="str">
        <f t="shared" si="9"/>
        <v>287</v>
      </c>
      <c r="N588" s="2" t="s">
        <v>29</v>
      </c>
    </row>
    <row r="589" spans="1:14" hidden="1" x14ac:dyDescent="0.25">
      <c r="A589" s="1" t="s">
        <v>11</v>
      </c>
      <c r="B589" s="1" t="s">
        <v>12</v>
      </c>
      <c r="C589" s="3">
        <v>340710</v>
      </c>
      <c r="D589" s="3">
        <v>340710</v>
      </c>
      <c r="E589" s="5">
        <v>334649115</v>
      </c>
      <c r="F589" s="7">
        <v>45273.446828703702</v>
      </c>
      <c r="G589" s="1" t="s">
        <v>13</v>
      </c>
      <c r="H589" s="5">
        <v>49827</v>
      </c>
      <c r="I589" s="1" t="s">
        <v>14</v>
      </c>
      <c r="J589" s="1" t="s">
        <v>27</v>
      </c>
      <c r="K589" s="1" t="s">
        <v>14</v>
      </c>
      <c r="L589" s="1" t="s">
        <v>1016</v>
      </c>
      <c r="M589" s="11" t="str">
        <f t="shared" si="9"/>
        <v>287</v>
      </c>
      <c r="N589" s="1" t="s">
        <v>29</v>
      </c>
    </row>
    <row r="590" spans="1:14" hidden="1" x14ac:dyDescent="0.25">
      <c r="A590" s="2" t="s">
        <v>11</v>
      </c>
      <c r="B590" s="2" t="s">
        <v>12</v>
      </c>
      <c r="C590" s="4">
        <v>340710</v>
      </c>
      <c r="D590" s="4">
        <v>340710</v>
      </c>
      <c r="E590" s="6">
        <v>334650329</v>
      </c>
      <c r="F590" s="8">
        <v>45273.447106481501</v>
      </c>
      <c r="G590" s="2" t="s">
        <v>13</v>
      </c>
      <c r="H590" s="6">
        <v>49828</v>
      </c>
      <c r="I590" s="2" t="s">
        <v>14</v>
      </c>
      <c r="J590" s="2" t="s">
        <v>725</v>
      </c>
      <c r="K590" s="2" t="s">
        <v>14</v>
      </c>
      <c r="L590" s="2" t="s">
        <v>1017</v>
      </c>
      <c r="M590" s="11" t="str">
        <f t="shared" si="9"/>
        <v>287</v>
      </c>
      <c r="N590" s="2" t="s">
        <v>29</v>
      </c>
    </row>
    <row r="591" spans="1:14" hidden="1" x14ac:dyDescent="0.25">
      <c r="A591" s="1" t="s">
        <v>11</v>
      </c>
      <c r="B591" s="1" t="s">
        <v>12</v>
      </c>
      <c r="C591" s="3">
        <v>428121</v>
      </c>
      <c r="D591" s="3">
        <v>428121</v>
      </c>
      <c r="E591" s="5">
        <v>334666247</v>
      </c>
      <c r="F591" s="7">
        <v>45273.451076388897</v>
      </c>
      <c r="G591" s="1" t="s">
        <v>13</v>
      </c>
      <c r="H591" s="5">
        <v>49829</v>
      </c>
      <c r="I591" s="1" t="s">
        <v>14</v>
      </c>
      <c r="J591" s="1" t="s">
        <v>1018</v>
      </c>
      <c r="K591" s="1" t="s">
        <v>14</v>
      </c>
      <c r="L591" s="1" t="s">
        <v>61</v>
      </c>
      <c r="M591" s="11" t="str">
        <f t="shared" si="9"/>
        <v>384</v>
      </c>
      <c r="N591" s="1" t="s">
        <v>62</v>
      </c>
    </row>
    <row r="592" spans="1:14" hidden="1" x14ac:dyDescent="0.25">
      <c r="A592" s="2" t="s">
        <v>11</v>
      </c>
      <c r="B592" s="2" t="s">
        <v>12</v>
      </c>
      <c r="C592" s="4">
        <v>15216971</v>
      </c>
      <c r="D592" s="4">
        <v>15216971</v>
      </c>
      <c r="E592" s="6">
        <v>334673953</v>
      </c>
      <c r="F592" s="8">
        <v>45273.452997685199</v>
      </c>
      <c r="G592" s="2" t="s">
        <v>13</v>
      </c>
      <c r="H592" s="6">
        <v>49830</v>
      </c>
      <c r="I592" s="2" t="s">
        <v>14</v>
      </c>
      <c r="J592" s="2" t="s">
        <v>1019</v>
      </c>
      <c r="K592" s="2" t="s">
        <v>14</v>
      </c>
      <c r="L592" s="2" t="s">
        <v>356</v>
      </c>
      <c r="M592" s="11" t="str">
        <f t="shared" si="9"/>
        <v>275</v>
      </c>
      <c r="N592" s="2" t="s">
        <v>51</v>
      </c>
    </row>
    <row r="593" spans="1:14" hidden="1" x14ac:dyDescent="0.25">
      <c r="A593" s="1" t="s">
        <v>11</v>
      </c>
      <c r="B593" s="1" t="s">
        <v>12</v>
      </c>
      <c r="C593" s="3">
        <v>16000</v>
      </c>
      <c r="D593" s="3">
        <v>16000</v>
      </c>
      <c r="E593" s="5">
        <v>334692237</v>
      </c>
      <c r="F593" s="7">
        <v>45273.457615740699</v>
      </c>
      <c r="G593" s="1" t="s">
        <v>13</v>
      </c>
      <c r="H593" s="5">
        <v>49833</v>
      </c>
      <c r="I593" s="1" t="s">
        <v>14</v>
      </c>
      <c r="J593" s="1" t="s">
        <v>1020</v>
      </c>
      <c r="K593" s="1" t="s">
        <v>14</v>
      </c>
      <c r="L593" s="1" t="s">
        <v>1021</v>
      </c>
      <c r="M593" s="11" t="str">
        <f t="shared" ref="M593:M656" si="10">MID(N593,1,3)</f>
        <v>138</v>
      </c>
      <c r="N593" s="1" t="s">
        <v>43</v>
      </c>
    </row>
    <row r="594" spans="1:14" hidden="1" x14ac:dyDescent="0.25">
      <c r="A594" s="2" t="s">
        <v>11</v>
      </c>
      <c r="B594" s="2" t="s">
        <v>12</v>
      </c>
      <c r="C594" s="4">
        <v>130759</v>
      </c>
      <c r="D594" s="4">
        <v>130759</v>
      </c>
      <c r="E594" s="6">
        <v>334701267</v>
      </c>
      <c r="F594" s="8">
        <v>45273.459872685198</v>
      </c>
      <c r="G594" s="2" t="s">
        <v>13</v>
      </c>
      <c r="H594" s="6">
        <v>49835</v>
      </c>
      <c r="I594" s="2" t="s">
        <v>14</v>
      </c>
      <c r="J594" s="2" t="s">
        <v>1022</v>
      </c>
      <c r="K594" s="2" t="s">
        <v>14</v>
      </c>
      <c r="L594" s="2" t="s">
        <v>1023</v>
      </c>
      <c r="M594" s="11" t="str">
        <f t="shared" si="10"/>
        <v>224</v>
      </c>
      <c r="N594" s="2" t="s">
        <v>26</v>
      </c>
    </row>
    <row r="595" spans="1:14" hidden="1" x14ac:dyDescent="0.25">
      <c r="A595" s="1" t="s">
        <v>11</v>
      </c>
      <c r="B595" s="1" t="s">
        <v>12</v>
      </c>
      <c r="C595" s="3">
        <v>30000</v>
      </c>
      <c r="D595" s="3">
        <v>30000</v>
      </c>
      <c r="E595" s="5">
        <v>334704285</v>
      </c>
      <c r="F595" s="7">
        <v>45273.460625</v>
      </c>
      <c r="G595" s="1" t="s">
        <v>13</v>
      </c>
      <c r="H595" s="5">
        <v>49836</v>
      </c>
      <c r="I595" s="1" t="s">
        <v>14</v>
      </c>
      <c r="J595" s="1" t="s">
        <v>1020</v>
      </c>
      <c r="K595" s="1" t="s">
        <v>14</v>
      </c>
      <c r="L595" s="1" t="s">
        <v>1024</v>
      </c>
      <c r="M595" s="11" t="str">
        <f t="shared" si="10"/>
        <v>138</v>
      </c>
      <c r="N595" s="1" t="s">
        <v>43</v>
      </c>
    </row>
    <row r="596" spans="1:14" hidden="1" x14ac:dyDescent="0.25">
      <c r="A596" s="2" t="s">
        <v>11</v>
      </c>
      <c r="B596" s="2" t="s">
        <v>12</v>
      </c>
      <c r="C596" s="4">
        <v>118332</v>
      </c>
      <c r="D596" s="4">
        <v>118332</v>
      </c>
      <c r="E596" s="6">
        <v>334710997</v>
      </c>
      <c r="F596" s="8">
        <v>45273.462326388901</v>
      </c>
      <c r="G596" s="2" t="s">
        <v>13</v>
      </c>
      <c r="H596" s="6">
        <v>49837</v>
      </c>
      <c r="I596" s="2" t="s">
        <v>14</v>
      </c>
      <c r="J596" s="2" t="s">
        <v>1025</v>
      </c>
      <c r="K596" s="2" t="s">
        <v>14</v>
      </c>
      <c r="L596" s="2" t="s">
        <v>1026</v>
      </c>
      <c r="M596" s="11" t="str">
        <f t="shared" si="10"/>
        <v>224</v>
      </c>
      <c r="N596" s="2" t="s">
        <v>26</v>
      </c>
    </row>
    <row r="597" spans="1:14" hidden="1" x14ac:dyDescent="0.25">
      <c r="A597" s="1" t="s">
        <v>11</v>
      </c>
      <c r="B597" s="1" t="s">
        <v>12</v>
      </c>
      <c r="C597" s="3">
        <v>8712</v>
      </c>
      <c r="D597" s="3">
        <v>8712</v>
      </c>
      <c r="E597" s="5">
        <v>334724184</v>
      </c>
      <c r="F597" s="7">
        <v>45273.465636574103</v>
      </c>
      <c r="G597" s="1" t="s">
        <v>13</v>
      </c>
      <c r="H597" s="5">
        <v>49838</v>
      </c>
      <c r="I597" s="1" t="s">
        <v>14</v>
      </c>
      <c r="J597" s="1" t="s">
        <v>1027</v>
      </c>
      <c r="K597" s="1" t="s">
        <v>14</v>
      </c>
      <c r="L597" s="1" t="s">
        <v>1028</v>
      </c>
      <c r="M597" s="11" t="str">
        <f t="shared" si="10"/>
        <v>224</v>
      </c>
      <c r="N597" s="1" t="s">
        <v>26</v>
      </c>
    </row>
    <row r="598" spans="1:14" hidden="1" x14ac:dyDescent="0.25">
      <c r="A598" s="2" t="s">
        <v>11</v>
      </c>
      <c r="B598" s="2" t="s">
        <v>12</v>
      </c>
      <c r="C598" s="4">
        <v>1152000</v>
      </c>
      <c r="D598" s="4">
        <v>1152000</v>
      </c>
      <c r="E598" s="6">
        <v>334727844</v>
      </c>
      <c r="F598" s="8">
        <v>45273.466550925899</v>
      </c>
      <c r="G598" s="2" t="s">
        <v>13</v>
      </c>
      <c r="H598" s="6">
        <v>49839</v>
      </c>
      <c r="I598" s="2" t="s">
        <v>14</v>
      </c>
      <c r="J598" s="2" t="s">
        <v>1029</v>
      </c>
      <c r="K598" s="2" t="s">
        <v>14</v>
      </c>
      <c r="L598" s="2" t="s">
        <v>1030</v>
      </c>
      <c r="M598" s="11" t="str">
        <f t="shared" si="10"/>
        <v>224</v>
      </c>
      <c r="N598" s="2" t="s">
        <v>26</v>
      </c>
    </row>
    <row r="599" spans="1:14" hidden="1" x14ac:dyDescent="0.25">
      <c r="A599" s="1" t="s">
        <v>11</v>
      </c>
      <c r="B599" s="1" t="s">
        <v>12</v>
      </c>
      <c r="C599" s="3">
        <v>300000</v>
      </c>
      <c r="D599" s="3">
        <v>300000</v>
      </c>
      <c r="E599" s="5">
        <v>334730392</v>
      </c>
      <c r="F599" s="7">
        <v>45273.4671759259</v>
      </c>
      <c r="G599" s="1" t="s">
        <v>13</v>
      </c>
      <c r="H599" s="5">
        <v>49841</v>
      </c>
      <c r="I599" s="1" t="s">
        <v>14</v>
      </c>
      <c r="J599" s="1" t="s">
        <v>1031</v>
      </c>
      <c r="K599" s="1" t="s">
        <v>14</v>
      </c>
      <c r="L599" s="1" t="s">
        <v>1032</v>
      </c>
      <c r="M599" s="11" t="str">
        <f t="shared" si="10"/>
        <v>403</v>
      </c>
      <c r="N599" s="1" t="s">
        <v>204</v>
      </c>
    </row>
    <row r="600" spans="1:14" hidden="1" x14ac:dyDescent="0.25">
      <c r="A600" s="2" t="s">
        <v>11</v>
      </c>
      <c r="B600" s="2" t="s">
        <v>12</v>
      </c>
      <c r="C600" s="4">
        <v>1541507</v>
      </c>
      <c r="D600" s="4">
        <v>1541507</v>
      </c>
      <c r="E600" s="6">
        <v>334738463</v>
      </c>
      <c r="F600" s="8">
        <v>45273.4691550926</v>
      </c>
      <c r="G600" s="2" t="s">
        <v>13</v>
      </c>
      <c r="H600" s="6">
        <v>49844</v>
      </c>
      <c r="I600" s="2" t="s">
        <v>14</v>
      </c>
      <c r="J600" s="2" t="s">
        <v>371</v>
      </c>
      <c r="K600" s="2" t="s">
        <v>14</v>
      </c>
      <c r="L600" s="2" t="s">
        <v>1033</v>
      </c>
      <c r="M600" s="11" t="str">
        <f t="shared" si="10"/>
        <v>285</v>
      </c>
      <c r="N600" s="2" t="s">
        <v>34</v>
      </c>
    </row>
    <row r="601" spans="1:14" hidden="1" x14ac:dyDescent="0.25">
      <c r="A601" s="1" t="s">
        <v>11</v>
      </c>
      <c r="B601" s="1" t="s">
        <v>12</v>
      </c>
      <c r="C601" s="3">
        <v>76033</v>
      </c>
      <c r="D601" s="3">
        <v>76033</v>
      </c>
      <c r="E601" s="5">
        <v>334740844</v>
      </c>
      <c r="F601" s="7">
        <v>45273.469733796301</v>
      </c>
      <c r="G601" s="1" t="s">
        <v>13</v>
      </c>
      <c r="H601" s="5">
        <v>49845</v>
      </c>
      <c r="I601" s="1" t="s">
        <v>14</v>
      </c>
      <c r="J601" s="1" t="s">
        <v>1034</v>
      </c>
      <c r="K601" s="1" t="s">
        <v>14</v>
      </c>
      <c r="L601" s="1" t="s">
        <v>1035</v>
      </c>
      <c r="M601" s="11" t="str">
        <f t="shared" si="10"/>
        <v>287</v>
      </c>
      <c r="N601" s="1" t="s">
        <v>29</v>
      </c>
    </row>
    <row r="602" spans="1:14" hidden="1" x14ac:dyDescent="0.25">
      <c r="A602" s="2" t="s">
        <v>11</v>
      </c>
      <c r="B602" s="2" t="s">
        <v>12</v>
      </c>
      <c r="C602" s="4">
        <v>32000</v>
      </c>
      <c r="D602" s="4">
        <v>32000</v>
      </c>
      <c r="E602" s="6">
        <v>334743726</v>
      </c>
      <c r="F602" s="8">
        <v>45273.470451388901</v>
      </c>
      <c r="G602" s="2" t="s">
        <v>13</v>
      </c>
      <c r="H602" s="6">
        <v>49847</v>
      </c>
      <c r="I602" s="2" t="s">
        <v>14</v>
      </c>
      <c r="J602" s="2" t="s">
        <v>181</v>
      </c>
      <c r="K602" s="2" t="s">
        <v>14</v>
      </c>
      <c r="L602" s="2" t="s">
        <v>1036</v>
      </c>
      <c r="M602" s="11" t="str">
        <f t="shared" si="10"/>
        <v>287</v>
      </c>
      <c r="N602" s="2" t="s">
        <v>29</v>
      </c>
    </row>
    <row r="603" spans="1:14" hidden="1" x14ac:dyDescent="0.25">
      <c r="A603" s="1" t="s">
        <v>11</v>
      </c>
      <c r="B603" s="1" t="s">
        <v>12</v>
      </c>
      <c r="C603" s="3">
        <v>172216</v>
      </c>
      <c r="D603" s="3">
        <v>172216</v>
      </c>
      <c r="E603" s="5">
        <v>334744457</v>
      </c>
      <c r="F603" s="7">
        <v>45273.4706365741</v>
      </c>
      <c r="G603" s="1" t="s">
        <v>13</v>
      </c>
      <c r="H603" s="5">
        <v>49848</v>
      </c>
      <c r="I603" s="1" t="s">
        <v>14</v>
      </c>
      <c r="J603" s="1" t="s">
        <v>1037</v>
      </c>
      <c r="K603" s="1" t="s">
        <v>14</v>
      </c>
      <c r="L603" s="1" t="s">
        <v>1030</v>
      </c>
      <c r="M603" s="11" t="str">
        <f t="shared" si="10"/>
        <v>224</v>
      </c>
      <c r="N603" s="1" t="s">
        <v>26</v>
      </c>
    </row>
    <row r="604" spans="1:14" hidden="1" x14ac:dyDescent="0.25">
      <c r="A604" s="2" t="s">
        <v>11</v>
      </c>
      <c r="B604" s="2" t="s">
        <v>12</v>
      </c>
      <c r="C604" s="4">
        <v>172216</v>
      </c>
      <c r="D604" s="4">
        <v>172216</v>
      </c>
      <c r="E604" s="6">
        <v>334754364</v>
      </c>
      <c r="F604" s="8">
        <v>45273.473078703697</v>
      </c>
      <c r="G604" s="2" t="s">
        <v>13</v>
      </c>
      <c r="H604" s="6">
        <v>49850</v>
      </c>
      <c r="I604" s="2" t="s">
        <v>14</v>
      </c>
      <c r="J604" s="2" t="s">
        <v>1038</v>
      </c>
      <c r="K604" s="2" t="s">
        <v>14</v>
      </c>
      <c r="L604" s="2" t="s">
        <v>1039</v>
      </c>
      <c r="M604" s="11" t="str">
        <f t="shared" si="10"/>
        <v>224</v>
      </c>
      <c r="N604" s="2" t="s">
        <v>26</v>
      </c>
    </row>
    <row r="605" spans="1:14" hidden="1" x14ac:dyDescent="0.25">
      <c r="A605" s="1" t="s">
        <v>11</v>
      </c>
      <c r="B605" s="1" t="s">
        <v>12</v>
      </c>
      <c r="C605" s="3">
        <v>285399.76</v>
      </c>
      <c r="D605" s="3">
        <v>285399.76</v>
      </c>
      <c r="E605" s="5">
        <v>334762594</v>
      </c>
      <c r="F605" s="7">
        <v>45273.475104166697</v>
      </c>
      <c r="G605" s="1" t="s">
        <v>13</v>
      </c>
      <c r="H605" s="5">
        <v>49851</v>
      </c>
      <c r="I605" s="1" t="s">
        <v>14</v>
      </c>
      <c r="J605" s="1" t="s">
        <v>1040</v>
      </c>
      <c r="K605" s="1" t="s">
        <v>14</v>
      </c>
      <c r="L605" s="1" t="s">
        <v>1041</v>
      </c>
      <c r="M605" s="11" t="str">
        <f t="shared" si="10"/>
        <v>403</v>
      </c>
      <c r="N605" s="1" t="s">
        <v>204</v>
      </c>
    </row>
    <row r="606" spans="1:14" hidden="1" x14ac:dyDescent="0.25">
      <c r="A606" s="2" t="s">
        <v>11</v>
      </c>
      <c r="B606" s="2" t="s">
        <v>12</v>
      </c>
      <c r="C606" s="4">
        <v>69120</v>
      </c>
      <c r="D606" s="4">
        <v>69120</v>
      </c>
      <c r="E606" s="6">
        <v>334764421</v>
      </c>
      <c r="F606" s="8">
        <v>45273.475555555597</v>
      </c>
      <c r="G606" s="2" t="s">
        <v>13</v>
      </c>
      <c r="H606" s="6">
        <v>49852</v>
      </c>
      <c r="I606" s="2" t="s">
        <v>14</v>
      </c>
      <c r="J606" s="2" t="s">
        <v>1042</v>
      </c>
      <c r="K606" s="2" t="s">
        <v>14</v>
      </c>
      <c r="L606" s="2" t="s">
        <v>1039</v>
      </c>
      <c r="M606" s="11" t="str">
        <f t="shared" si="10"/>
        <v>224</v>
      </c>
      <c r="N606" s="2" t="s">
        <v>26</v>
      </c>
    </row>
    <row r="607" spans="1:14" hidden="1" x14ac:dyDescent="0.25">
      <c r="A607" s="1" t="s">
        <v>11</v>
      </c>
      <c r="B607" s="1" t="s">
        <v>12</v>
      </c>
      <c r="C607" s="3">
        <v>9575</v>
      </c>
      <c r="D607" s="3">
        <v>9575</v>
      </c>
      <c r="E607" s="5">
        <v>334765120</v>
      </c>
      <c r="F607" s="7">
        <v>45273.475729166697</v>
      </c>
      <c r="G607" s="1" t="s">
        <v>13</v>
      </c>
      <c r="H607" s="5">
        <v>49853</v>
      </c>
      <c r="I607" s="1" t="s">
        <v>14</v>
      </c>
      <c r="J607" s="1" t="s">
        <v>1043</v>
      </c>
      <c r="K607" s="1" t="s">
        <v>14</v>
      </c>
      <c r="L607" s="1" t="s">
        <v>1044</v>
      </c>
      <c r="M607" s="11" t="str">
        <f t="shared" si="10"/>
        <v>399</v>
      </c>
      <c r="N607" s="1" t="s">
        <v>1045</v>
      </c>
    </row>
    <row r="608" spans="1:14" hidden="1" x14ac:dyDescent="0.25">
      <c r="A608" s="2" t="s">
        <v>11</v>
      </c>
      <c r="B608" s="2" t="s">
        <v>12</v>
      </c>
      <c r="C608" s="4">
        <v>4300000</v>
      </c>
      <c r="D608" s="4">
        <v>4300000</v>
      </c>
      <c r="E608" s="6">
        <v>334766839</v>
      </c>
      <c r="F608" s="8">
        <v>45273.4761574074</v>
      </c>
      <c r="G608" s="2" t="s">
        <v>13</v>
      </c>
      <c r="H608" s="6">
        <v>49854</v>
      </c>
      <c r="I608" s="2" t="s">
        <v>14</v>
      </c>
      <c r="J608" s="2" t="s">
        <v>1046</v>
      </c>
      <c r="K608" s="2" t="s">
        <v>14</v>
      </c>
      <c r="L608" s="2" t="s">
        <v>1035</v>
      </c>
      <c r="M608" s="11" t="str">
        <f t="shared" si="10"/>
        <v>287</v>
      </c>
      <c r="N608" s="2" t="s">
        <v>29</v>
      </c>
    </row>
    <row r="609" spans="1:14" hidden="1" x14ac:dyDescent="0.25">
      <c r="A609" s="1" t="s">
        <v>11</v>
      </c>
      <c r="B609" s="1" t="s">
        <v>12</v>
      </c>
      <c r="C609" s="3">
        <v>15000</v>
      </c>
      <c r="D609" s="3">
        <v>15000</v>
      </c>
      <c r="E609" s="5">
        <v>334823954</v>
      </c>
      <c r="F609" s="7">
        <v>45273.490405092598</v>
      </c>
      <c r="G609" s="1" t="s">
        <v>13</v>
      </c>
      <c r="H609" s="5">
        <v>49855</v>
      </c>
      <c r="I609" s="1" t="s">
        <v>14</v>
      </c>
      <c r="J609" s="1" t="s">
        <v>549</v>
      </c>
      <c r="K609" s="1" t="s">
        <v>14</v>
      </c>
      <c r="L609" s="1" t="s">
        <v>1047</v>
      </c>
      <c r="M609" s="11" t="str">
        <f t="shared" si="10"/>
        <v>503</v>
      </c>
      <c r="N609" s="1" t="s">
        <v>40</v>
      </c>
    </row>
    <row r="610" spans="1:14" hidden="1" x14ac:dyDescent="0.25">
      <c r="A610" s="2" t="s">
        <v>11</v>
      </c>
      <c r="B610" s="2" t="s">
        <v>12</v>
      </c>
      <c r="C610" s="4">
        <v>7866561</v>
      </c>
      <c r="D610" s="4">
        <v>7866561</v>
      </c>
      <c r="E610" s="6">
        <v>334825152</v>
      </c>
      <c r="F610" s="8">
        <v>45273.490682870397</v>
      </c>
      <c r="G610" s="2" t="s">
        <v>13</v>
      </c>
      <c r="H610" s="6">
        <v>49856</v>
      </c>
      <c r="I610" s="2" t="s">
        <v>14</v>
      </c>
      <c r="J610" s="2" t="s">
        <v>1048</v>
      </c>
      <c r="K610" s="2" t="s">
        <v>14</v>
      </c>
      <c r="L610" s="2" t="s">
        <v>214</v>
      </c>
      <c r="M610" s="11" t="str">
        <f t="shared" si="10"/>
        <v>418</v>
      </c>
      <c r="N610" s="2" t="s">
        <v>215</v>
      </c>
    </row>
    <row r="611" spans="1:14" hidden="1" x14ac:dyDescent="0.25">
      <c r="A611" s="1" t="s">
        <v>11</v>
      </c>
      <c r="B611" s="1" t="s">
        <v>12</v>
      </c>
      <c r="C611" s="3">
        <v>56641</v>
      </c>
      <c r="D611" s="3">
        <v>56641</v>
      </c>
      <c r="E611" s="5">
        <v>334830212</v>
      </c>
      <c r="F611" s="7">
        <v>45273.491944444402</v>
      </c>
      <c r="G611" s="1" t="s">
        <v>13</v>
      </c>
      <c r="H611" s="5">
        <v>49857</v>
      </c>
      <c r="I611" s="1" t="s">
        <v>14</v>
      </c>
      <c r="J611" s="1" t="s">
        <v>1049</v>
      </c>
      <c r="K611" s="1" t="s">
        <v>14</v>
      </c>
      <c r="L611" s="1" t="s">
        <v>1050</v>
      </c>
      <c r="M611" s="11" t="str">
        <f t="shared" si="10"/>
        <v>224</v>
      </c>
      <c r="N611" s="1" t="s">
        <v>26</v>
      </c>
    </row>
    <row r="612" spans="1:14" hidden="1" x14ac:dyDescent="0.25">
      <c r="A612" s="2" t="s">
        <v>11</v>
      </c>
      <c r="B612" s="2" t="s">
        <v>12</v>
      </c>
      <c r="C612" s="4">
        <v>3000000</v>
      </c>
      <c r="D612" s="4">
        <v>3000000</v>
      </c>
      <c r="E612" s="6">
        <v>334839612</v>
      </c>
      <c r="F612" s="8">
        <v>45273.4943055556</v>
      </c>
      <c r="G612" s="2" t="s">
        <v>13</v>
      </c>
      <c r="H612" s="6">
        <v>49858</v>
      </c>
      <c r="I612" s="2" t="s">
        <v>14</v>
      </c>
      <c r="J612" s="2" t="s">
        <v>1051</v>
      </c>
      <c r="K612" s="2" t="s">
        <v>14</v>
      </c>
      <c r="L612" s="2" t="s">
        <v>214</v>
      </c>
      <c r="M612" s="11" t="str">
        <f t="shared" si="10"/>
        <v>418</v>
      </c>
      <c r="N612" s="2" t="s">
        <v>215</v>
      </c>
    </row>
    <row r="613" spans="1:14" hidden="1" x14ac:dyDescent="0.25">
      <c r="A613" s="1" t="s">
        <v>11</v>
      </c>
      <c r="B613" s="1" t="s">
        <v>12</v>
      </c>
      <c r="C613" s="3">
        <v>80964</v>
      </c>
      <c r="D613" s="3">
        <v>80964</v>
      </c>
      <c r="E613" s="5">
        <v>334841408</v>
      </c>
      <c r="F613" s="7">
        <v>45273.494745370401</v>
      </c>
      <c r="G613" s="1" t="s">
        <v>13</v>
      </c>
      <c r="H613" s="5">
        <v>49859</v>
      </c>
      <c r="I613" s="1" t="s">
        <v>14</v>
      </c>
      <c r="J613" s="1" t="s">
        <v>1052</v>
      </c>
      <c r="K613" s="1" t="s">
        <v>14</v>
      </c>
      <c r="L613" s="1" t="s">
        <v>1053</v>
      </c>
      <c r="M613" s="11" t="str">
        <f t="shared" si="10"/>
        <v>224</v>
      </c>
      <c r="N613" s="1" t="s">
        <v>26</v>
      </c>
    </row>
    <row r="614" spans="1:14" hidden="1" x14ac:dyDescent="0.25">
      <c r="A614" s="2" t="s">
        <v>11</v>
      </c>
      <c r="B614" s="2" t="s">
        <v>12</v>
      </c>
      <c r="C614" s="4">
        <v>341250</v>
      </c>
      <c r="D614" s="4">
        <v>341250</v>
      </c>
      <c r="E614" s="6">
        <v>334852234</v>
      </c>
      <c r="F614" s="8">
        <v>45273.497465277796</v>
      </c>
      <c r="G614" s="2" t="s">
        <v>13</v>
      </c>
      <c r="H614" s="6">
        <v>49860</v>
      </c>
      <c r="I614" s="2" t="s">
        <v>14</v>
      </c>
      <c r="J614" s="2" t="s">
        <v>1054</v>
      </c>
      <c r="K614" s="2" t="s">
        <v>14</v>
      </c>
      <c r="L614" s="2" t="s">
        <v>1055</v>
      </c>
      <c r="M614" s="11" t="str">
        <f t="shared" si="10"/>
        <v>224</v>
      </c>
      <c r="N614" s="2" t="s">
        <v>26</v>
      </c>
    </row>
    <row r="615" spans="1:14" hidden="1" x14ac:dyDescent="0.25">
      <c r="A615" s="1" t="s">
        <v>11</v>
      </c>
      <c r="B615" s="1" t="s">
        <v>12</v>
      </c>
      <c r="C615" s="3">
        <v>106118</v>
      </c>
      <c r="D615" s="3">
        <v>106118</v>
      </c>
      <c r="E615" s="5">
        <v>334887986</v>
      </c>
      <c r="F615" s="7">
        <v>45273.506620370397</v>
      </c>
      <c r="G615" s="1" t="s">
        <v>13</v>
      </c>
      <c r="H615" s="5">
        <v>49863</v>
      </c>
      <c r="I615" s="1" t="s">
        <v>14</v>
      </c>
      <c r="J615" s="1" t="s">
        <v>1056</v>
      </c>
      <c r="K615" s="1" t="s">
        <v>14</v>
      </c>
      <c r="L615" s="1" t="s">
        <v>1057</v>
      </c>
      <c r="M615" s="11" t="str">
        <f t="shared" si="10"/>
        <v>138</v>
      </c>
      <c r="N615" s="1" t="s">
        <v>43</v>
      </c>
    </row>
    <row r="616" spans="1:14" hidden="1" x14ac:dyDescent="0.25">
      <c r="A616" s="2" t="s">
        <v>11</v>
      </c>
      <c r="B616" s="2" t="s">
        <v>12</v>
      </c>
      <c r="C616" s="4">
        <v>5500</v>
      </c>
      <c r="D616" s="4">
        <v>5500</v>
      </c>
      <c r="E616" s="6">
        <v>334889499</v>
      </c>
      <c r="F616" s="8">
        <v>45273.507013888899</v>
      </c>
      <c r="G616" s="2" t="s">
        <v>13</v>
      </c>
      <c r="H616" s="6">
        <v>49864</v>
      </c>
      <c r="I616" s="2" t="s">
        <v>14</v>
      </c>
      <c r="J616" s="2" t="s">
        <v>1058</v>
      </c>
      <c r="K616" s="2" t="s">
        <v>14</v>
      </c>
      <c r="L616" s="2" t="s">
        <v>1059</v>
      </c>
      <c r="M616" s="11" t="str">
        <f t="shared" si="10"/>
        <v>150</v>
      </c>
      <c r="N616" s="2" t="s">
        <v>67</v>
      </c>
    </row>
    <row r="617" spans="1:14" hidden="1" x14ac:dyDescent="0.25">
      <c r="A617" s="1" t="s">
        <v>11</v>
      </c>
      <c r="B617" s="1" t="s">
        <v>12</v>
      </c>
      <c r="C617" s="3">
        <v>500000</v>
      </c>
      <c r="D617" s="3">
        <v>500000</v>
      </c>
      <c r="E617" s="5">
        <v>334906572</v>
      </c>
      <c r="F617" s="7">
        <v>45273.511400463001</v>
      </c>
      <c r="G617" s="1" t="s">
        <v>13</v>
      </c>
      <c r="H617" s="5">
        <v>49865</v>
      </c>
      <c r="I617" s="1" t="s">
        <v>14</v>
      </c>
      <c r="J617" s="1" t="s">
        <v>371</v>
      </c>
      <c r="K617" s="1" t="s">
        <v>14</v>
      </c>
      <c r="L617" s="1" t="s">
        <v>931</v>
      </c>
      <c r="M617" s="11" t="str">
        <f t="shared" si="10"/>
        <v>244</v>
      </c>
      <c r="N617" s="1" t="s">
        <v>932</v>
      </c>
    </row>
    <row r="618" spans="1:14" hidden="1" x14ac:dyDescent="0.25">
      <c r="A618" s="2" t="s">
        <v>11</v>
      </c>
      <c r="B618" s="2" t="s">
        <v>12</v>
      </c>
      <c r="C618" s="4">
        <v>190000</v>
      </c>
      <c r="D618" s="4">
        <v>190000</v>
      </c>
      <c r="E618" s="6">
        <v>334926728</v>
      </c>
      <c r="F618" s="8">
        <v>45273.516620370399</v>
      </c>
      <c r="G618" s="2" t="s">
        <v>13</v>
      </c>
      <c r="H618" s="6">
        <v>49866</v>
      </c>
      <c r="I618" s="2" t="s">
        <v>14</v>
      </c>
      <c r="J618" s="2" t="s">
        <v>1060</v>
      </c>
      <c r="K618" s="2" t="s">
        <v>14</v>
      </c>
      <c r="L618" s="2" t="s">
        <v>1061</v>
      </c>
      <c r="M618" s="11" t="str">
        <f t="shared" si="10"/>
        <v>287</v>
      </c>
      <c r="N618" s="2" t="s">
        <v>29</v>
      </c>
    </row>
    <row r="619" spans="1:14" hidden="1" x14ac:dyDescent="0.25">
      <c r="A619" s="1" t="s">
        <v>11</v>
      </c>
      <c r="B619" s="1" t="s">
        <v>12</v>
      </c>
      <c r="C619" s="3">
        <v>1107054</v>
      </c>
      <c r="D619" s="3">
        <v>1107054</v>
      </c>
      <c r="E619" s="5">
        <v>334966766</v>
      </c>
      <c r="F619" s="7">
        <v>45273.526481481502</v>
      </c>
      <c r="G619" s="1" t="s">
        <v>13</v>
      </c>
      <c r="H619" s="5">
        <v>49869</v>
      </c>
      <c r="I619" s="1" t="s">
        <v>14</v>
      </c>
      <c r="J619" s="1" t="s">
        <v>1062</v>
      </c>
      <c r="K619" s="1" t="s">
        <v>14</v>
      </c>
      <c r="L619" s="1" t="s">
        <v>1063</v>
      </c>
      <c r="M619" s="11" t="str">
        <f t="shared" si="10"/>
        <v>328</v>
      </c>
      <c r="N619" s="1" t="s">
        <v>20</v>
      </c>
    </row>
    <row r="620" spans="1:14" hidden="1" x14ac:dyDescent="0.25">
      <c r="A620" s="2" t="s">
        <v>11</v>
      </c>
      <c r="B620" s="2" t="s">
        <v>12</v>
      </c>
      <c r="C620" s="4">
        <v>1037500</v>
      </c>
      <c r="D620" s="4">
        <v>1037500</v>
      </c>
      <c r="E620" s="6">
        <v>334987820</v>
      </c>
      <c r="F620" s="8">
        <v>45273.5319212963</v>
      </c>
      <c r="G620" s="2" t="s">
        <v>13</v>
      </c>
      <c r="H620" s="6">
        <v>49871</v>
      </c>
      <c r="I620" s="2" t="s">
        <v>14</v>
      </c>
      <c r="J620" s="2" t="s">
        <v>1064</v>
      </c>
      <c r="K620" s="2" t="s">
        <v>14</v>
      </c>
      <c r="L620" s="2" t="s">
        <v>1065</v>
      </c>
      <c r="M620" s="11" t="str">
        <f t="shared" si="10"/>
        <v>328</v>
      </c>
      <c r="N620" s="2" t="s">
        <v>20</v>
      </c>
    </row>
    <row r="621" spans="1:14" hidden="1" x14ac:dyDescent="0.25">
      <c r="A621" s="1" t="s">
        <v>11</v>
      </c>
      <c r="B621" s="1" t="s">
        <v>12</v>
      </c>
      <c r="C621" s="3">
        <v>118332</v>
      </c>
      <c r="D621" s="3">
        <v>118332</v>
      </c>
      <c r="E621" s="5">
        <v>335085328</v>
      </c>
      <c r="F621" s="7">
        <v>45273.561307870397</v>
      </c>
      <c r="G621" s="1" t="s">
        <v>13</v>
      </c>
      <c r="H621" s="5">
        <v>49872</v>
      </c>
      <c r="I621" s="1" t="s">
        <v>14</v>
      </c>
      <c r="J621" s="1" t="s">
        <v>1066</v>
      </c>
      <c r="K621" s="1" t="s">
        <v>14</v>
      </c>
      <c r="L621" s="1" t="s">
        <v>1067</v>
      </c>
      <c r="M621" s="11" t="str">
        <f t="shared" si="10"/>
        <v>224</v>
      </c>
      <c r="N621" s="1" t="s">
        <v>26</v>
      </c>
    </row>
    <row r="622" spans="1:14" hidden="1" x14ac:dyDescent="0.25">
      <c r="A622" s="2" t="s">
        <v>11</v>
      </c>
      <c r="B622" s="2" t="s">
        <v>12</v>
      </c>
      <c r="C622" s="4">
        <v>100000</v>
      </c>
      <c r="D622" s="4">
        <v>100000</v>
      </c>
      <c r="E622" s="6">
        <v>335104223</v>
      </c>
      <c r="F622" s="8">
        <v>45273.567199074103</v>
      </c>
      <c r="G622" s="2" t="s">
        <v>13</v>
      </c>
      <c r="H622" s="6">
        <v>49873</v>
      </c>
      <c r="I622" s="2" t="s">
        <v>14</v>
      </c>
      <c r="J622" s="2" t="s">
        <v>1068</v>
      </c>
      <c r="K622" s="2" t="s">
        <v>14</v>
      </c>
      <c r="L622" s="2" t="s">
        <v>1069</v>
      </c>
      <c r="M622" s="11" t="str">
        <f t="shared" si="10"/>
        <v>287</v>
      </c>
      <c r="N622" s="2" t="s">
        <v>29</v>
      </c>
    </row>
    <row r="623" spans="1:14" hidden="1" x14ac:dyDescent="0.25">
      <c r="A623" s="1" t="s">
        <v>11</v>
      </c>
      <c r="B623" s="1" t="s">
        <v>12</v>
      </c>
      <c r="C623" s="3">
        <v>416087</v>
      </c>
      <c r="D623" s="3">
        <v>416087</v>
      </c>
      <c r="E623" s="5">
        <v>335129682</v>
      </c>
      <c r="F623" s="7">
        <v>45273.574965277803</v>
      </c>
      <c r="G623" s="1" t="s">
        <v>13</v>
      </c>
      <c r="H623" s="5">
        <v>49874</v>
      </c>
      <c r="I623" s="1" t="s">
        <v>14</v>
      </c>
      <c r="J623" s="1" t="s">
        <v>349</v>
      </c>
      <c r="K623" s="1" t="s">
        <v>14</v>
      </c>
      <c r="L623" s="1" t="s">
        <v>350</v>
      </c>
      <c r="M623" s="11" t="str">
        <f t="shared" si="10"/>
        <v>285</v>
      </c>
      <c r="N623" s="1" t="s">
        <v>34</v>
      </c>
    </row>
    <row r="624" spans="1:14" hidden="1" x14ac:dyDescent="0.25">
      <c r="A624" s="2" t="s">
        <v>11</v>
      </c>
      <c r="B624" s="2" t="s">
        <v>12</v>
      </c>
      <c r="C624" s="4">
        <v>685114</v>
      </c>
      <c r="D624" s="4">
        <v>685114</v>
      </c>
      <c r="E624" s="6">
        <v>335136631</v>
      </c>
      <c r="F624" s="8">
        <v>45273.577118055597</v>
      </c>
      <c r="G624" s="2" t="s">
        <v>13</v>
      </c>
      <c r="H624" s="6">
        <v>49876</v>
      </c>
      <c r="I624" s="2" t="s">
        <v>14</v>
      </c>
      <c r="J624" s="2" t="s">
        <v>1070</v>
      </c>
      <c r="K624" s="2" t="s">
        <v>14</v>
      </c>
      <c r="L624" s="2" t="s">
        <v>1071</v>
      </c>
      <c r="M624" s="11" t="str">
        <f t="shared" si="10"/>
        <v>285</v>
      </c>
      <c r="N624" s="2" t="s">
        <v>34</v>
      </c>
    </row>
    <row r="625" spans="1:14" hidden="1" x14ac:dyDescent="0.25">
      <c r="A625" s="1" t="s">
        <v>11</v>
      </c>
      <c r="B625" s="1" t="s">
        <v>12</v>
      </c>
      <c r="C625" s="3">
        <v>576000</v>
      </c>
      <c r="D625" s="3">
        <v>576000</v>
      </c>
      <c r="E625" s="5">
        <v>335144099</v>
      </c>
      <c r="F625" s="7">
        <v>45273.579421296301</v>
      </c>
      <c r="G625" s="1" t="s">
        <v>13</v>
      </c>
      <c r="H625" s="5">
        <v>49878</v>
      </c>
      <c r="I625" s="1" t="s">
        <v>14</v>
      </c>
      <c r="J625" s="1" t="s">
        <v>1072</v>
      </c>
      <c r="K625" s="1" t="s">
        <v>14</v>
      </c>
      <c r="L625" s="1" t="s">
        <v>1073</v>
      </c>
      <c r="M625" s="11" t="str">
        <f t="shared" si="10"/>
        <v>224</v>
      </c>
      <c r="N625" s="1" t="s">
        <v>26</v>
      </c>
    </row>
    <row r="626" spans="1:14" hidden="1" x14ac:dyDescent="0.25">
      <c r="A626" s="2" t="s">
        <v>11</v>
      </c>
      <c r="B626" s="2" t="s">
        <v>12</v>
      </c>
      <c r="C626" s="4">
        <v>45500</v>
      </c>
      <c r="D626" s="4">
        <v>45500</v>
      </c>
      <c r="E626" s="6">
        <v>335151508</v>
      </c>
      <c r="F626" s="8">
        <v>45273.581655092603</v>
      </c>
      <c r="G626" s="2" t="s">
        <v>13</v>
      </c>
      <c r="H626" s="6">
        <v>49879</v>
      </c>
      <c r="I626" s="2" t="s">
        <v>14</v>
      </c>
      <c r="J626" s="2" t="s">
        <v>1074</v>
      </c>
      <c r="K626" s="2" t="s">
        <v>14</v>
      </c>
      <c r="L626" s="2" t="s">
        <v>1023</v>
      </c>
      <c r="M626" s="11" t="str">
        <f t="shared" si="10"/>
        <v>224</v>
      </c>
      <c r="N626" s="2" t="s">
        <v>26</v>
      </c>
    </row>
    <row r="627" spans="1:14" hidden="1" x14ac:dyDescent="0.25">
      <c r="A627" s="1" t="s">
        <v>11</v>
      </c>
      <c r="B627" s="1" t="s">
        <v>12</v>
      </c>
      <c r="C627" s="3">
        <v>118</v>
      </c>
      <c r="D627" s="3">
        <v>118</v>
      </c>
      <c r="E627" s="5">
        <v>335180612</v>
      </c>
      <c r="F627" s="7">
        <v>45273.590347222198</v>
      </c>
      <c r="G627" s="1" t="s">
        <v>13</v>
      </c>
      <c r="H627" s="5">
        <v>49880</v>
      </c>
      <c r="I627" s="1" t="s">
        <v>14</v>
      </c>
      <c r="J627" s="1" t="s">
        <v>1075</v>
      </c>
      <c r="K627" s="1" t="s">
        <v>14</v>
      </c>
      <c r="L627" s="1" t="s">
        <v>64</v>
      </c>
      <c r="M627" s="11" t="str">
        <f t="shared" si="10"/>
        <v>284</v>
      </c>
      <c r="N627" s="1" t="s">
        <v>46</v>
      </c>
    </row>
    <row r="628" spans="1:14" hidden="1" x14ac:dyDescent="0.25">
      <c r="A628" s="2" t="s">
        <v>11</v>
      </c>
      <c r="B628" s="2" t="s">
        <v>12</v>
      </c>
      <c r="C628" s="4">
        <v>325500</v>
      </c>
      <c r="D628" s="4">
        <v>325500</v>
      </c>
      <c r="E628" s="6">
        <v>335187949</v>
      </c>
      <c r="F628" s="8">
        <v>45273.592407407399</v>
      </c>
      <c r="G628" s="2" t="s">
        <v>13</v>
      </c>
      <c r="H628" s="6">
        <v>49882</v>
      </c>
      <c r="I628" s="2" t="s">
        <v>14</v>
      </c>
      <c r="J628" s="2" t="s">
        <v>1076</v>
      </c>
      <c r="K628" s="2" t="s">
        <v>14</v>
      </c>
      <c r="L628" s="2" t="s">
        <v>1077</v>
      </c>
      <c r="M628" s="11" t="str">
        <f t="shared" si="10"/>
        <v>224</v>
      </c>
      <c r="N628" s="2" t="s">
        <v>26</v>
      </c>
    </row>
    <row r="629" spans="1:14" hidden="1" x14ac:dyDescent="0.25">
      <c r="A629" s="1" t="s">
        <v>11</v>
      </c>
      <c r="B629" s="1" t="s">
        <v>12</v>
      </c>
      <c r="C629" s="3">
        <v>171279</v>
      </c>
      <c r="D629" s="3">
        <v>171279</v>
      </c>
      <c r="E629" s="5">
        <v>335202519</v>
      </c>
      <c r="F629" s="7">
        <v>45273.596550925897</v>
      </c>
      <c r="G629" s="1" t="s">
        <v>13</v>
      </c>
      <c r="H629" s="5">
        <v>49885</v>
      </c>
      <c r="I629" s="1" t="s">
        <v>14</v>
      </c>
      <c r="J629" s="1" t="s">
        <v>111</v>
      </c>
      <c r="K629" s="1" t="s">
        <v>14</v>
      </c>
      <c r="L629" s="1" t="s">
        <v>1078</v>
      </c>
      <c r="M629" s="11" t="str">
        <f t="shared" si="10"/>
        <v>287</v>
      </c>
      <c r="N629" s="1" t="s">
        <v>29</v>
      </c>
    </row>
    <row r="630" spans="1:14" hidden="1" x14ac:dyDescent="0.25">
      <c r="A630" s="2" t="s">
        <v>11</v>
      </c>
      <c r="B630" s="2" t="s">
        <v>12</v>
      </c>
      <c r="C630" s="4">
        <v>93420</v>
      </c>
      <c r="D630" s="4">
        <v>93420</v>
      </c>
      <c r="E630" s="6">
        <v>335202747</v>
      </c>
      <c r="F630" s="8">
        <v>45273.596620370401</v>
      </c>
      <c r="G630" s="2" t="s">
        <v>13</v>
      </c>
      <c r="H630" s="6">
        <v>49887</v>
      </c>
      <c r="I630" s="2" t="s">
        <v>14</v>
      </c>
      <c r="J630" s="2" t="s">
        <v>1079</v>
      </c>
      <c r="K630" s="2" t="s">
        <v>14</v>
      </c>
      <c r="L630" s="2" t="s">
        <v>1080</v>
      </c>
      <c r="M630" s="11" t="str">
        <f t="shared" si="10"/>
        <v>224</v>
      </c>
      <c r="N630" s="2" t="s">
        <v>26</v>
      </c>
    </row>
    <row r="631" spans="1:14" hidden="1" x14ac:dyDescent="0.25">
      <c r="A631" s="1" t="s">
        <v>11</v>
      </c>
      <c r="B631" s="1" t="s">
        <v>12</v>
      </c>
      <c r="C631" s="3">
        <v>64000</v>
      </c>
      <c r="D631" s="3">
        <v>64000</v>
      </c>
      <c r="E631" s="5">
        <v>335209450</v>
      </c>
      <c r="F631" s="7">
        <v>45273.5985069444</v>
      </c>
      <c r="G631" s="1" t="s">
        <v>13</v>
      </c>
      <c r="H631" s="5">
        <v>49889</v>
      </c>
      <c r="I631" s="1" t="s">
        <v>14</v>
      </c>
      <c r="J631" s="1" t="s">
        <v>269</v>
      </c>
      <c r="K631" s="1" t="s">
        <v>14</v>
      </c>
      <c r="L631" s="1" t="s">
        <v>1081</v>
      </c>
      <c r="M631" s="11" t="str">
        <f t="shared" si="10"/>
        <v>150</v>
      </c>
      <c r="N631" s="1" t="s">
        <v>67</v>
      </c>
    </row>
    <row r="632" spans="1:14" hidden="1" x14ac:dyDescent="0.25">
      <c r="A632" s="2" t="s">
        <v>11</v>
      </c>
      <c r="B632" s="2" t="s">
        <v>12</v>
      </c>
      <c r="C632" s="4">
        <v>0.06</v>
      </c>
      <c r="D632" s="4">
        <v>0.06</v>
      </c>
      <c r="E632" s="6">
        <v>335225697</v>
      </c>
      <c r="F632" s="8">
        <v>45273.602986111102</v>
      </c>
      <c r="G632" s="2" t="s">
        <v>13</v>
      </c>
      <c r="H632" s="6">
        <v>49892</v>
      </c>
      <c r="I632" s="2" t="s">
        <v>14</v>
      </c>
      <c r="J632" s="2" t="s">
        <v>1082</v>
      </c>
      <c r="K632" s="2" t="s">
        <v>14</v>
      </c>
      <c r="L632" s="2" t="s">
        <v>1083</v>
      </c>
      <c r="M632" s="11" t="str">
        <f t="shared" si="10"/>
        <v>292</v>
      </c>
      <c r="N632" s="2" t="s">
        <v>415</v>
      </c>
    </row>
    <row r="633" spans="1:14" hidden="1" x14ac:dyDescent="0.25">
      <c r="A633" s="1" t="s">
        <v>11</v>
      </c>
      <c r="B633" s="1" t="s">
        <v>12</v>
      </c>
      <c r="C633" s="3">
        <v>90000</v>
      </c>
      <c r="D633" s="3">
        <v>90000</v>
      </c>
      <c r="E633" s="5">
        <v>335248061</v>
      </c>
      <c r="F633" s="7">
        <v>45273.608981481499</v>
      </c>
      <c r="G633" s="1" t="s">
        <v>13</v>
      </c>
      <c r="H633" s="5">
        <v>49893</v>
      </c>
      <c r="I633" s="1" t="s">
        <v>14</v>
      </c>
      <c r="J633" s="1" t="s">
        <v>1084</v>
      </c>
      <c r="K633" s="1" t="s">
        <v>14</v>
      </c>
      <c r="L633" s="1" t="s">
        <v>1085</v>
      </c>
      <c r="M633" s="11" t="str">
        <f t="shared" si="10"/>
        <v>224</v>
      </c>
      <c r="N633" s="1" t="s">
        <v>26</v>
      </c>
    </row>
    <row r="634" spans="1:14" hidden="1" x14ac:dyDescent="0.25">
      <c r="A634" s="2" t="s">
        <v>11</v>
      </c>
      <c r="B634" s="2" t="s">
        <v>12</v>
      </c>
      <c r="C634" s="4">
        <v>1280</v>
      </c>
      <c r="D634" s="4">
        <v>1280</v>
      </c>
      <c r="E634" s="6">
        <v>335248646</v>
      </c>
      <c r="F634" s="8">
        <v>45273.609143518501</v>
      </c>
      <c r="G634" s="2" t="s">
        <v>13</v>
      </c>
      <c r="H634" s="6">
        <v>49894</v>
      </c>
      <c r="I634" s="2" t="s">
        <v>14</v>
      </c>
      <c r="J634" s="2" t="s">
        <v>1086</v>
      </c>
      <c r="K634" s="2" t="s">
        <v>14</v>
      </c>
      <c r="L634" s="2" t="s">
        <v>79</v>
      </c>
      <c r="M634" s="11" t="str">
        <f t="shared" si="10"/>
        <v>224</v>
      </c>
      <c r="N634" s="2" t="s">
        <v>26</v>
      </c>
    </row>
    <row r="635" spans="1:14" hidden="1" x14ac:dyDescent="0.25">
      <c r="A635" s="1" t="s">
        <v>11</v>
      </c>
      <c r="B635" s="1" t="s">
        <v>12</v>
      </c>
      <c r="C635" s="3">
        <v>161930</v>
      </c>
      <c r="D635" s="3">
        <v>161930</v>
      </c>
      <c r="E635" s="5">
        <v>335261015</v>
      </c>
      <c r="F635" s="7">
        <v>45273.612442129597</v>
      </c>
      <c r="G635" s="1" t="s">
        <v>13</v>
      </c>
      <c r="H635" s="5">
        <v>49895</v>
      </c>
      <c r="I635" s="1" t="s">
        <v>14</v>
      </c>
      <c r="J635" s="1" t="s">
        <v>1087</v>
      </c>
      <c r="K635" s="1" t="s">
        <v>14</v>
      </c>
      <c r="L635" s="1" t="s">
        <v>1088</v>
      </c>
      <c r="M635" s="11" t="str">
        <f t="shared" si="10"/>
        <v>224</v>
      </c>
      <c r="N635" s="1" t="s">
        <v>26</v>
      </c>
    </row>
    <row r="636" spans="1:14" hidden="1" x14ac:dyDescent="0.25">
      <c r="A636" s="2" t="s">
        <v>11</v>
      </c>
      <c r="B636" s="2" t="s">
        <v>12</v>
      </c>
      <c r="C636" s="4">
        <v>295750</v>
      </c>
      <c r="D636" s="4">
        <v>295750</v>
      </c>
      <c r="E636" s="6">
        <v>335271645</v>
      </c>
      <c r="F636" s="8">
        <v>45273.615173611099</v>
      </c>
      <c r="G636" s="2" t="s">
        <v>13</v>
      </c>
      <c r="H636" s="6">
        <v>49896</v>
      </c>
      <c r="I636" s="2" t="s">
        <v>14</v>
      </c>
      <c r="J636" s="2" t="s">
        <v>1089</v>
      </c>
      <c r="K636" s="2" t="s">
        <v>14</v>
      </c>
      <c r="L636" s="2" t="s">
        <v>1088</v>
      </c>
      <c r="M636" s="11" t="str">
        <f t="shared" si="10"/>
        <v>224</v>
      </c>
      <c r="N636" s="2" t="s">
        <v>26</v>
      </c>
    </row>
    <row r="637" spans="1:14" hidden="1" x14ac:dyDescent="0.25">
      <c r="A637" s="1" t="s">
        <v>11</v>
      </c>
      <c r="B637" s="1" t="s">
        <v>12</v>
      </c>
      <c r="C637" s="3">
        <v>36000</v>
      </c>
      <c r="D637" s="3">
        <v>36000</v>
      </c>
      <c r="E637" s="5">
        <v>335282404</v>
      </c>
      <c r="F637" s="7">
        <v>45273.6179050926</v>
      </c>
      <c r="G637" s="1" t="s">
        <v>13</v>
      </c>
      <c r="H637" s="5">
        <v>49897</v>
      </c>
      <c r="I637" s="1" t="s">
        <v>14</v>
      </c>
      <c r="J637" s="1" t="s">
        <v>1090</v>
      </c>
      <c r="K637" s="1" t="s">
        <v>14</v>
      </c>
      <c r="L637" s="1" t="s">
        <v>1091</v>
      </c>
      <c r="M637" s="11" t="str">
        <f t="shared" si="10"/>
        <v>499</v>
      </c>
      <c r="N637" s="1" t="s">
        <v>250</v>
      </c>
    </row>
    <row r="638" spans="1:14" hidden="1" x14ac:dyDescent="0.25">
      <c r="A638" s="2" t="s">
        <v>11</v>
      </c>
      <c r="B638" s="2" t="s">
        <v>12</v>
      </c>
      <c r="C638" s="4">
        <v>218116</v>
      </c>
      <c r="D638" s="4">
        <v>218116</v>
      </c>
      <c r="E638" s="6">
        <v>335310899</v>
      </c>
      <c r="F638" s="8">
        <v>45273.625196759298</v>
      </c>
      <c r="G638" s="2" t="s">
        <v>13</v>
      </c>
      <c r="H638" s="6">
        <v>49898</v>
      </c>
      <c r="I638" s="2" t="s">
        <v>14</v>
      </c>
      <c r="J638" s="2" t="s">
        <v>1092</v>
      </c>
      <c r="K638" s="2" t="s">
        <v>14</v>
      </c>
      <c r="L638" s="2" t="s">
        <v>560</v>
      </c>
      <c r="M638" s="11" t="str">
        <f t="shared" si="10"/>
        <v>115</v>
      </c>
      <c r="N638" s="2" t="s">
        <v>115</v>
      </c>
    </row>
    <row r="639" spans="1:14" hidden="1" x14ac:dyDescent="0.25">
      <c r="A639" s="1" t="s">
        <v>11</v>
      </c>
      <c r="B639" s="1" t="s">
        <v>12</v>
      </c>
      <c r="C639" s="3">
        <v>925000</v>
      </c>
      <c r="D639" s="3">
        <v>925000</v>
      </c>
      <c r="E639" s="5">
        <v>335336994</v>
      </c>
      <c r="F639" s="7">
        <v>45273.632210648102</v>
      </c>
      <c r="G639" s="1" t="s">
        <v>13</v>
      </c>
      <c r="H639" s="5">
        <v>49899</v>
      </c>
      <c r="I639" s="1" t="s">
        <v>14</v>
      </c>
      <c r="J639" s="1" t="s">
        <v>939</v>
      </c>
      <c r="K639" s="1" t="s">
        <v>14</v>
      </c>
      <c r="L639" s="1" t="s">
        <v>1093</v>
      </c>
      <c r="M639" s="11" t="str">
        <f t="shared" si="10"/>
        <v>287</v>
      </c>
      <c r="N639" s="1" t="s">
        <v>29</v>
      </c>
    </row>
    <row r="640" spans="1:14" hidden="1" x14ac:dyDescent="0.25">
      <c r="A640" s="2" t="s">
        <v>11</v>
      </c>
      <c r="B640" s="2" t="s">
        <v>12</v>
      </c>
      <c r="C640" s="4">
        <v>365914</v>
      </c>
      <c r="D640" s="4">
        <v>365914</v>
      </c>
      <c r="E640" s="6">
        <v>335358130</v>
      </c>
      <c r="F640" s="8">
        <v>45273.637905092597</v>
      </c>
      <c r="G640" s="2" t="s">
        <v>13</v>
      </c>
      <c r="H640" s="6">
        <v>49902</v>
      </c>
      <c r="I640" s="2" t="s">
        <v>14</v>
      </c>
      <c r="J640" s="2" t="s">
        <v>784</v>
      </c>
      <c r="K640" s="2" t="s">
        <v>14</v>
      </c>
      <c r="L640" s="2" t="s">
        <v>785</v>
      </c>
      <c r="M640" s="11" t="str">
        <f t="shared" si="10"/>
        <v>288</v>
      </c>
      <c r="N640" s="2" t="s">
        <v>831</v>
      </c>
    </row>
    <row r="641" spans="1:14" hidden="1" x14ac:dyDescent="0.25">
      <c r="A641" s="1" t="s">
        <v>11</v>
      </c>
      <c r="B641" s="1" t="s">
        <v>12</v>
      </c>
      <c r="C641" s="3">
        <v>113000</v>
      </c>
      <c r="D641" s="3">
        <v>113000</v>
      </c>
      <c r="E641" s="5">
        <v>335361109</v>
      </c>
      <c r="F641" s="7">
        <v>45273.638680555603</v>
      </c>
      <c r="G641" s="1" t="s">
        <v>13</v>
      </c>
      <c r="H641" s="5">
        <v>49903</v>
      </c>
      <c r="I641" s="1" t="s">
        <v>14</v>
      </c>
      <c r="J641" s="1" t="s">
        <v>1094</v>
      </c>
      <c r="K641" s="1" t="s">
        <v>14</v>
      </c>
      <c r="L641" s="1" t="s">
        <v>1095</v>
      </c>
      <c r="M641" s="11" t="str">
        <f t="shared" si="10"/>
        <v>287</v>
      </c>
      <c r="N641" s="1" t="s">
        <v>29</v>
      </c>
    </row>
    <row r="642" spans="1:14" hidden="1" x14ac:dyDescent="0.25">
      <c r="A642" s="2" t="s">
        <v>11</v>
      </c>
      <c r="B642" s="2" t="s">
        <v>12</v>
      </c>
      <c r="C642" s="4">
        <v>148000</v>
      </c>
      <c r="D642" s="4">
        <v>148000</v>
      </c>
      <c r="E642" s="6">
        <v>335361656</v>
      </c>
      <c r="F642" s="8">
        <v>45273.638831018499</v>
      </c>
      <c r="G642" s="2" t="s">
        <v>13</v>
      </c>
      <c r="H642" s="6">
        <v>49904</v>
      </c>
      <c r="I642" s="2" t="s">
        <v>14</v>
      </c>
      <c r="J642" s="2" t="s">
        <v>1096</v>
      </c>
      <c r="K642" s="2" t="s">
        <v>14</v>
      </c>
      <c r="L642" s="2" t="s">
        <v>1097</v>
      </c>
      <c r="M642" s="11" t="str">
        <f t="shared" si="10"/>
        <v>398</v>
      </c>
      <c r="N642" s="2" t="s">
        <v>452</v>
      </c>
    </row>
    <row r="643" spans="1:14" hidden="1" x14ac:dyDescent="0.25">
      <c r="A643" s="1" t="s">
        <v>11</v>
      </c>
      <c r="B643" s="1" t="s">
        <v>12</v>
      </c>
      <c r="C643" s="3">
        <v>280652</v>
      </c>
      <c r="D643" s="3">
        <v>280652</v>
      </c>
      <c r="E643" s="5">
        <v>335369050</v>
      </c>
      <c r="F643" s="7">
        <v>45273.640821759298</v>
      </c>
      <c r="G643" s="1" t="s">
        <v>13</v>
      </c>
      <c r="H643" s="5">
        <v>49905</v>
      </c>
      <c r="I643" s="1" t="s">
        <v>14</v>
      </c>
      <c r="J643" s="1" t="s">
        <v>111</v>
      </c>
      <c r="K643" s="1" t="s">
        <v>14</v>
      </c>
      <c r="L643" s="1" t="s">
        <v>1098</v>
      </c>
      <c r="M643" s="11" t="str">
        <f t="shared" si="10"/>
        <v>287</v>
      </c>
      <c r="N643" s="1" t="s">
        <v>29</v>
      </c>
    </row>
    <row r="644" spans="1:14" hidden="1" x14ac:dyDescent="0.25">
      <c r="A644" s="2" t="s">
        <v>11</v>
      </c>
      <c r="B644" s="2" t="s">
        <v>12</v>
      </c>
      <c r="C644" s="4">
        <v>20000</v>
      </c>
      <c r="D644" s="4">
        <v>20000</v>
      </c>
      <c r="E644" s="6">
        <v>335372511</v>
      </c>
      <c r="F644" s="8">
        <v>45273.641736111102</v>
      </c>
      <c r="G644" s="2" t="s">
        <v>13</v>
      </c>
      <c r="H644" s="6">
        <v>49906</v>
      </c>
      <c r="I644" s="2" t="s">
        <v>14</v>
      </c>
      <c r="J644" s="2" t="s">
        <v>1099</v>
      </c>
      <c r="K644" s="2" t="s">
        <v>14</v>
      </c>
      <c r="L644" s="2" t="s">
        <v>1100</v>
      </c>
      <c r="M644" s="11" t="str">
        <f t="shared" si="10"/>
        <v>503</v>
      </c>
      <c r="N644" s="2" t="s">
        <v>40</v>
      </c>
    </row>
    <row r="645" spans="1:14" hidden="1" x14ac:dyDescent="0.25">
      <c r="A645" s="1" t="s">
        <v>11</v>
      </c>
      <c r="B645" s="1" t="s">
        <v>12</v>
      </c>
      <c r="C645" s="3">
        <v>1384737</v>
      </c>
      <c r="D645" s="3">
        <v>1384737</v>
      </c>
      <c r="E645" s="5">
        <v>335373903</v>
      </c>
      <c r="F645" s="7">
        <v>45273.642094907402</v>
      </c>
      <c r="G645" s="1" t="s">
        <v>13</v>
      </c>
      <c r="H645" s="5">
        <v>49907</v>
      </c>
      <c r="I645" s="1" t="s">
        <v>14</v>
      </c>
      <c r="J645" s="1" t="s">
        <v>784</v>
      </c>
      <c r="K645" s="1" t="s">
        <v>14</v>
      </c>
      <c r="L645" s="1" t="s">
        <v>785</v>
      </c>
      <c r="M645" s="11" t="str">
        <f t="shared" si="10"/>
        <v>287</v>
      </c>
      <c r="N645" s="1" t="s">
        <v>29</v>
      </c>
    </row>
    <row r="646" spans="1:14" hidden="1" x14ac:dyDescent="0.25">
      <c r="A646" s="2" t="s">
        <v>11</v>
      </c>
      <c r="B646" s="2" t="s">
        <v>12</v>
      </c>
      <c r="C646" s="4">
        <v>43152.22</v>
      </c>
      <c r="D646" s="4">
        <v>43152.22</v>
      </c>
      <c r="E646" s="6">
        <v>335385244</v>
      </c>
      <c r="F646" s="8">
        <v>45273.645092592596</v>
      </c>
      <c r="G646" s="2" t="s">
        <v>13</v>
      </c>
      <c r="H646" s="6">
        <v>49908</v>
      </c>
      <c r="I646" s="2" t="s">
        <v>14</v>
      </c>
      <c r="J646" s="2" t="s">
        <v>1101</v>
      </c>
      <c r="K646" s="2" t="s">
        <v>14</v>
      </c>
      <c r="L646" s="2" t="s">
        <v>1102</v>
      </c>
      <c r="M646" s="11" t="str">
        <f t="shared" si="10"/>
        <v>403</v>
      </c>
      <c r="N646" s="2" t="s">
        <v>204</v>
      </c>
    </row>
    <row r="647" spans="1:14" hidden="1" x14ac:dyDescent="0.25">
      <c r="A647" s="1" t="s">
        <v>11</v>
      </c>
      <c r="B647" s="1" t="s">
        <v>12</v>
      </c>
      <c r="C647" s="3">
        <v>1000</v>
      </c>
      <c r="D647" s="3">
        <v>1000</v>
      </c>
      <c r="E647" s="5">
        <v>335387324</v>
      </c>
      <c r="F647" s="7">
        <v>45273.645624999997</v>
      </c>
      <c r="G647" s="1" t="s">
        <v>13</v>
      </c>
      <c r="H647" s="5">
        <v>49909</v>
      </c>
      <c r="I647" s="1" t="s">
        <v>14</v>
      </c>
      <c r="J647" s="1" t="s">
        <v>1094</v>
      </c>
      <c r="K647" s="1" t="s">
        <v>14</v>
      </c>
      <c r="L647" s="1" t="s">
        <v>1095</v>
      </c>
      <c r="M647" s="11" t="str">
        <f t="shared" si="10"/>
        <v>287</v>
      </c>
      <c r="N647" s="1" t="s">
        <v>29</v>
      </c>
    </row>
    <row r="648" spans="1:14" hidden="1" x14ac:dyDescent="0.25">
      <c r="A648" s="2" t="s">
        <v>11</v>
      </c>
      <c r="B648" s="2" t="s">
        <v>12</v>
      </c>
      <c r="C648" s="4">
        <v>113570</v>
      </c>
      <c r="D648" s="4">
        <v>113570</v>
      </c>
      <c r="E648" s="6">
        <v>335391565</v>
      </c>
      <c r="F648" s="8">
        <v>45273.646736111099</v>
      </c>
      <c r="G648" s="2" t="s">
        <v>13</v>
      </c>
      <c r="H648" s="6">
        <v>49911</v>
      </c>
      <c r="I648" s="2" t="s">
        <v>14</v>
      </c>
      <c r="J648" s="2" t="s">
        <v>1103</v>
      </c>
      <c r="K648" s="2" t="s">
        <v>14</v>
      </c>
      <c r="L648" s="2" t="s">
        <v>1104</v>
      </c>
      <c r="M648" s="11" t="str">
        <f t="shared" si="10"/>
        <v>287</v>
      </c>
      <c r="N648" s="2" t="s">
        <v>29</v>
      </c>
    </row>
    <row r="649" spans="1:14" hidden="1" x14ac:dyDescent="0.25">
      <c r="A649" s="1" t="s">
        <v>11</v>
      </c>
      <c r="B649" s="1" t="s">
        <v>12</v>
      </c>
      <c r="C649" s="3">
        <v>24000</v>
      </c>
      <c r="D649" s="3">
        <v>24000</v>
      </c>
      <c r="E649" s="5">
        <v>335397187</v>
      </c>
      <c r="F649" s="7">
        <v>45273.648252314801</v>
      </c>
      <c r="G649" s="1" t="s">
        <v>13</v>
      </c>
      <c r="H649" s="5">
        <v>49912</v>
      </c>
      <c r="I649" s="1" t="s">
        <v>14</v>
      </c>
      <c r="J649" s="1" t="s">
        <v>1105</v>
      </c>
      <c r="K649" s="1" t="s">
        <v>14</v>
      </c>
      <c r="L649" s="1" t="s">
        <v>1100</v>
      </c>
      <c r="M649" s="11" t="str">
        <f t="shared" si="10"/>
        <v>503</v>
      </c>
      <c r="N649" s="1" t="s">
        <v>40</v>
      </c>
    </row>
    <row r="650" spans="1:14" hidden="1" x14ac:dyDescent="0.25">
      <c r="A650" s="2" t="s">
        <v>11</v>
      </c>
      <c r="B650" s="2" t="s">
        <v>12</v>
      </c>
      <c r="C650" s="4">
        <v>54000</v>
      </c>
      <c r="D650" s="4">
        <v>54000</v>
      </c>
      <c r="E650" s="6">
        <v>335407542</v>
      </c>
      <c r="F650" s="8">
        <v>45273.651018518503</v>
      </c>
      <c r="G650" s="2" t="s">
        <v>13</v>
      </c>
      <c r="H650" s="6">
        <v>49913</v>
      </c>
      <c r="I650" s="2" t="s">
        <v>14</v>
      </c>
      <c r="J650" s="2" t="s">
        <v>1106</v>
      </c>
      <c r="K650" s="2" t="s">
        <v>14</v>
      </c>
      <c r="L650" s="2" t="s">
        <v>1100</v>
      </c>
      <c r="M650" s="11" t="str">
        <f t="shared" si="10"/>
        <v>503</v>
      </c>
      <c r="N650" s="2" t="s">
        <v>40</v>
      </c>
    </row>
    <row r="651" spans="1:14" hidden="1" x14ac:dyDescent="0.25">
      <c r="A651" s="1" t="s">
        <v>11</v>
      </c>
      <c r="B651" s="1" t="s">
        <v>12</v>
      </c>
      <c r="C651" s="3">
        <v>52000</v>
      </c>
      <c r="D651" s="3">
        <v>52000</v>
      </c>
      <c r="E651" s="5">
        <v>335418876</v>
      </c>
      <c r="F651" s="7">
        <v>45273.654039351903</v>
      </c>
      <c r="G651" s="1" t="s">
        <v>13</v>
      </c>
      <c r="H651" s="5">
        <v>49914</v>
      </c>
      <c r="I651" s="1" t="s">
        <v>14</v>
      </c>
      <c r="J651" s="1" t="s">
        <v>181</v>
      </c>
      <c r="K651" s="1" t="s">
        <v>14</v>
      </c>
      <c r="L651" s="1" t="s">
        <v>1107</v>
      </c>
      <c r="M651" s="11" t="str">
        <f t="shared" si="10"/>
        <v>Sel</v>
      </c>
      <c r="N651" s="1" t="s">
        <v>247</v>
      </c>
    </row>
    <row r="652" spans="1:14" hidden="1" x14ac:dyDescent="0.25">
      <c r="A652" s="2" t="s">
        <v>11</v>
      </c>
      <c r="B652" s="2" t="s">
        <v>12</v>
      </c>
      <c r="C652" s="4">
        <v>50</v>
      </c>
      <c r="D652" s="4">
        <v>50</v>
      </c>
      <c r="E652" s="6">
        <v>335427040</v>
      </c>
      <c r="F652" s="8">
        <v>45273.656273148103</v>
      </c>
      <c r="G652" s="2" t="s">
        <v>13</v>
      </c>
      <c r="H652" s="6">
        <v>49915</v>
      </c>
      <c r="I652" s="2" t="s">
        <v>14</v>
      </c>
      <c r="J652" s="2" t="s">
        <v>939</v>
      </c>
      <c r="K652" s="2" t="s">
        <v>14</v>
      </c>
      <c r="L652" s="2" t="s">
        <v>1093</v>
      </c>
      <c r="M652" s="11" t="str">
        <f t="shared" si="10"/>
        <v>287</v>
      </c>
      <c r="N652" s="2" t="s">
        <v>29</v>
      </c>
    </row>
    <row r="653" spans="1:14" hidden="1" x14ac:dyDescent="0.25">
      <c r="A653" s="1" t="s">
        <v>11</v>
      </c>
      <c r="B653" s="1" t="s">
        <v>12</v>
      </c>
      <c r="C653" s="3">
        <v>6354457</v>
      </c>
      <c r="D653" s="3">
        <v>6354457</v>
      </c>
      <c r="E653" s="5">
        <v>335431230</v>
      </c>
      <c r="F653" s="7">
        <v>45273.657395833303</v>
      </c>
      <c r="G653" s="1" t="s">
        <v>13</v>
      </c>
      <c r="H653" s="5">
        <v>49916</v>
      </c>
      <c r="I653" s="1" t="s">
        <v>14</v>
      </c>
      <c r="J653" s="1" t="s">
        <v>1108</v>
      </c>
      <c r="K653" s="1" t="s">
        <v>14</v>
      </c>
      <c r="L653" s="1" t="s">
        <v>1109</v>
      </c>
      <c r="M653" s="11" t="str">
        <f t="shared" si="10"/>
        <v>285</v>
      </c>
      <c r="N653" s="1" t="s">
        <v>34</v>
      </c>
    </row>
    <row r="654" spans="1:14" hidden="1" x14ac:dyDescent="0.25">
      <c r="A654" s="2" t="s">
        <v>11</v>
      </c>
      <c r="B654" s="2" t="s">
        <v>12</v>
      </c>
      <c r="C654" s="4">
        <v>1595686</v>
      </c>
      <c r="D654" s="4">
        <v>1595686</v>
      </c>
      <c r="E654" s="6">
        <v>335440964</v>
      </c>
      <c r="F654" s="8">
        <v>45273.659930555601</v>
      </c>
      <c r="G654" s="2" t="s">
        <v>13</v>
      </c>
      <c r="H654" s="6">
        <v>49917</v>
      </c>
      <c r="I654" s="2" t="s">
        <v>14</v>
      </c>
      <c r="J654" s="2" t="s">
        <v>1110</v>
      </c>
      <c r="K654" s="2" t="s">
        <v>14</v>
      </c>
      <c r="L654" s="2" t="s">
        <v>1111</v>
      </c>
      <c r="M654" s="11" t="str">
        <f t="shared" si="10"/>
        <v>284</v>
      </c>
      <c r="N654" s="2" t="s">
        <v>46</v>
      </c>
    </row>
    <row r="655" spans="1:14" hidden="1" x14ac:dyDescent="0.25">
      <c r="A655" s="1" t="s">
        <v>11</v>
      </c>
      <c r="B655" s="1" t="s">
        <v>12</v>
      </c>
      <c r="C655" s="3">
        <v>165000</v>
      </c>
      <c r="D655" s="3">
        <v>165000</v>
      </c>
      <c r="E655" s="5">
        <v>335515716</v>
      </c>
      <c r="F655" s="7">
        <v>45273.679942129602</v>
      </c>
      <c r="G655" s="1" t="s">
        <v>13</v>
      </c>
      <c r="H655" s="5">
        <v>49918</v>
      </c>
      <c r="I655" s="1" t="s">
        <v>14</v>
      </c>
      <c r="J655" s="1" t="s">
        <v>1112</v>
      </c>
      <c r="K655" s="1" t="s">
        <v>14</v>
      </c>
      <c r="L655" s="1" t="s">
        <v>1113</v>
      </c>
      <c r="M655" s="11" t="str">
        <f t="shared" si="10"/>
        <v>503</v>
      </c>
      <c r="N655" s="1" t="s">
        <v>40</v>
      </c>
    </row>
    <row r="656" spans="1:14" hidden="1" x14ac:dyDescent="0.25">
      <c r="A656" s="2" t="s">
        <v>11</v>
      </c>
      <c r="B656" s="2" t="s">
        <v>12</v>
      </c>
      <c r="C656" s="4">
        <v>586</v>
      </c>
      <c r="D656" s="4">
        <v>586</v>
      </c>
      <c r="E656" s="6">
        <v>335553907</v>
      </c>
      <c r="F656" s="8">
        <v>45273.690775463001</v>
      </c>
      <c r="G656" s="2" t="s">
        <v>13</v>
      </c>
      <c r="H656" s="6">
        <v>49919</v>
      </c>
      <c r="I656" s="2" t="s">
        <v>14</v>
      </c>
      <c r="J656" s="2" t="s">
        <v>1114</v>
      </c>
      <c r="K656" s="2" t="s">
        <v>14</v>
      </c>
      <c r="L656" s="2" t="s">
        <v>1115</v>
      </c>
      <c r="M656" s="11" t="str">
        <f t="shared" si="10"/>
        <v>224</v>
      </c>
      <c r="N656" s="2" t="s">
        <v>26</v>
      </c>
    </row>
    <row r="657" spans="1:14" hidden="1" x14ac:dyDescent="0.25">
      <c r="A657" s="1" t="s">
        <v>11</v>
      </c>
      <c r="B657" s="1" t="s">
        <v>12</v>
      </c>
      <c r="C657" s="3">
        <v>56000</v>
      </c>
      <c r="D657" s="3">
        <v>56000</v>
      </c>
      <c r="E657" s="5">
        <v>335591395</v>
      </c>
      <c r="F657" s="7">
        <v>45273.702534722201</v>
      </c>
      <c r="G657" s="1" t="s">
        <v>13</v>
      </c>
      <c r="H657" s="5">
        <v>49920</v>
      </c>
      <c r="I657" s="1" t="s">
        <v>14</v>
      </c>
      <c r="J657" s="1" t="s">
        <v>1116</v>
      </c>
      <c r="K657" s="1" t="s">
        <v>14</v>
      </c>
      <c r="L657" s="1" t="s">
        <v>1117</v>
      </c>
      <c r="M657" s="11" t="str">
        <f t="shared" ref="M657:M720" si="11">MID(N657,1,3)</f>
        <v>503</v>
      </c>
      <c r="N657" s="1" t="s">
        <v>40</v>
      </c>
    </row>
    <row r="658" spans="1:14" hidden="1" x14ac:dyDescent="0.25">
      <c r="A658" s="2" t="s">
        <v>11</v>
      </c>
      <c r="B658" s="2" t="s">
        <v>12</v>
      </c>
      <c r="C658" s="4">
        <v>924721</v>
      </c>
      <c r="D658" s="4">
        <v>924721</v>
      </c>
      <c r="E658" s="6">
        <v>335595685</v>
      </c>
      <c r="F658" s="8">
        <v>45273.703900462999</v>
      </c>
      <c r="G658" s="2" t="s">
        <v>13</v>
      </c>
      <c r="H658" s="6">
        <v>49921</v>
      </c>
      <c r="I658" s="2" t="s">
        <v>14</v>
      </c>
      <c r="J658" s="2" t="s">
        <v>1118</v>
      </c>
      <c r="K658" s="2" t="s">
        <v>14</v>
      </c>
      <c r="L658" s="2" t="s">
        <v>1119</v>
      </c>
      <c r="M658" s="11" t="str">
        <f t="shared" si="11"/>
        <v>287</v>
      </c>
      <c r="N658" s="2" t="s">
        <v>29</v>
      </c>
    </row>
    <row r="659" spans="1:14" hidden="1" x14ac:dyDescent="0.25">
      <c r="A659" s="1" t="s">
        <v>11</v>
      </c>
      <c r="B659" s="1" t="s">
        <v>12</v>
      </c>
      <c r="C659" s="3">
        <v>3000000</v>
      </c>
      <c r="D659" s="3">
        <v>3000000</v>
      </c>
      <c r="E659" s="5">
        <v>335646698</v>
      </c>
      <c r="F659" s="7">
        <v>45273.719976851899</v>
      </c>
      <c r="G659" s="1" t="s">
        <v>13</v>
      </c>
      <c r="H659" s="5">
        <v>49926</v>
      </c>
      <c r="I659" s="1" t="s">
        <v>14</v>
      </c>
      <c r="J659" s="1" t="s">
        <v>1120</v>
      </c>
      <c r="K659" s="1" t="s">
        <v>14</v>
      </c>
      <c r="L659" s="1" t="s">
        <v>1121</v>
      </c>
      <c r="M659" s="11" t="str">
        <f t="shared" si="11"/>
        <v>285</v>
      </c>
      <c r="N659" s="1" t="s">
        <v>34</v>
      </c>
    </row>
    <row r="660" spans="1:14" hidden="1" x14ac:dyDescent="0.25">
      <c r="A660" s="2" t="s">
        <v>11</v>
      </c>
      <c r="B660" s="2" t="s">
        <v>12</v>
      </c>
      <c r="C660" s="4">
        <v>60000</v>
      </c>
      <c r="D660" s="4">
        <v>60000</v>
      </c>
      <c r="E660" s="6">
        <v>335659950</v>
      </c>
      <c r="F660" s="8">
        <v>45273.724247685197</v>
      </c>
      <c r="G660" s="2" t="s">
        <v>13</v>
      </c>
      <c r="H660" s="6">
        <v>49929</v>
      </c>
      <c r="I660" s="2" t="s">
        <v>14</v>
      </c>
      <c r="J660" s="2" t="s">
        <v>457</v>
      </c>
      <c r="K660" s="2" t="s">
        <v>14</v>
      </c>
      <c r="L660" s="2" t="s">
        <v>1122</v>
      </c>
      <c r="M660" s="11" t="str">
        <f t="shared" si="11"/>
        <v>287</v>
      </c>
      <c r="N660" s="2" t="s">
        <v>29</v>
      </c>
    </row>
    <row r="661" spans="1:14" hidden="1" x14ac:dyDescent="0.25">
      <c r="A661" s="1" t="s">
        <v>11</v>
      </c>
      <c r="B661" s="1" t="s">
        <v>12</v>
      </c>
      <c r="C661" s="3">
        <v>6994600.0099999998</v>
      </c>
      <c r="D661" s="3">
        <v>6994600.0099999998</v>
      </c>
      <c r="E661" s="5">
        <v>335662070</v>
      </c>
      <c r="F661" s="7">
        <v>45273.724953703699</v>
      </c>
      <c r="G661" s="1" t="s">
        <v>13</v>
      </c>
      <c r="H661" s="5">
        <v>49930</v>
      </c>
      <c r="I661" s="1" t="s">
        <v>14</v>
      </c>
      <c r="J661" s="1" t="s">
        <v>1123</v>
      </c>
      <c r="K661" s="1" t="s">
        <v>14</v>
      </c>
      <c r="L661" s="1" t="s">
        <v>1124</v>
      </c>
      <c r="M661" s="11" t="str">
        <f t="shared" si="11"/>
        <v>287</v>
      </c>
      <c r="N661" s="1" t="s">
        <v>29</v>
      </c>
    </row>
    <row r="662" spans="1:14" hidden="1" x14ac:dyDescent="0.25">
      <c r="A662" s="2" t="s">
        <v>11</v>
      </c>
      <c r="B662" s="2" t="s">
        <v>12</v>
      </c>
      <c r="C662" s="4">
        <v>3000000</v>
      </c>
      <c r="D662" s="4">
        <v>3000000</v>
      </c>
      <c r="E662" s="6">
        <v>335663342</v>
      </c>
      <c r="F662" s="8">
        <v>45273.725370370397</v>
      </c>
      <c r="G662" s="2" t="s">
        <v>13</v>
      </c>
      <c r="H662" s="6">
        <v>49931</v>
      </c>
      <c r="I662" s="2" t="s">
        <v>14</v>
      </c>
      <c r="J662" s="2" t="s">
        <v>1120</v>
      </c>
      <c r="K662" s="2" t="s">
        <v>14</v>
      </c>
      <c r="L662" s="2" t="s">
        <v>1121</v>
      </c>
      <c r="M662" s="11" t="str">
        <f t="shared" si="11"/>
        <v>285</v>
      </c>
      <c r="N662" s="2" t="s">
        <v>34</v>
      </c>
    </row>
    <row r="663" spans="1:14" hidden="1" x14ac:dyDescent="0.25">
      <c r="A663" s="1" t="s">
        <v>11</v>
      </c>
      <c r="B663" s="1" t="s">
        <v>12</v>
      </c>
      <c r="C663" s="3">
        <v>1039425</v>
      </c>
      <c r="D663" s="3">
        <v>1039425</v>
      </c>
      <c r="E663" s="5">
        <v>335667248</v>
      </c>
      <c r="F663" s="7">
        <v>45273.7266087963</v>
      </c>
      <c r="G663" s="1" t="s">
        <v>13</v>
      </c>
      <c r="H663" s="5">
        <v>49932</v>
      </c>
      <c r="I663" s="1" t="s">
        <v>14</v>
      </c>
      <c r="J663" s="1" t="s">
        <v>111</v>
      </c>
      <c r="K663" s="1" t="s">
        <v>14</v>
      </c>
      <c r="L663" s="1" t="s">
        <v>1125</v>
      </c>
      <c r="M663" s="11" t="str">
        <f t="shared" si="11"/>
        <v>287</v>
      </c>
      <c r="N663" s="1" t="s">
        <v>29</v>
      </c>
    </row>
    <row r="664" spans="1:14" hidden="1" x14ac:dyDescent="0.25">
      <c r="A664" s="2" t="s">
        <v>11</v>
      </c>
      <c r="B664" s="2" t="s">
        <v>12</v>
      </c>
      <c r="C664" s="4">
        <v>285307.37</v>
      </c>
      <c r="D664" s="4">
        <v>285307.37</v>
      </c>
      <c r="E664" s="6">
        <v>335669316</v>
      </c>
      <c r="F664" s="8">
        <v>45273.727245370399</v>
      </c>
      <c r="G664" s="2" t="s">
        <v>13</v>
      </c>
      <c r="H664" s="6">
        <v>49933</v>
      </c>
      <c r="I664" s="2" t="s">
        <v>14</v>
      </c>
      <c r="J664" s="2" t="s">
        <v>1126</v>
      </c>
      <c r="K664" s="2" t="s">
        <v>14</v>
      </c>
      <c r="L664" s="2" t="s">
        <v>1041</v>
      </c>
      <c r="M664" s="11" t="str">
        <f t="shared" si="11"/>
        <v>403</v>
      </c>
      <c r="N664" s="2" t="s">
        <v>204</v>
      </c>
    </row>
    <row r="665" spans="1:14" hidden="1" x14ac:dyDescent="0.25">
      <c r="A665" s="1" t="s">
        <v>11</v>
      </c>
      <c r="B665" s="1" t="s">
        <v>12</v>
      </c>
      <c r="C665" s="3">
        <v>676978</v>
      </c>
      <c r="D665" s="3">
        <v>676978</v>
      </c>
      <c r="E665" s="5">
        <v>335669334</v>
      </c>
      <c r="F665" s="7">
        <v>45273.727256944403</v>
      </c>
      <c r="G665" s="1" t="s">
        <v>13</v>
      </c>
      <c r="H665" s="5">
        <v>49934</v>
      </c>
      <c r="I665" s="1" t="s">
        <v>14</v>
      </c>
      <c r="J665" s="1" t="s">
        <v>1120</v>
      </c>
      <c r="K665" s="1" t="s">
        <v>14</v>
      </c>
      <c r="L665" s="1" t="s">
        <v>1121</v>
      </c>
      <c r="M665" s="11" t="str">
        <f t="shared" si="11"/>
        <v>285</v>
      </c>
      <c r="N665" s="1" t="s">
        <v>34</v>
      </c>
    </row>
    <row r="666" spans="1:14" hidden="1" x14ac:dyDescent="0.25">
      <c r="A666" s="2" t="s">
        <v>11</v>
      </c>
      <c r="B666" s="2" t="s">
        <v>12</v>
      </c>
      <c r="C666" s="4">
        <v>513835</v>
      </c>
      <c r="D666" s="4">
        <v>513835</v>
      </c>
      <c r="E666" s="6">
        <v>335684128</v>
      </c>
      <c r="F666" s="8">
        <v>45273.731956018499</v>
      </c>
      <c r="G666" s="2" t="s">
        <v>13</v>
      </c>
      <c r="H666" s="6">
        <v>49936</v>
      </c>
      <c r="I666" s="2" t="s">
        <v>14</v>
      </c>
      <c r="J666" s="2" t="s">
        <v>457</v>
      </c>
      <c r="K666" s="2" t="s">
        <v>14</v>
      </c>
      <c r="L666" s="2" t="s">
        <v>1127</v>
      </c>
      <c r="M666" s="11" t="str">
        <f t="shared" si="11"/>
        <v>287</v>
      </c>
      <c r="N666" s="2" t="s">
        <v>29</v>
      </c>
    </row>
    <row r="667" spans="1:14" hidden="1" x14ac:dyDescent="0.25">
      <c r="A667" s="1" t="s">
        <v>11</v>
      </c>
      <c r="B667" s="1" t="s">
        <v>12</v>
      </c>
      <c r="C667" s="3">
        <v>50000</v>
      </c>
      <c r="D667" s="3">
        <v>50000</v>
      </c>
      <c r="E667" s="5">
        <v>335690111</v>
      </c>
      <c r="F667" s="7">
        <v>45273.733912037002</v>
      </c>
      <c r="G667" s="1" t="s">
        <v>13</v>
      </c>
      <c r="H667" s="5">
        <v>49937</v>
      </c>
      <c r="I667" s="1" t="s">
        <v>14</v>
      </c>
      <c r="J667" s="1" t="s">
        <v>1128</v>
      </c>
      <c r="K667" s="1" t="s">
        <v>14</v>
      </c>
      <c r="L667" s="1" t="s">
        <v>1129</v>
      </c>
      <c r="M667" s="11" t="str">
        <f t="shared" si="11"/>
        <v>503</v>
      </c>
      <c r="N667" s="1" t="s">
        <v>40</v>
      </c>
    </row>
    <row r="668" spans="1:14" hidden="1" x14ac:dyDescent="0.25">
      <c r="A668" s="2" t="s">
        <v>11</v>
      </c>
      <c r="B668" s="2" t="s">
        <v>12</v>
      </c>
      <c r="C668" s="4">
        <v>56037</v>
      </c>
      <c r="D668" s="4">
        <v>56037</v>
      </c>
      <c r="E668" s="6">
        <v>335718268</v>
      </c>
      <c r="F668" s="8">
        <v>45273.743391203701</v>
      </c>
      <c r="G668" s="2" t="s">
        <v>13</v>
      </c>
      <c r="H668" s="6">
        <v>49938</v>
      </c>
      <c r="I668" s="2" t="s">
        <v>14</v>
      </c>
      <c r="J668" s="2" t="s">
        <v>216</v>
      </c>
      <c r="K668" s="2" t="s">
        <v>14</v>
      </c>
      <c r="L668" s="2" t="s">
        <v>1130</v>
      </c>
      <c r="M668" s="11" t="str">
        <f t="shared" si="11"/>
        <v>150</v>
      </c>
      <c r="N668" s="2" t="s">
        <v>67</v>
      </c>
    </row>
    <row r="669" spans="1:14" hidden="1" x14ac:dyDescent="0.25">
      <c r="A669" s="1" t="s">
        <v>11</v>
      </c>
      <c r="B669" s="1" t="s">
        <v>12</v>
      </c>
      <c r="C669" s="3">
        <v>250250</v>
      </c>
      <c r="D669" s="3">
        <v>250250</v>
      </c>
      <c r="E669" s="5">
        <v>335771353</v>
      </c>
      <c r="F669" s="7">
        <v>45273.761678240699</v>
      </c>
      <c r="G669" s="1" t="s">
        <v>13</v>
      </c>
      <c r="H669" s="5">
        <v>49941</v>
      </c>
      <c r="I669" s="1" t="s">
        <v>14</v>
      </c>
      <c r="J669" s="1" t="s">
        <v>1131</v>
      </c>
      <c r="K669" s="1" t="s">
        <v>14</v>
      </c>
      <c r="L669" s="1" t="s">
        <v>1132</v>
      </c>
      <c r="M669" s="11" t="str">
        <f t="shared" si="11"/>
        <v>224</v>
      </c>
      <c r="N669" s="1" t="s">
        <v>26</v>
      </c>
    </row>
    <row r="670" spans="1:14" hidden="1" x14ac:dyDescent="0.25">
      <c r="A670" s="2" t="s">
        <v>11</v>
      </c>
      <c r="B670" s="2" t="s">
        <v>12</v>
      </c>
      <c r="C670" s="4">
        <v>29678</v>
      </c>
      <c r="D670" s="4">
        <v>29678</v>
      </c>
      <c r="E670" s="6">
        <v>335801000</v>
      </c>
      <c r="F670" s="8">
        <v>45273.772071759297</v>
      </c>
      <c r="G670" s="2" t="s">
        <v>13</v>
      </c>
      <c r="H670" s="6">
        <v>49943</v>
      </c>
      <c r="I670" s="2" t="s">
        <v>14</v>
      </c>
      <c r="J670" s="2" t="s">
        <v>1133</v>
      </c>
      <c r="K670" s="2" t="s">
        <v>14</v>
      </c>
      <c r="L670" s="2" t="s">
        <v>1134</v>
      </c>
      <c r="M670" s="11" t="str">
        <f t="shared" si="11"/>
        <v>393</v>
      </c>
      <c r="N670" s="2" t="s">
        <v>103</v>
      </c>
    </row>
    <row r="671" spans="1:14" hidden="1" x14ac:dyDescent="0.25">
      <c r="A671" s="1" t="s">
        <v>11</v>
      </c>
      <c r="B671" s="1" t="s">
        <v>12</v>
      </c>
      <c r="C671" s="3">
        <v>20732</v>
      </c>
      <c r="D671" s="3">
        <v>20732</v>
      </c>
      <c r="E671" s="5">
        <v>335811933</v>
      </c>
      <c r="F671" s="7">
        <v>45273.775648148097</v>
      </c>
      <c r="G671" s="1" t="s">
        <v>13</v>
      </c>
      <c r="H671" s="5">
        <v>49944</v>
      </c>
      <c r="I671" s="1" t="s">
        <v>14</v>
      </c>
      <c r="J671" s="1" t="s">
        <v>1135</v>
      </c>
      <c r="K671" s="1" t="s">
        <v>14</v>
      </c>
      <c r="L671" s="1" t="s">
        <v>1134</v>
      </c>
      <c r="M671" s="11" t="str">
        <f t="shared" si="11"/>
        <v>393</v>
      </c>
      <c r="N671" s="1" t="s">
        <v>103</v>
      </c>
    </row>
    <row r="672" spans="1:14" hidden="1" x14ac:dyDescent="0.25">
      <c r="A672" s="2" t="s">
        <v>11</v>
      </c>
      <c r="B672" s="2" t="s">
        <v>12</v>
      </c>
      <c r="C672" s="4">
        <v>24338</v>
      </c>
      <c r="D672" s="4">
        <v>24338</v>
      </c>
      <c r="E672" s="6">
        <v>335828489</v>
      </c>
      <c r="F672" s="8">
        <v>45273.781041666698</v>
      </c>
      <c r="G672" s="2" t="s">
        <v>13</v>
      </c>
      <c r="H672" s="6">
        <v>49945</v>
      </c>
      <c r="I672" s="2" t="s">
        <v>14</v>
      </c>
      <c r="J672" s="2" t="s">
        <v>1133</v>
      </c>
      <c r="K672" s="2" t="s">
        <v>14</v>
      </c>
      <c r="L672" s="2" t="s">
        <v>1134</v>
      </c>
      <c r="M672" s="11" t="str">
        <f t="shared" si="11"/>
        <v>393</v>
      </c>
      <c r="N672" s="2" t="s">
        <v>103</v>
      </c>
    </row>
    <row r="673" spans="1:14" hidden="1" x14ac:dyDescent="0.25">
      <c r="A673" s="1" t="s">
        <v>11</v>
      </c>
      <c r="B673" s="1" t="s">
        <v>12</v>
      </c>
      <c r="C673" s="3">
        <v>4866380</v>
      </c>
      <c r="D673" s="3">
        <v>4866380</v>
      </c>
      <c r="E673" s="5">
        <v>335915008</v>
      </c>
      <c r="F673" s="7">
        <v>45273.810277777797</v>
      </c>
      <c r="G673" s="1" t="s">
        <v>13</v>
      </c>
      <c r="H673" s="5">
        <v>49946</v>
      </c>
      <c r="I673" s="1" t="s">
        <v>14</v>
      </c>
      <c r="J673" s="1" t="s">
        <v>1136</v>
      </c>
      <c r="K673" s="1" t="s">
        <v>14</v>
      </c>
      <c r="L673" s="1" t="s">
        <v>1137</v>
      </c>
      <c r="M673" s="11" t="str">
        <f t="shared" si="11"/>
        <v>395</v>
      </c>
      <c r="N673" s="1" t="s">
        <v>1138</v>
      </c>
    </row>
    <row r="674" spans="1:14" hidden="1" x14ac:dyDescent="0.25">
      <c r="A674" s="2" t="s">
        <v>11</v>
      </c>
      <c r="B674" s="2" t="s">
        <v>12</v>
      </c>
      <c r="C674" s="4">
        <v>615173</v>
      </c>
      <c r="D674" s="4">
        <v>615173</v>
      </c>
      <c r="E674" s="6">
        <v>335940201</v>
      </c>
      <c r="F674" s="8">
        <v>45273.818865740701</v>
      </c>
      <c r="G674" s="2" t="s">
        <v>13</v>
      </c>
      <c r="H674" s="6">
        <v>49947</v>
      </c>
      <c r="I674" s="2" t="s">
        <v>14</v>
      </c>
      <c r="J674" s="2" t="s">
        <v>1139</v>
      </c>
      <c r="K674" s="2" t="s">
        <v>14</v>
      </c>
      <c r="L674" s="2" t="s">
        <v>1137</v>
      </c>
      <c r="M674" s="11" t="str">
        <f t="shared" si="11"/>
        <v>224</v>
      </c>
      <c r="N674" s="2" t="s">
        <v>26</v>
      </c>
    </row>
    <row r="675" spans="1:14" hidden="1" x14ac:dyDescent="0.25">
      <c r="A675" s="1" t="s">
        <v>11</v>
      </c>
      <c r="B675" s="1" t="s">
        <v>12</v>
      </c>
      <c r="C675" s="3">
        <v>342557</v>
      </c>
      <c r="D675" s="3">
        <v>342557</v>
      </c>
      <c r="E675" s="5">
        <v>335946380</v>
      </c>
      <c r="F675" s="7">
        <v>45273.820949074099</v>
      </c>
      <c r="G675" s="1" t="s">
        <v>13</v>
      </c>
      <c r="H675" s="5">
        <v>49948</v>
      </c>
      <c r="I675" s="1" t="s">
        <v>14</v>
      </c>
      <c r="J675" s="1" t="s">
        <v>725</v>
      </c>
      <c r="K675" s="1" t="s">
        <v>14</v>
      </c>
      <c r="L675" s="1" t="s">
        <v>1140</v>
      </c>
      <c r="M675" s="11" t="str">
        <f t="shared" si="11"/>
        <v>287</v>
      </c>
      <c r="N675" s="1" t="s">
        <v>29</v>
      </c>
    </row>
    <row r="676" spans="1:14" hidden="1" x14ac:dyDescent="0.25">
      <c r="A676" s="2" t="s">
        <v>11</v>
      </c>
      <c r="B676" s="2" t="s">
        <v>12</v>
      </c>
      <c r="C676" s="4">
        <v>318500</v>
      </c>
      <c r="D676" s="4">
        <v>318500</v>
      </c>
      <c r="E676" s="6">
        <v>336006307</v>
      </c>
      <c r="F676" s="8">
        <v>45273.842280092598</v>
      </c>
      <c r="G676" s="2" t="s">
        <v>13</v>
      </c>
      <c r="H676" s="6">
        <v>49949</v>
      </c>
      <c r="I676" s="2" t="s">
        <v>14</v>
      </c>
      <c r="J676" s="2" t="s">
        <v>1141</v>
      </c>
      <c r="K676" s="2" t="s">
        <v>14</v>
      </c>
      <c r="L676" s="2" t="s">
        <v>1142</v>
      </c>
      <c r="M676" s="11" t="str">
        <f t="shared" si="11"/>
        <v>224</v>
      </c>
      <c r="N676" s="2" t="s">
        <v>26</v>
      </c>
    </row>
    <row r="677" spans="1:14" hidden="1" x14ac:dyDescent="0.25">
      <c r="A677" s="1" t="s">
        <v>11</v>
      </c>
      <c r="B677" s="1" t="s">
        <v>12</v>
      </c>
      <c r="C677" s="3">
        <v>543500</v>
      </c>
      <c r="D677" s="3">
        <v>543500</v>
      </c>
      <c r="E677" s="5">
        <v>336081738</v>
      </c>
      <c r="F677" s="7">
        <v>45273.872731481497</v>
      </c>
      <c r="G677" s="1" t="s">
        <v>13</v>
      </c>
      <c r="H677" s="5">
        <v>49951</v>
      </c>
      <c r="I677" s="1" t="s">
        <v>14</v>
      </c>
      <c r="J677" s="1" t="s">
        <v>1143</v>
      </c>
      <c r="K677" s="1" t="s">
        <v>14</v>
      </c>
      <c r="L677" s="1" t="s">
        <v>1144</v>
      </c>
      <c r="M677" s="11" t="str">
        <f t="shared" si="11"/>
        <v>328</v>
      </c>
      <c r="N677" s="1" t="s">
        <v>20</v>
      </c>
    </row>
    <row r="678" spans="1:14" hidden="1" x14ac:dyDescent="0.25">
      <c r="A678" s="2" t="s">
        <v>11</v>
      </c>
      <c r="B678" s="2" t="s">
        <v>12</v>
      </c>
      <c r="C678" s="4">
        <v>134906</v>
      </c>
      <c r="D678" s="4">
        <v>134906</v>
      </c>
      <c r="E678" s="6">
        <v>336084506</v>
      </c>
      <c r="F678" s="8">
        <v>45273.873865740701</v>
      </c>
      <c r="G678" s="2" t="s">
        <v>13</v>
      </c>
      <c r="H678" s="6">
        <v>49952</v>
      </c>
      <c r="I678" s="2" t="s">
        <v>14</v>
      </c>
      <c r="J678" s="2" t="s">
        <v>1145</v>
      </c>
      <c r="K678" s="2" t="s">
        <v>14</v>
      </c>
      <c r="L678" s="2" t="s">
        <v>48</v>
      </c>
      <c r="M678" s="11" t="str">
        <f t="shared" si="11"/>
        <v>224</v>
      </c>
      <c r="N678" s="2" t="s">
        <v>26</v>
      </c>
    </row>
    <row r="679" spans="1:14" hidden="1" x14ac:dyDescent="0.25">
      <c r="A679" s="1" t="s">
        <v>11</v>
      </c>
      <c r="B679" s="1" t="s">
        <v>12</v>
      </c>
      <c r="C679" s="3">
        <v>24460300</v>
      </c>
      <c r="D679" s="3">
        <v>24460300</v>
      </c>
      <c r="E679" s="5">
        <v>336407364</v>
      </c>
      <c r="F679" s="7">
        <v>45274.321446759299</v>
      </c>
      <c r="G679" s="1" t="s">
        <v>13</v>
      </c>
      <c r="H679" s="5">
        <v>49953</v>
      </c>
      <c r="I679" s="1" t="s">
        <v>14</v>
      </c>
      <c r="J679" s="1" t="s">
        <v>1146</v>
      </c>
      <c r="K679" s="1" t="s">
        <v>14</v>
      </c>
      <c r="L679" s="1" t="s">
        <v>93</v>
      </c>
      <c r="M679" s="11" t="str">
        <f t="shared" si="11"/>
        <v>217</v>
      </c>
      <c r="N679" s="1" t="s">
        <v>94</v>
      </c>
    </row>
    <row r="680" spans="1:14" hidden="1" x14ac:dyDescent="0.25">
      <c r="A680" s="2" t="s">
        <v>11</v>
      </c>
      <c r="B680" s="2" t="s">
        <v>12</v>
      </c>
      <c r="C680" s="4">
        <v>364000</v>
      </c>
      <c r="D680" s="4">
        <v>364000</v>
      </c>
      <c r="E680" s="6">
        <v>336416927</v>
      </c>
      <c r="F680" s="8">
        <v>45274.326944444401</v>
      </c>
      <c r="G680" s="2" t="s">
        <v>13</v>
      </c>
      <c r="H680" s="6">
        <v>49954</v>
      </c>
      <c r="I680" s="2" t="s">
        <v>14</v>
      </c>
      <c r="J680" s="2" t="s">
        <v>1147</v>
      </c>
      <c r="K680" s="2" t="s">
        <v>14</v>
      </c>
      <c r="L680" s="2" t="s">
        <v>1148</v>
      </c>
      <c r="M680" s="11" t="str">
        <f t="shared" si="11"/>
        <v>224</v>
      </c>
      <c r="N680" s="2" t="s">
        <v>26</v>
      </c>
    </row>
    <row r="681" spans="1:14" hidden="1" x14ac:dyDescent="0.25">
      <c r="A681" s="1" t="s">
        <v>11</v>
      </c>
      <c r="B681" s="1" t="s">
        <v>12</v>
      </c>
      <c r="C681" s="3">
        <v>353674</v>
      </c>
      <c r="D681" s="3">
        <v>353674</v>
      </c>
      <c r="E681" s="5">
        <v>336418832</v>
      </c>
      <c r="F681" s="7">
        <v>45274.327928240702</v>
      </c>
      <c r="G681" s="1" t="s">
        <v>13</v>
      </c>
      <c r="H681" s="5">
        <v>49955</v>
      </c>
      <c r="I681" s="1" t="s">
        <v>14</v>
      </c>
      <c r="J681" s="1" t="s">
        <v>1149</v>
      </c>
      <c r="K681" s="1" t="s">
        <v>14</v>
      </c>
      <c r="L681" s="1" t="s">
        <v>151</v>
      </c>
      <c r="M681" s="11" t="str">
        <f t="shared" si="11"/>
        <v>503</v>
      </c>
      <c r="N681" s="1" t="s">
        <v>40</v>
      </c>
    </row>
    <row r="682" spans="1:14" hidden="1" x14ac:dyDescent="0.25">
      <c r="A682" s="2" t="s">
        <v>11</v>
      </c>
      <c r="B682" s="2" t="s">
        <v>12</v>
      </c>
      <c r="C682" s="4">
        <v>70000</v>
      </c>
      <c r="D682" s="4">
        <v>70000</v>
      </c>
      <c r="E682" s="6">
        <v>336426296</v>
      </c>
      <c r="F682" s="8">
        <v>45274.331840277802</v>
      </c>
      <c r="G682" s="2" t="s">
        <v>13</v>
      </c>
      <c r="H682" s="6">
        <v>49956</v>
      </c>
      <c r="I682" s="2" t="s">
        <v>14</v>
      </c>
      <c r="J682" s="2" t="s">
        <v>1150</v>
      </c>
      <c r="K682" s="2" t="s">
        <v>14</v>
      </c>
      <c r="L682" s="2" t="s">
        <v>1151</v>
      </c>
      <c r="M682" s="11" t="str">
        <f t="shared" si="11"/>
        <v>150</v>
      </c>
      <c r="N682" s="2" t="s">
        <v>67</v>
      </c>
    </row>
    <row r="683" spans="1:14" hidden="1" x14ac:dyDescent="0.25">
      <c r="A683" s="1" t="s">
        <v>11</v>
      </c>
      <c r="B683" s="1" t="s">
        <v>12</v>
      </c>
      <c r="C683" s="3">
        <v>227140</v>
      </c>
      <c r="D683" s="3">
        <v>227140</v>
      </c>
      <c r="E683" s="5">
        <v>336431112</v>
      </c>
      <c r="F683" s="7">
        <v>45274.334305555603</v>
      </c>
      <c r="G683" s="1" t="s">
        <v>13</v>
      </c>
      <c r="H683" s="5">
        <v>49957</v>
      </c>
      <c r="I683" s="1" t="s">
        <v>14</v>
      </c>
      <c r="J683" s="1" t="s">
        <v>427</v>
      </c>
      <c r="K683" s="1" t="s">
        <v>14</v>
      </c>
      <c r="L683" s="1" t="s">
        <v>1152</v>
      </c>
      <c r="M683" s="11" t="str">
        <f t="shared" si="11"/>
        <v>287</v>
      </c>
      <c r="N683" s="1" t="s">
        <v>29</v>
      </c>
    </row>
    <row r="684" spans="1:14" hidden="1" x14ac:dyDescent="0.25">
      <c r="A684" s="2" t="s">
        <v>11</v>
      </c>
      <c r="B684" s="2" t="s">
        <v>12</v>
      </c>
      <c r="C684" s="4">
        <v>1657632</v>
      </c>
      <c r="D684" s="4">
        <v>1657632</v>
      </c>
      <c r="E684" s="6">
        <v>336501473</v>
      </c>
      <c r="F684" s="8">
        <v>45274.362557870401</v>
      </c>
      <c r="G684" s="2" t="s">
        <v>13</v>
      </c>
      <c r="H684" s="6">
        <v>49959</v>
      </c>
      <c r="I684" s="2" t="s">
        <v>14</v>
      </c>
      <c r="J684" s="2" t="s">
        <v>1153</v>
      </c>
      <c r="K684" s="2" t="s">
        <v>14</v>
      </c>
      <c r="L684" s="2" t="s">
        <v>1154</v>
      </c>
      <c r="M684" s="11" t="str">
        <f t="shared" si="11"/>
        <v>270</v>
      </c>
      <c r="N684" s="2" t="s">
        <v>1155</v>
      </c>
    </row>
    <row r="685" spans="1:14" hidden="1" x14ac:dyDescent="0.25">
      <c r="A685" s="1" t="s">
        <v>11</v>
      </c>
      <c r="B685" s="1" t="s">
        <v>12</v>
      </c>
      <c r="C685" s="3">
        <v>5000</v>
      </c>
      <c r="D685" s="3">
        <v>5000</v>
      </c>
      <c r="E685" s="5">
        <v>336510598</v>
      </c>
      <c r="F685" s="7">
        <v>45274.365578703699</v>
      </c>
      <c r="G685" s="1" t="s">
        <v>13</v>
      </c>
      <c r="H685" s="5">
        <v>49960</v>
      </c>
      <c r="I685" s="1" t="s">
        <v>14</v>
      </c>
      <c r="J685" s="1" t="s">
        <v>1156</v>
      </c>
      <c r="K685" s="1" t="s">
        <v>14</v>
      </c>
      <c r="L685" s="1" t="s">
        <v>1157</v>
      </c>
      <c r="M685" s="11" t="str">
        <f t="shared" si="11"/>
        <v>503</v>
      </c>
      <c r="N685" s="1" t="s">
        <v>40</v>
      </c>
    </row>
    <row r="686" spans="1:14" hidden="1" x14ac:dyDescent="0.25">
      <c r="A686" s="2" t="s">
        <v>11</v>
      </c>
      <c r="B686" s="2" t="s">
        <v>12</v>
      </c>
      <c r="C686" s="4">
        <v>600000</v>
      </c>
      <c r="D686" s="4">
        <v>600000</v>
      </c>
      <c r="E686" s="6">
        <v>336513304</v>
      </c>
      <c r="F686" s="8">
        <v>45274.3664699074</v>
      </c>
      <c r="G686" s="2" t="s">
        <v>13</v>
      </c>
      <c r="H686" s="6">
        <v>49961</v>
      </c>
      <c r="I686" s="2" t="s">
        <v>14</v>
      </c>
      <c r="J686" s="2" t="s">
        <v>465</v>
      </c>
      <c r="K686" s="2" t="s">
        <v>14</v>
      </c>
      <c r="L686" s="2" t="s">
        <v>1158</v>
      </c>
      <c r="M686" s="11" t="str">
        <f t="shared" si="11"/>
        <v>280</v>
      </c>
      <c r="N686" s="2" t="s">
        <v>23</v>
      </c>
    </row>
    <row r="687" spans="1:14" hidden="1" x14ac:dyDescent="0.25">
      <c r="A687" s="1" t="s">
        <v>11</v>
      </c>
      <c r="B687" s="1" t="s">
        <v>12</v>
      </c>
      <c r="C687" s="3">
        <v>12800</v>
      </c>
      <c r="D687" s="3">
        <v>12800</v>
      </c>
      <c r="E687" s="5">
        <v>336558299</v>
      </c>
      <c r="F687" s="7">
        <v>45274.3808796296</v>
      </c>
      <c r="G687" s="1" t="s">
        <v>13</v>
      </c>
      <c r="H687" s="5">
        <v>49963</v>
      </c>
      <c r="I687" s="1" t="s">
        <v>14</v>
      </c>
      <c r="J687" s="1" t="s">
        <v>1159</v>
      </c>
      <c r="K687" s="1" t="s">
        <v>14</v>
      </c>
      <c r="L687" s="1" t="s">
        <v>1160</v>
      </c>
      <c r="M687" s="11" t="str">
        <f t="shared" si="11"/>
        <v>381</v>
      </c>
      <c r="N687" s="1" t="s">
        <v>353</v>
      </c>
    </row>
    <row r="688" spans="1:14" hidden="1" x14ac:dyDescent="0.25">
      <c r="A688" s="2" t="s">
        <v>11</v>
      </c>
      <c r="B688" s="2" t="s">
        <v>12</v>
      </c>
      <c r="C688" s="4">
        <v>1213996</v>
      </c>
      <c r="D688" s="4">
        <v>1213996</v>
      </c>
      <c r="E688" s="6">
        <v>336560384</v>
      </c>
      <c r="F688" s="8">
        <v>45274.381516203699</v>
      </c>
      <c r="G688" s="2" t="s">
        <v>13</v>
      </c>
      <c r="H688" s="6">
        <v>49964</v>
      </c>
      <c r="I688" s="2" t="s">
        <v>14</v>
      </c>
      <c r="J688" s="2" t="s">
        <v>427</v>
      </c>
      <c r="K688" s="2" t="s">
        <v>14</v>
      </c>
      <c r="L688" s="2" t="s">
        <v>1161</v>
      </c>
      <c r="M688" s="11" t="str">
        <f t="shared" si="11"/>
        <v>287</v>
      </c>
      <c r="N688" s="2" t="s">
        <v>29</v>
      </c>
    </row>
    <row r="689" spans="1:14" hidden="1" x14ac:dyDescent="0.25">
      <c r="A689" s="1" t="s">
        <v>11</v>
      </c>
      <c r="B689" s="1" t="s">
        <v>12</v>
      </c>
      <c r="C689" s="3">
        <v>288786</v>
      </c>
      <c r="D689" s="3">
        <v>288786</v>
      </c>
      <c r="E689" s="5">
        <v>336592784</v>
      </c>
      <c r="F689" s="7">
        <v>45274.391145833302</v>
      </c>
      <c r="G689" s="1" t="s">
        <v>13</v>
      </c>
      <c r="H689" s="5">
        <v>49965</v>
      </c>
      <c r="I689" s="1" t="s">
        <v>14</v>
      </c>
      <c r="J689" s="1" t="s">
        <v>1162</v>
      </c>
      <c r="K689" s="1" t="s">
        <v>14</v>
      </c>
      <c r="L689" s="1" t="s">
        <v>938</v>
      </c>
      <c r="M689" s="11" t="str">
        <f t="shared" si="11"/>
        <v>224</v>
      </c>
      <c r="N689" s="1" t="s">
        <v>26</v>
      </c>
    </row>
    <row r="690" spans="1:14" hidden="1" x14ac:dyDescent="0.25">
      <c r="A690" s="2" t="s">
        <v>11</v>
      </c>
      <c r="B690" s="2" t="s">
        <v>12</v>
      </c>
      <c r="C690" s="4">
        <v>583463</v>
      </c>
      <c r="D690" s="4">
        <v>583463</v>
      </c>
      <c r="E690" s="6">
        <v>336596329</v>
      </c>
      <c r="F690" s="8">
        <v>45274.392164351899</v>
      </c>
      <c r="G690" s="2" t="s">
        <v>13</v>
      </c>
      <c r="H690" s="6">
        <v>49966</v>
      </c>
      <c r="I690" s="2" t="s">
        <v>14</v>
      </c>
      <c r="J690" s="2" t="s">
        <v>1163</v>
      </c>
      <c r="K690" s="2" t="s">
        <v>14</v>
      </c>
      <c r="L690" s="2" t="s">
        <v>1164</v>
      </c>
      <c r="M690" s="11" t="str">
        <f t="shared" si="11"/>
        <v>284</v>
      </c>
      <c r="N690" s="2" t="s">
        <v>46</v>
      </c>
    </row>
    <row r="691" spans="1:14" hidden="1" x14ac:dyDescent="0.25">
      <c r="A691" s="1" t="s">
        <v>11</v>
      </c>
      <c r="B691" s="1" t="s">
        <v>12</v>
      </c>
      <c r="C691" s="3">
        <v>318500</v>
      </c>
      <c r="D691" s="3">
        <v>318500</v>
      </c>
      <c r="E691" s="5">
        <v>336633295</v>
      </c>
      <c r="F691" s="7">
        <v>45274.402754629598</v>
      </c>
      <c r="G691" s="1" t="s">
        <v>13</v>
      </c>
      <c r="H691" s="5">
        <v>49968</v>
      </c>
      <c r="I691" s="1" t="s">
        <v>14</v>
      </c>
      <c r="J691" s="1" t="s">
        <v>1165</v>
      </c>
      <c r="K691" s="1" t="s">
        <v>14</v>
      </c>
      <c r="L691" s="1" t="s">
        <v>1166</v>
      </c>
      <c r="M691" s="11" t="str">
        <f t="shared" si="11"/>
        <v>224</v>
      </c>
      <c r="N691" s="1" t="s">
        <v>26</v>
      </c>
    </row>
    <row r="692" spans="1:14" hidden="1" x14ac:dyDescent="0.25">
      <c r="A692" s="2" t="s">
        <v>11</v>
      </c>
      <c r="B692" s="2" t="s">
        <v>12</v>
      </c>
      <c r="C692" s="4">
        <v>242892</v>
      </c>
      <c r="D692" s="4">
        <v>242892</v>
      </c>
      <c r="E692" s="6">
        <v>336652868</v>
      </c>
      <c r="F692" s="8">
        <v>45274.4082291667</v>
      </c>
      <c r="G692" s="2" t="s">
        <v>13</v>
      </c>
      <c r="H692" s="6">
        <v>49969</v>
      </c>
      <c r="I692" s="2" t="s">
        <v>14</v>
      </c>
      <c r="J692" s="2" t="s">
        <v>1167</v>
      </c>
      <c r="K692" s="2" t="s">
        <v>14</v>
      </c>
      <c r="L692" s="2" t="s">
        <v>1166</v>
      </c>
      <c r="M692" s="11" t="str">
        <f t="shared" si="11"/>
        <v>224</v>
      </c>
      <c r="N692" s="2" t="s">
        <v>26</v>
      </c>
    </row>
    <row r="693" spans="1:14" hidden="1" x14ac:dyDescent="0.25">
      <c r="A693" s="1" t="s">
        <v>11</v>
      </c>
      <c r="B693" s="1" t="s">
        <v>12</v>
      </c>
      <c r="C693" s="3">
        <v>300000</v>
      </c>
      <c r="D693" s="3">
        <v>300000</v>
      </c>
      <c r="E693" s="5">
        <v>336682443</v>
      </c>
      <c r="F693" s="7">
        <v>45274.416469907403</v>
      </c>
      <c r="G693" s="1" t="s">
        <v>13</v>
      </c>
      <c r="H693" s="5">
        <v>49972</v>
      </c>
      <c r="I693" s="1" t="s">
        <v>14</v>
      </c>
      <c r="J693" s="9" t="s">
        <v>1168</v>
      </c>
      <c r="K693" s="1" t="s">
        <v>14</v>
      </c>
      <c r="L693" s="1" t="s">
        <v>1169</v>
      </c>
      <c r="M693" s="11" t="str">
        <f t="shared" si="11"/>
        <v>138</v>
      </c>
      <c r="N693" s="1" t="s">
        <v>43</v>
      </c>
    </row>
    <row r="694" spans="1:14" hidden="1" x14ac:dyDescent="0.25">
      <c r="A694" s="2" t="s">
        <v>11</v>
      </c>
      <c r="B694" s="2" t="s">
        <v>12</v>
      </c>
      <c r="C694" s="4">
        <v>327735</v>
      </c>
      <c r="D694" s="4">
        <v>327735</v>
      </c>
      <c r="E694" s="6">
        <v>336701349</v>
      </c>
      <c r="F694" s="8">
        <v>45274.421631944402</v>
      </c>
      <c r="G694" s="2" t="s">
        <v>13</v>
      </c>
      <c r="H694" s="6">
        <v>49973</v>
      </c>
      <c r="I694" s="2" t="s">
        <v>14</v>
      </c>
      <c r="J694" s="2" t="s">
        <v>1170</v>
      </c>
      <c r="K694" s="2" t="s">
        <v>14</v>
      </c>
      <c r="L694" s="2" t="s">
        <v>1171</v>
      </c>
      <c r="M694" s="11" t="str">
        <f t="shared" si="11"/>
        <v>284</v>
      </c>
      <c r="N694" s="2" t="s">
        <v>46</v>
      </c>
    </row>
    <row r="695" spans="1:14" hidden="1" x14ac:dyDescent="0.25">
      <c r="A695" s="1" t="s">
        <v>11</v>
      </c>
      <c r="B695" s="1" t="s">
        <v>12</v>
      </c>
      <c r="C695" s="3">
        <v>36000</v>
      </c>
      <c r="D695" s="3">
        <v>36000</v>
      </c>
      <c r="E695" s="5">
        <v>336755630</v>
      </c>
      <c r="F695" s="7">
        <v>45274.436076388898</v>
      </c>
      <c r="G695" s="1" t="s">
        <v>13</v>
      </c>
      <c r="H695" s="5">
        <v>49974</v>
      </c>
      <c r="I695" s="1" t="s">
        <v>14</v>
      </c>
      <c r="J695" s="1" t="s">
        <v>1172</v>
      </c>
      <c r="K695" s="1" t="s">
        <v>14</v>
      </c>
      <c r="L695" s="1" t="s">
        <v>1173</v>
      </c>
      <c r="M695" s="11" t="str">
        <f t="shared" si="11"/>
        <v>499</v>
      </c>
      <c r="N695" s="1" t="s">
        <v>250</v>
      </c>
    </row>
    <row r="696" spans="1:14" hidden="1" x14ac:dyDescent="0.25">
      <c r="A696" s="2" t="s">
        <v>11</v>
      </c>
      <c r="B696" s="2" t="s">
        <v>12</v>
      </c>
      <c r="C696" s="4">
        <v>3000000</v>
      </c>
      <c r="D696" s="4">
        <v>3000000</v>
      </c>
      <c r="E696" s="6">
        <v>336763827</v>
      </c>
      <c r="F696" s="8">
        <v>45274.4382638889</v>
      </c>
      <c r="G696" s="2" t="s">
        <v>13</v>
      </c>
      <c r="H696" s="6">
        <v>49975</v>
      </c>
      <c r="I696" s="2" t="s">
        <v>14</v>
      </c>
      <c r="J696" s="2" t="s">
        <v>269</v>
      </c>
      <c r="K696" s="2" t="s">
        <v>14</v>
      </c>
      <c r="L696" s="2" t="s">
        <v>1174</v>
      </c>
      <c r="M696" s="11" t="str">
        <f t="shared" si="11"/>
        <v>224</v>
      </c>
      <c r="N696" s="2" t="s">
        <v>26</v>
      </c>
    </row>
    <row r="697" spans="1:14" hidden="1" x14ac:dyDescent="0.25">
      <c r="A697" s="1" t="s">
        <v>11</v>
      </c>
      <c r="B697" s="1" t="s">
        <v>12</v>
      </c>
      <c r="C697" s="3">
        <v>250000</v>
      </c>
      <c r="D697" s="3">
        <v>250000</v>
      </c>
      <c r="E697" s="5">
        <v>336778152</v>
      </c>
      <c r="F697" s="7">
        <v>45274.442037036999</v>
      </c>
      <c r="G697" s="1" t="s">
        <v>13</v>
      </c>
      <c r="H697" s="5">
        <v>49977</v>
      </c>
      <c r="I697" s="1" t="s">
        <v>14</v>
      </c>
      <c r="J697" s="1" t="s">
        <v>513</v>
      </c>
      <c r="K697" s="1" t="s">
        <v>14</v>
      </c>
      <c r="L697" s="1" t="s">
        <v>514</v>
      </c>
      <c r="M697" s="11" t="str">
        <f t="shared" si="11"/>
        <v>287</v>
      </c>
      <c r="N697" s="1" t="s">
        <v>29</v>
      </c>
    </row>
    <row r="698" spans="1:14" hidden="1" x14ac:dyDescent="0.25">
      <c r="A698" s="2" t="s">
        <v>11</v>
      </c>
      <c r="B698" s="2" t="s">
        <v>12</v>
      </c>
      <c r="C698" s="4">
        <v>70000</v>
      </c>
      <c r="D698" s="4">
        <v>70000</v>
      </c>
      <c r="E698" s="6">
        <v>336808189</v>
      </c>
      <c r="F698" s="8">
        <v>45274.449699074103</v>
      </c>
      <c r="G698" s="2" t="s">
        <v>13</v>
      </c>
      <c r="H698" s="6">
        <v>49978</v>
      </c>
      <c r="I698" s="2" t="s">
        <v>14</v>
      </c>
      <c r="J698" s="2" t="s">
        <v>1175</v>
      </c>
      <c r="K698" s="2" t="s">
        <v>14</v>
      </c>
      <c r="L698" s="2" t="s">
        <v>1002</v>
      </c>
      <c r="M698" s="11" t="str">
        <f t="shared" si="11"/>
        <v>287</v>
      </c>
      <c r="N698" s="2" t="s">
        <v>29</v>
      </c>
    </row>
    <row r="699" spans="1:14" hidden="1" x14ac:dyDescent="0.25">
      <c r="A699" s="1" t="s">
        <v>11</v>
      </c>
      <c r="B699" s="1" t="s">
        <v>12</v>
      </c>
      <c r="C699" s="3">
        <v>50</v>
      </c>
      <c r="D699" s="3">
        <v>50</v>
      </c>
      <c r="E699" s="5">
        <v>336815218</v>
      </c>
      <c r="F699" s="7">
        <v>45274.451481481497</v>
      </c>
      <c r="G699" s="1" t="s">
        <v>13</v>
      </c>
      <c r="H699" s="5">
        <v>49979</v>
      </c>
      <c r="I699" s="1" t="s">
        <v>14</v>
      </c>
      <c r="J699" s="1" t="s">
        <v>181</v>
      </c>
      <c r="K699" s="1" t="s">
        <v>14</v>
      </c>
      <c r="L699" s="1" t="s">
        <v>1093</v>
      </c>
      <c r="M699" s="11" t="str">
        <f t="shared" si="11"/>
        <v>287</v>
      </c>
      <c r="N699" s="1" t="s">
        <v>29</v>
      </c>
    </row>
    <row r="700" spans="1:14" hidden="1" x14ac:dyDescent="0.25">
      <c r="A700" s="2" t="s">
        <v>11</v>
      </c>
      <c r="B700" s="2" t="s">
        <v>12</v>
      </c>
      <c r="C700" s="4">
        <v>280652</v>
      </c>
      <c r="D700" s="4">
        <v>280652</v>
      </c>
      <c r="E700" s="6">
        <v>336835516</v>
      </c>
      <c r="F700" s="8">
        <v>45274.456620370402</v>
      </c>
      <c r="G700" s="2" t="s">
        <v>13</v>
      </c>
      <c r="H700" s="6">
        <v>49980</v>
      </c>
      <c r="I700" s="2" t="s">
        <v>14</v>
      </c>
      <c r="J700" s="2" t="s">
        <v>181</v>
      </c>
      <c r="K700" s="2" t="s">
        <v>14</v>
      </c>
      <c r="L700" s="2" t="s">
        <v>1176</v>
      </c>
      <c r="M700" s="11" t="str">
        <f t="shared" si="11"/>
        <v>287</v>
      </c>
      <c r="N700" s="2" t="s">
        <v>29</v>
      </c>
    </row>
    <row r="701" spans="1:14" hidden="1" x14ac:dyDescent="0.25">
      <c r="A701" s="1" t="s">
        <v>11</v>
      </c>
      <c r="B701" s="1" t="s">
        <v>12</v>
      </c>
      <c r="C701" s="3">
        <v>421</v>
      </c>
      <c r="D701" s="3">
        <v>421</v>
      </c>
      <c r="E701" s="5">
        <v>336915424</v>
      </c>
      <c r="F701" s="7">
        <v>45274.476793981499</v>
      </c>
      <c r="G701" s="1" t="s">
        <v>13</v>
      </c>
      <c r="H701" s="5">
        <v>49982</v>
      </c>
      <c r="I701" s="1" t="s">
        <v>14</v>
      </c>
      <c r="J701" s="1" t="s">
        <v>1177</v>
      </c>
      <c r="K701" s="1" t="s">
        <v>14</v>
      </c>
      <c r="L701" s="1" t="s">
        <v>759</v>
      </c>
      <c r="M701" s="11" t="str">
        <f t="shared" si="11"/>
        <v>381</v>
      </c>
      <c r="N701" s="1" t="s">
        <v>353</v>
      </c>
    </row>
    <row r="702" spans="1:14" hidden="1" x14ac:dyDescent="0.25">
      <c r="A702" s="2" t="s">
        <v>11</v>
      </c>
      <c r="B702" s="2" t="s">
        <v>12</v>
      </c>
      <c r="C702" s="4">
        <v>697536.11</v>
      </c>
      <c r="D702" s="4">
        <v>697536.11</v>
      </c>
      <c r="E702" s="6">
        <v>336941141</v>
      </c>
      <c r="F702" s="8">
        <v>45274.483043981498</v>
      </c>
      <c r="G702" s="2" t="s">
        <v>13</v>
      </c>
      <c r="H702" s="6">
        <v>49984</v>
      </c>
      <c r="I702" s="2" t="s">
        <v>14</v>
      </c>
      <c r="J702" s="2" t="s">
        <v>1178</v>
      </c>
      <c r="K702" s="2" t="s">
        <v>14</v>
      </c>
      <c r="L702" s="2" t="s">
        <v>1179</v>
      </c>
      <c r="M702" s="11" t="str">
        <f t="shared" si="11"/>
        <v>335</v>
      </c>
      <c r="N702" s="2" t="s">
        <v>139</v>
      </c>
    </row>
    <row r="703" spans="1:14" hidden="1" x14ac:dyDescent="0.25">
      <c r="A703" s="1" t="s">
        <v>11</v>
      </c>
      <c r="B703" s="1" t="s">
        <v>12</v>
      </c>
      <c r="C703" s="3">
        <v>72280</v>
      </c>
      <c r="D703" s="3">
        <v>72280</v>
      </c>
      <c r="E703" s="5">
        <v>336949129</v>
      </c>
      <c r="F703" s="7">
        <v>45274.484965277799</v>
      </c>
      <c r="G703" s="1" t="s">
        <v>13</v>
      </c>
      <c r="H703" s="5">
        <v>49985</v>
      </c>
      <c r="I703" s="1" t="s">
        <v>14</v>
      </c>
      <c r="J703" s="1" t="s">
        <v>1180</v>
      </c>
      <c r="K703" s="1" t="s">
        <v>14</v>
      </c>
      <c r="L703" s="1" t="s">
        <v>759</v>
      </c>
      <c r="M703" s="11" t="str">
        <f t="shared" si="11"/>
        <v>381</v>
      </c>
      <c r="N703" s="1" t="s">
        <v>353</v>
      </c>
    </row>
    <row r="704" spans="1:14" hidden="1" x14ac:dyDescent="0.25">
      <c r="A704" s="2" t="s">
        <v>11</v>
      </c>
      <c r="B704" s="2" t="s">
        <v>12</v>
      </c>
      <c r="C704" s="4">
        <v>1610</v>
      </c>
      <c r="D704" s="4">
        <v>1610</v>
      </c>
      <c r="E704" s="6">
        <v>336964472</v>
      </c>
      <c r="F704" s="8">
        <v>45274.488703703697</v>
      </c>
      <c r="G704" s="2" t="s">
        <v>13</v>
      </c>
      <c r="H704" s="6">
        <v>49986</v>
      </c>
      <c r="I704" s="2" t="s">
        <v>14</v>
      </c>
      <c r="J704" s="2" t="s">
        <v>367</v>
      </c>
      <c r="K704" s="2" t="s">
        <v>14</v>
      </c>
      <c r="L704" s="2" t="s">
        <v>1181</v>
      </c>
      <c r="M704" s="11" t="str">
        <f t="shared" si="11"/>
        <v>224</v>
      </c>
      <c r="N704" s="2" t="s">
        <v>26</v>
      </c>
    </row>
    <row r="705" spans="1:14" hidden="1" x14ac:dyDescent="0.25">
      <c r="A705" s="1" t="s">
        <v>11</v>
      </c>
      <c r="B705" s="1" t="s">
        <v>12</v>
      </c>
      <c r="C705" s="3">
        <v>869806</v>
      </c>
      <c r="D705" s="3">
        <v>869806</v>
      </c>
      <c r="E705" s="5">
        <v>336970682</v>
      </c>
      <c r="F705" s="7">
        <v>45274.490196759303</v>
      </c>
      <c r="G705" s="1" t="s">
        <v>13</v>
      </c>
      <c r="H705" s="5">
        <v>49987</v>
      </c>
      <c r="I705" s="1" t="s">
        <v>14</v>
      </c>
      <c r="J705" s="1" t="s">
        <v>1182</v>
      </c>
      <c r="K705" s="1" t="s">
        <v>14</v>
      </c>
      <c r="L705" s="1" t="s">
        <v>759</v>
      </c>
      <c r="M705" s="11" t="str">
        <f t="shared" si="11"/>
        <v>381</v>
      </c>
      <c r="N705" s="1" t="s">
        <v>353</v>
      </c>
    </row>
    <row r="706" spans="1:14" hidden="1" x14ac:dyDescent="0.25">
      <c r="A706" s="2" t="s">
        <v>11</v>
      </c>
      <c r="B706" s="2" t="s">
        <v>12</v>
      </c>
      <c r="C706" s="4">
        <v>800726</v>
      </c>
      <c r="D706" s="4">
        <v>800726</v>
      </c>
      <c r="E706" s="6">
        <v>336985243</v>
      </c>
      <c r="F706" s="8">
        <v>45274.493796296301</v>
      </c>
      <c r="G706" s="2" t="s">
        <v>13</v>
      </c>
      <c r="H706" s="6">
        <v>49988</v>
      </c>
      <c r="I706" s="2" t="s">
        <v>14</v>
      </c>
      <c r="J706" s="2" t="s">
        <v>1183</v>
      </c>
      <c r="K706" s="2" t="s">
        <v>14</v>
      </c>
      <c r="L706" s="2" t="s">
        <v>821</v>
      </c>
      <c r="M706" s="11" t="str">
        <f t="shared" si="11"/>
        <v>503</v>
      </c>
      <c r="N706" s="2" t="s">
        <v>40</v>
      </c>
    </row>
    <row r="707" spans="1:14" hidden="1" x14ac:dyDescent="0.25">
      <c r="A707" s="1" t="s">
        <v>11</v>
      </c>
      <c r="B707" s="1" t="s">
        <v>12</v>
      </c>
      <c r="C707" s="3">
        <v>18742319</v>
      </c>
      <c r="D707" s="3">
        <v>18742319</v>
      </c>
      <c r="E707" s="5">
        <v>336986136</v>
      </c>
      <c r="F707" s="7">
        <v>45274.494027777801</v>
      </c>
      <c r="G707" s="1" t="s">
        <v>13</v>
      </c>
      <c r="H707" s="5">
        <v>49989</v>
      </c>
      <c r="I707" s="1" t="s">
        <v>14</v>
      </c>
      <c r="J707" s="1" t="s">
        <v>1184</v>
      </c>
      <c r="K707" s="1" t="s">
        <v>14</v>
      </c>
      <c r="L707" s="1" t="s">
        <v>759</v>
      </c>
      <c r="M707" s="11" t="str">
        <f t="shared" si="11"/>
        <v>381</v>
      </c>
      <c r="N707" s="1" t="s">
        <v>353</v>
      </c>
    </row>
    <row r="708" spans="1:14" hidden="1" x14ac:dyDescent="0.25">
      <c r="A708" s="2" t="s">
        <v>11</v>
      </c>
      <c r="B708" s="2" t="s">
        <v>12</v>
      </c>
      <c r="C708" s="4">
        <v>865879</v>
      </c>
      <c r="D708" s="4">
        <v>865879</v>
      </c>
      <c r="E708" s="6">
        <v>337159697</v>
      </c>
      <c r="F708" s="8">
        <v>45274.540509259299</v>
      </c>
      <c r="G708" s="2" t="s">
        <v>13</v>
      </c>
      <c r="H708" s="6">
        <v>49991</v>
      </c>
      <c r="I708" s="2" t="s">
        <v>14</v>
      </c>
      <c r="J708" s="2" t="s">
        <v>1185</v>
      </c>
      <c r="K708" s="2" t="s">
        <v>14</v>
      </c>
      <c r="L708" s="2" t="s">
        <v>1186</v>
      </c>
      <c r="M708" s="11" t="str">
        <f t="shared" si="11"/>
        <v>499</v>
      </c>
      <c r="N708" s="2" t="s">
        <v>250</v>
      </c>
    </row>
    <row r="709" spans="1:14" hidden="1" x14ac:dyDescent="0.25">
      <c r="A709" s="1" t="s">
        <v>11</v>
      </c>
      <c r="B709" s="1" t="s">
        <v>12</v>
      </c>
      <c r="C709" s="3">
        <v>90000</v>
      </c>
      <c r="D709" s="3">
        <v>90000</v>
      </c>
      <c r="E709" s="5">
        <v>337202059</v>
      </c>
      <c r="F709" s="7">
        <v>45274.5534259259</v>
      </c>
      <c r="G709" s="1" t="s">
        <v>13</v>
      </c>
      <c r="H709" s="5">
        <v>49992</v>
      </c>
      <c r="I709" s="1" t="s">
        <v>14</v>
      </c>
      <c r="J709" s="1" t="s">
        <v>1187</v>
      </c>
      <c r="K709" s="1" t="s">
        <v>14</v>
      </c>
      <c r="L709" s="1" t="s">
        <v>1188</v>
      </c>
      <c r="M709" s="11" t="str">
        <f t="shared" si="11"/>
        <v>363</v>
      </c>
      <c r="N709" s="1" t="s">
        <v>406</v>
      </c>
    </row>
    <row r="710" spans="1:14" hidden="1" x14ac:dyDescent="0.25">
      <c r="A710" s="2" t="s">
        <v>11</v>
      </c>
      <c r="B710" s="2" t="s">
        <v>12</v>
      </c>
      <c r="C710" s="4">
        <v>711756</v>
      </c>
      <c r="D710" s="4">
        <v>711756</v>
      </c>
      <c r="E710" s="6">
        <v>337264064</v>
      </c>
      <c r="F710" s="8">
        <v>45274.572210648097</v>
      </c>
      <c r="G710" s="2" t="s">
        <v>13</v>
      </c>
      <c r="H710" s="6">
        <v>49995</v>
      </c>
      <c r="I710" s="2" t="s">
        <v>14</v>
      </c>
      <c r="J710" s="2" t="s">
        <v>1189</v>
      </c>
      <c r="K710" s="2" t="s">
        <v>14</v>
      </c>
      <c r="L710" s="2" t="s">
        <v>1190</v>
      </c>
      <c r="M710" s="11" t="str">
        <f t="shared" si="11"/>
        <v>403</v>
      </c>
      <c r="N710" s="2" t="s">
        <v>204</v>
      </c>
    </row>
    <row r="711" spans="1:14" hidden="1" x14ac:dyDescent="0.25">
      <c r="A711" s="1" t="s">
        <v>11</v>
      </c>
      <c r="B711" s="1" t="s">
        <v>12</v>
      </c>
      <c r="C711" s="3">
        <v>280652</v>
      </c>
      <c r="D711" s="3">
        <v>280652</v>
      </c>
      <c r="E711" s="5">
        <v>337321104</v>
      </c>
      <c r="F711" s="7">
        <v>45274.589027777802</v>
      </c>
      <c r="G711" s="1" t="s">
        <v>13</v>
      </c>
      <c r="H711" s="5">
        <v>49996</v>
      </c>
      <c r="I711" s="1" t="s">
        <v>14</v>
      </c>
      <c r="J711" s="1" t="s">
        <v>1191</v>
      </c>
      <c r="K711" s="1" t="s">
        <v>14</v>
      </c>
      <c r="L711" s="1" t="s">
        <v>1192</v>
      </c>
      <c r="M711" s="11" t="str">
        <f t="shared" si="11"/>
        <v>287</v>
      </c>
      <c r="N711" s="1" t="s">
        <v>29</v>
      </c>
    </row>
    <row r="712" spans="1:14" hidden="1" x14ac:dyDescent="0.25">
      <c r="A712" s="2" t="s">
        <v>11</v>
      </c>
      <c r="B712" s="2" t="s">
        <v>12</v>
      </c>
      <c r="C712" s="4">
        <v>19195</v>
      </c>
      <c r="D712" s="4">
        <v>19195</v>
      </c>
      <c r="E712" s="6">
        <v>337338072</v>
      </c>
      <c r="F712" s="8">
        <v>45274.593726851897</v>
      </c>
      <c r="G712" s="2" t="s">
        <v>13</v>
      </c>
      <c r="H712" s="6">
        <v>49997</v>
      </c>
      <c r="I712" s="2" t="s">
        <v>14</v>
      </c>
      <c r="J712" s="2" t="s">
        <v>1193</v>
      </c>
      <c r="K712" s="2" t="s">
        <v>14</v>
      </c>
      <c r="L712" s="2" t="s">
        <v>1067</v>
      </c>
      <c r="M712" s="11" t="str">
        <f t="shared" si="11"/>
        <v>224</v>
      </c>
      <c r="N712" s="2" t="s">
        <v>26</v>
      </c>
    </row>
    <row r="713" spans="1:14" hidden="1" x14ac:dyDescent="0.25">
      <c r="A713" s="1" t="s">
        <v>11</v>
      </c>
      <c r="B713" s="1" t="s">
        <v>12</v>
      </c>
      <c r="C713" s="3">
        <v>16000</v>
      </c>
      <c r="D713" s="3">
        <v>16000</v>
      </c>
      <c r="E713" s="5">
        <v>337364819</v>
      </c>
      <c r="F713" s="7">
        <v>45274.600960648102</v>
      </c>
      <c r="G713" s="1" t="s">
        <v>13</v>
      </c>
      <c r="H713" s="5">
        <v>49998</v>
      </c>
      <c r="I713" s="1" t="s">
        <v>14</v>
      </c>
      <c r="J713" s="1" t="s">
        <v>1020</v>
      </c>
      <c r="K713" s="1" t="s">
        <v>14</v>
      </c>
      <c r="L713" s="1" t="s">
        <v>1194</v>
      </c>
      <c r="M713" s="11" t="str">
        <f t="shared" si="11"/>
        <v>138</v>
      </c>
      <c r="N713" s="1" t="s">
        <v>43</v>
      </c>
    </row>
    <row r="714" spans="1:14" hidden="1" x14ac:dyDescent="0.25">
      <c r="A714" s="2" t="s">
        <v>11</v>
      </c>
      <c r="B714" s="2" t="s">
        <v>12</v>
      </c>
      <c r="C714" s="4">
        <v>1922000</v>
      </c>
      <c r="D714" s="4">
        <v>1922000</v>
      </c>
      <c r="E714" s="6">
        <v>337365844</v>
      </c>
      <c r="F714" s="8">
        <v>45274.601238425901</v>
      </c>
      <c r="G714" s="2" t="s">
        <v>13</v>
      </c>
      <c r="H714" s="6">
        <v>49999</v>
      </c>
      <c r="I714" s="2" t="s">
        <v>14</v>
      </c>
      <c r="J714" s="2" t="s">
        <v>1195</v>
      </c>
      <c r="K714" s="2" t="s">
        <v>14</v>
      </c>
      <c r="L714" s="2" t="s">
        <v>1196</v>
      </c>
      <c r="M714" s="11" t="str">
        <f t="shared" si="11"/>
        <v>281</v>
      </c>
      <c r="N714" s="2" t="s">
        <v>443</v>
      </c>
    </row>
    <row r="715" spans="1:14" hidden="1" x14ac:dyDescent="0.25">
      <c r="A715" s="1" t="s">
        <v>11</v>
      </c>
      <c r="B715" s="1" t="s">
        <v>12</v>
      </c>
      <c r="C715" s="3">
        <v>587</v>
      </c>
      <c r="D715" s="3">
        <v>587</v>
      </c>
      <c r="E715" s="5">
        <v>337405128</v>
      </c>
      <c r="F715" s="7">
        <v>45274.611469907402</v>
      </c>
      <c r="G715" s="1" t="s">
        <v>13</v>
      </c>
      <c r="H715" s="5">
        <v>50000</v>
      </c>
      <c r="I715" s="1" t="s">
        <v>14</v>
      </c>
      <c r="J715" s="1" t="s">
        <v>1197</v>
      </c>
      <c r="K715" s="1" t="s">
        <v>14</v>
      </c>
      <c r="L715" s="1" t="s">
        <v>64</v>
      </c>
      <c r="M715" s="11" t="str">
        <f t="shared" si="11"/>
        <v>284</v>
      </c>
      <c r="N715" s="1" t="s">
        <v>46</v>
      </c>
    </row>
    <row r="716" spans="1:14" hidden="1" x14ac:dyDescent="0.25">
      <c r="A716" s="2" t="s">
        <v>11</v>
      </c>
      <c r="B716" s="2" t="s">
        <v>12</v>
      </c>
      <c r="C716" s="4">
        <v>1922000</v>
      </c>
      <c r="D716" s="4">
        <v>1922000</v>
      </c>
      <c r="E716" s="6">
        <v>337407251</v>
      </c>
      <c r="F716" s="8">
        <v>45274.612002314803</v>
      </c>
      <c r="G716" s="2" t="s">
        <v>13</v>
      </c>
      <c r="H716" s="6">
        <v>50001</v>
      </c>
      <c r="I716" s="2" t="s">
        <v>14</v>
      </c>
      <c r="J716" s="2" t="s">
        <v>1198</v>
      </c>
      <c r="K716" s="2" t="s">
        <v>14</v>
      </c>
      <c r="L716" s="2" t="s">
        <v>1196</v>
      </c>
      <c r="M716" s="11" t="str">
        <f t="shared" si="11"/>
        <v>281</v>
      </c>
      <c r="N716" s="2" t="s">
        <v>443</v>
      </c>
    </row>
    <row r="717" spans="1:14" hidden="1" x14ac:dyDescent="0.25">
      <c r="A717" s="1" t="s">
        <v>11</v>
      </c>
      <c r="B717" s="1" t="s">
        <v>12</v>
      </c>
      <c r="C717" s="3">
        <v>1338531</v>
      </c>
      <c r="D717" s="3">
        <v>1338531</v>
      </c>
      <c r="E717" s="5">
        <v>337415402</v>
      </c>
      <c r="F717" s="7">
        <v>45274.614027777803</v>
      </c>
      <c r="G717" s="1" t="s">
        <v>13</v>
      </c>
      <c r="H717" s="5">
        <v>50002</v>
      </c>
      <c r="I717" s="1" t="s">
        <v>14</v>
      </c>
      <c r="J717" s="1" t="s">
        <v>1199</v>
      </c>
      <c r="K717" s="1" t="s">
        <v>14</v>
      </c>
      <c r="L717" s="1" t="s">
        <v>1200</v>
      </c>
      <c r="M717" s="11" t="str">
        <f t="shared" si="11"/>
        <v>284</v>
      </c>
      <c r="N717" s="1" t="s">
        <v>46</v>
      </c>
    </row>
    <row r="718" spans="1:14" hidden="1" x14ac:dyDescent="0.25">
      <c r="A718" s="2" t="s">
        <v>11</v>
      </c>
      <c r="B718" s="2" t="s">
        <v>12</v>
      </c>
      <c r="C718" s="4">
        <v>5523525</v>
      </c>
      <c r="D718" s="4">
        <v>5523525</v>
      </c>
      <c r="E718" s="6">
        <v>337418609</v>
      </c>
      <c r="F718" s="8">
        <v>45274.6148032407</v>
      </c>
      <c r="G718" s="2" t="s">
        <v>13</v>
      </c>
      <c r="H718" s="6">
        <v>50003</v>
      </c>
      <c r="I718" s="2" t="s">
        <v>14</v>
      </c>
      <c r="J718" s="2" t="s">
        <v>1201</v>
      </c>
      <c r="K718" s="2" t="s">
        <v>14</v>
      </c>
      <c r="L718" s="2" t="s">
        <v>1202</v>
      </c>
      <c r="M718" s="11" t="str">
        <f t="shared" si="11"/>
        <v>284</v>
      </c>
      <c r="N718" s="2" t="s">
        <v>46</v>
      </c>
    </row>
    <row r="719" spans="1:14" hidden="1" x14ac:dyDescent="0.25">
      <c r="A719" s="1" t="s">
        <v>11</v>
      </c>
      <c r="B719" s="1" t="s">
        <v>12</v>
      </c>
      <c r="C719" s="3">
        <v>1256878</v>
      </c>
      <c r="D719" s="3">
        <v>1256878</v>
      </c>
      <c r="E719" s="5">
        <v>337424677</v>
      </c>
      <c r="F719" s="7">
        <v>45274.616342592599</v>
      </c>
      <c r="G719" s="1" t="s">
        <v>13</v>
      </c>
      <c r="H719" s="5">
        <v>50004</v>
      </c>
      <c r="I719" s="1" t="s">
        <v>14</v>
      </c>
      <c r="J719" s="1" t="s">
        <v>1203</v>
      </c>
      <c r="K719" s="1" t="s">
        <v>14</v>
      </c>
      <c r="L719" s="1" t="s">
        <v>1196</v>
      </c>
      <c r="M719" s="11" t="str">
        <f t="shared" si="11"/>
        <v>280</v>
      </c>
      <c r="N719" s="1" t="s">
        <v>23</v>
      </c>
    </row>
    <row r="720" spans="1:14" hidden="1" x14ac:dyDescent="0.25">
      <c r="A720" s="2" t="s">
        <v>11</v>
      </c>
      <c r="B720" s="2" t="s">
        <v>12</v>
      </c>
      <c r="C720" s="4">
        <v>229443</v>
      </c>
      <c r="D720" s="4">
        <v>229443</v>
      </c>
      <c r="E720" s="6">
        <v>337427811</v>
      </c>
      <c r="F720" s="8">
        <v>45274.617129629602</v>
      </c>
      <c r="G720" s="2" t="s">
        <v>13</v>
      </c>
      <c r="H720" s="6">
        <v>50005</v>
      </c>
      <c r="I720" s="2" t="s">
        <v>14</v>
      </c>
      <c r="J720" s="2" t="s">
        <v>1204</v>
      </c>
      <c r="K720" s="2" t="s">
        <v>14</v>
      </c>
      <c r="L720" s="2" t="s">
        <v>1202</v>
      </c>
      <c r="M720" s="11" t="str">
        <f t="shared" si="11"/>
        <v>284</v>
      </c>
      <c r="N720" s="2" t="s">
        <v>46</v>
      </c>
    </row>
    <row r="721" spans="1:14" hidden="1" x14ac:dyDescent="0.25">
      <c r="A721" s="1" t="s">
        <v>11</v>
      </c>
      <c r="B721" s="1" t="s">
        <v>12</v>
      </c>
      <c r="C721" s="3">
        <v>257490</v>
      </c>
      <c r="D721" s="3">
        <v>257490</v>
      </c>
      <c r="E721" s="5">
        <v>337441359</v>
      </c>
      <c r="F721" s="7">
        <v>45274.620497685202</v>
      </c>
      <c r="G721" s="1" t="s">
        <v>13</v>
      </c>
      <c r="H721" s="5">
        <v>50007</v>
      </c>
      <c r="I721" s="1" t="s">
        <v>14</v>
      </c>
      <c r="J721" s="9" t="s">
        <v>1205</v>
      </c>
      <c r="K721" s="1" t="s">
        <v>14</v>
      </c>
      <c r="L721" s="1" t="s">
        <v>1190</v>
      </c>
      <c r="M721" s="11" t="str">
        <f t="shared" ref="M721:M784" si="12">MID(N721,1,3)</f>
        <v>403</v>
      </c>
      <c r="N721" s="1" t="s">
        <v>204</v>
      </c>
    </row>
    <row r="722" spans="1:14" hidden="1" x14ac:dyDescent="0.25">
      <c r="A722" s="2" t="s">
        <v>11</v>
      </c>
      <c r="B722" s="2" t="s">
        <v>12</v>
      </c>
      <c r="C722" s="4">
        <v>513836</v>
      </c>
      <c r="D722" s="4">
        <v>513836</v>
      </c>
      <c r="E722" s="6">
        <v>337443100</v>
      </c>
      <c r="F722" s="8">
        <v>45274.620925925898</v>
      </c>
      <c r="G722" s="2" t="s">
        <v>13</v>
      </c>
      <c r="H722" s="6">
        <v>50008</v>
      </c>
      <c r="I722" s="2" t="s">
        <v>14</v>
      </c>
      <c r="J722" s="2" t="s">
        <v>1206</v>
      </c>
      <c r="K722" s="2" t="s">
        <v>14</v>
      </c>
      <c r="L722" s="2" t="s">
        <v>1207</v>
      </c>
      <c r="M722" s="11" t="str">
        <f t="shared" si="12"/>
        <v>285</v>
      </c>
      <c r="N722" s="2" t="s">
        <v>34</v>
      </c>
    </row>
    <row r="723" spans="1:14" hidden="1" x14ac:dyDescent="0.25">
      <c r="A723" s="1" t="s">
        <v>11</v>
      </c>
      <c r="B723" s="1" t="s">
        <v>12</v>
      </c>
      <c r="C723" s="3">
        <v>710890.2</v>
      </c>
      <c r="D723" s="3">
        <v>710890.2</v>
      </c>
      <c r="E723" s="5">
        <v>337443138</v>
      </c>
      <c r="F723" s="7">
        <v>45274.620937500003</v>
      </c>
      <c r="G723" s="1" t="s">
        <v>13</v>
      </c>
      <c r="H723" s="5">
        <v>50009</v>
      </c>
      <c r="I723" s="1" t="s">
        <v>14</v>
      </c>
      <c r="J723" s="1" t="s">
        <v>1208</v>
      </c>
      <c r="K723" s="1" t="s">
        <v>14</v>
      </c>
      <c r="L723" s="1" t="s">
        <v>1196</v>
      </c>
      <c r="M723" s="11" t="str">
        <f t="shared" si="12"/>
        <v>280</v>
      </c>
      <c r="N723" s="1" t="s">
        <v>23</v>
      </c>
    </row>
    <row r="724" spans="1:14" hidden="1" x14ac:dyDescent="0.25">
      <c r="A724" s="2" t="s">
        <v>11</v>
      </c>
      <c r="B724" s="2" t="s">
        <v>12</v>
      </c>
      <c r="C724" s="4">
        <v>6160043</v>
      </c>
      <c r="D724" s="4">
        <v>6160043</v>
      </c>
      <c r="E724" s="6">
        <v>337455880</v>
      </c>
      <c r="F724" s="8">
        <v>45274.6241898148</v>
      </c>
      <c r="G724" s="2" t="s">
        <v>13</v>
      </c>
      <c r="H724" s="6">
        <v>50010</v>
      </c>
      <c r="I724" s="2" t="s">
        <v>14</v>
      </c>
      <c r="J724" s="2" t="s">
        <v>1209</v>
      </c>
      <c r="K724" s="2" t="s">
        <v>14</v>
      </c>
      <c r="L724" s="2" t="s">
        <v>1196</v>
      </c>
      <c r="M724" s="11" t="str">
        <f t="shared" si="12"/>
        <v>280</v>
      </c>
      <c r="N724" s="2" t="s">
        <v>23</v>
      </c>
    </row>
    <row r="725" spans="1:14" hidden="1" x14ac:dyDescent="0.25">
      <c r="A725" s="1" t="s">
        <v>11</v>
      </c>
      <c r="B725" s="1" t="s">
        <v>12</v>
      </c>
      <c r="C725" s="3">
        <v>97850</v>
      </c>
      <c r="D725" s="3">
        <v>97850</v>
      </c>
      <c r="E725" s="5">
        <v>337463612</v>
      </c>
      <c r="F725" s="7">
        <v>45274.626030092601</v>
      </c>
      <c r="G725" s="1" t="s">
        <v>13</v>
      </c>
      <c r="H725" s="5">
        <v>50011</v>
      </c>
      <c r="I725" s="1" t="s">
        <v>14</v>
      </c>
      <c r="J725" s="1" t="s">
        <v>1210</v>
      </c>
      <c r="K725" s="1" t="s">
        <v>14</v>
      </c>
      <c r="L725" s="1" t="s">
        <v>1073</v>
      </c>
      <c r="M725" s="11" t="str">
        <f t="shared" si="12"/>
        <v>224</v>
      </c>
      <c r="N725" s="1" t="s">
        <v>26</v>
      </c>
    </row>
    <row r="726" spans="1:14" hidden="1" x14ac:dyDescent="0.25">
      <c r="A726" s="2" t="s">
        <v>11</v>
      </c>
      <c r="B726" s="2" t="s">
        <v>12</v>
      </c>
      <c r="C726" s="4">
        <v>227140</v>
      </c>
      <c r="D726" s="4">
        <v>227140</v>
      </c>
      <c r="E726" s="6">
        <v>337474073</v>
      </c>
      <c r="F726" s="8">
        <v>45274.628379629597</v>
      </c>
      <c r="G726" s="2" t="s">
        <v>13</v>
      </c>
      <c r="H726" s="6">
        <v>50013</v>
      </c>
      <c r="I726" s="2" t="s">
        <v>14</v>
      </c>
      <c r="J726" s="2" t="s">
        <v>1211</v>
      </c>
      <c r="K726" s="2" t="s">
        <v>14</v>
      </c>
      <c r="L726" s="2" t="s">
        <v>1212</v>
      </c>
      <c r="M726" s="11" t="str">
        <f t="shared" si="12"/>
        <v>150</v>
      </c>
      <c r="N726" s="2" t="s">
        <v>67</v>
      </c>
    </row>
    <row r="727" spans="1:14" hidden="1" x14ac:dyDescent="0.25">
      <c r="A727" s="1" t="s">
        <v>11</v>
      </c>
      <c r="B727" s="1" t="s">
        <v>12</v>
      </c>
      <c r="C727" s="3">
        <v>193500</v>
      </c>
      <c r="D727" s="3">
        <v>193500</v>
      </c>
      <c r="E727" s="5">
        <v>337475217</v>
      </c>
      <c r="F727" s="7">
        <v>45274.628599536998</v>
      </c>
      <c r="G727" s="1" t="s">
        <v>13</v>
      </c>
      <c r="H727" s="5">
        <v>50014</v>
      </c>
      <c r="I727" s="1" t="s">
        <v>14</v>
      </c>
      <c r="J727" s="1" t="s">
        <v>1209</v>
      </c>
      <c r="K727" s="1" t="s">
        <v>14</v>
      </c>
      <c r="L727" s="1" t="s">
        <v>1196</v>
      </c>
      <c r="M727" s="11" t="str">
        <f t="shared" si="12"/>
        <v>284</v>
      </c>
      <c r="N727" s="1" t="s">
        <v>46</v>
      </c>
    </row>
    <row r="728" spans="1:14" hidden="1" x14ac:dyDescent="0.25">
      <c r="A728" s="2" t="s">
        <v>11</v>
      </c>
      <c r="B728" s="2" t="s">
        <v>12</v>
      </c>
      <c r="C728" s="4">
        <v>1040218</v>
      </c>
      <c r="D728" s="4">
        <v>1040218</v>
      </c>
      <c r="E728" s="6">
        <v>337490179</v>
      </c>
      <c r="F728" s="8">
        <v>45274.6317361111</v>
      </c>
      <c r="G728" s="2" t="s">
        <v>13</v>
      </c>
      <c r="H728" s="6">
        <v>50016</v>
      </c>
      <c r="I728" s="2" t="s">
        <v>14</v>
      </c>
      <c r="J728" s="2" t="s">
        <v>815</v>
      </c>
      <c r="K728" s="2" t="s">
        <v>14</v>
      </c>
      <c r="L728" s="2" t="s">
        <v>1213</v>
      </c>
      <c r="M728" s="11" t="str">
        <f t="shared" si="12"/>
        <v>351</v>
      </c>
      <c r="N728" s="2" t="s">
        <v>858</v>
      </c>
    </row>
    <row r="729" spans="1:14" hidden="1" x14ac:dyDescent="0.25">
      <c r="A729" s="1" t="s">
        <v>11</v>
      </c>
      <c r="B729" s="1" t="s">
        <v>12</v>
      </c>
      <c r="C729" s="3">
        <v>352944</v>
      </c>
      <c r="D729" s="3">
        <v>352944</v>
      </c>
      <c r="E729" s="5">
        <v>337527871</v>
      </c>
      <c r="F729" s="7">
        <v>45274.64</v>
      </c>
      <c r="G729" s="1" t="s">
        <v>13</v>
      </c>
      <c r="H729" s="5">
        <v>50020</v>
      </c>
      <c r="I729" s="1" t="s">
        <v>14</v>
      </c>
      <c r="J729" s="1" t="s">
        <v>1214</v>
      </c>
      <c r="K729" s="1" t="s">
        <v>14</v>
      </c>
      <c r="L729" s="1" t="s">
        <v>1148</v>
      </c>
      <c r="M729" s="11" t="str">
        <f t="shared" si="12"/>
        <v>224</v>
      </c>
      <c r="N729" s="1" t="s">
        <v>26</v>
      </c>
    </row>
    <row r="730" spans="1:14" hidden="1" x14ac:dyDescent="0.25">
      <c r="A730" s="2" t="s">
        <v>11</v>
      </c>
      <c r="B730" s="2" t="s">
        <v>12</v>
      </c>
      <c r="C730" s="4">
        <v>4284725</v>
      </c>
      <c r="D730" s="4">
        <v>4284725</v>
      </c>
      <c r="E730" s="6">
        <v>337532500</v>
      </c>
      <c r="F730" s="8">
        <v>45274.6411689815</v>
      </c>
      <c r="G730" s="2" t="s">
        <v>13</v>
      </c>
      <c r="H730" s="6">
        <v>50021</v>
      </c>
      <c r="I730" s="2" t="s">
        <v>14</v>
      </c>
      <c r="J730" s="2" t="s">
        <v>21</v>
      </c>
      <c r="K730" s="2" t="s">
        <v>14</v>
      </c>
      <c r="L730" s="2" t="s">
        <v>1215</v>
      </c>
      <c r="M730" s="11" t="str">
        <f t="shared" si="12"/>
        <v>224</v>
      </c>
      <c r="N730" s="2" t="s">
        <v>26</v>
      </c>
    </row>
    <row r="731" spans="1:14" hidden="1" x14ac:dyDescent="0.25">
      <c r="A731" s="1" t="s">
        <v>11</v>
      </c>
      <c r="B731" s="1" t="s">
        <v>12</v>
      </c>
      <c r="C731" s="3">
        <v>250250</v>
      </c>
      <c r="D731" s="3">
        <v>250250</v>
      </c>
      <c r="E731" s="5">
        <v>337560261</v>
      </c>
      <c r="F731" s="7">
        <v>45274.6467708333</v>
      </c>
      <c r="G731" s="1" t="s">
        <v>13</v>
      </c>
      <c r="H731" s="5">
        <v>50022</v>
      </c>
      <c r="I731" s="1" t="s">
        <v>14</v>
      </c>
      <c r="J731" s="1" t="s">
        <v>1216</v>
      </c>
      <c r="K731" s="1" t="s">
        <v>14</v>
      </c>
      <c r="L731" s="1" t="s">
        <v>1217</v>
      </c>
      <c r="M731" s="11" t="str">
        <f t="shared" si="12"/>
        <v>224</v>
      </c>
      <c r="N731" s="1" t="s">
        <v>26</v>
      </c>
    </row>
    <row r="732" spans="1:14" hidden="1" x14ac:dyDescent="0.25">
      <c r="A732" s="2" t="s">
        <v>11</v>
      </c>
      <c r="B732" s="2" t="s">
        <v>12</v>
      </c>
      <c r="C732" s="4">
        <v>284069.58</v>
      </c>
      <c r="D732" s="4">
        <v>284069.58</v>
      </c>
      <c r="E732" s="6">
        <v>337582767</v>
      </c>
      <c r="F732" s="8">
        <v>45274.651585648098</v>
      </c>
      <c r="G732" s="2" t="s">
        <v>13</v>
      </c>
      <c r="H732" s="6">
        <v>50026</v>
      </c>
      <c r="I732" s="2" t="s">
        <v>14</v>
      </c>
      <c r="J732" s="2" t="s">
        <v>1218</v>
      </c>
      <c r="K732" s="2" t="s">
        <v>14</v>
      </c>
      <c r="L732" s="2" t="s">
        <v>1219</v>
      </c>
      <c r="M732" s="11" t="str">
        <f t="shared" si="12"/>
        <v>403</v>
      </c>
      <c r="N732" s="2" t="s">
        <v>204</v>
      </c>
    </row>
    <row r="733" spans="1:14" hidden="1" x14ac:dyDescent="0.25">
      <c r="A733" s="1" t="s">
        <v>11</v>
      </c>
      <c r="B733" s="1" t="s">
        <v>12</v>
      </c>
      <c r="C733" s="3">
        <v>1601507</v>
      </c>
      <c r="D733" s="3">
        <v>1601507</v>
      </c>
      <c r="E733" s="5">
        <v>337588497</v>
      </c>
      <c r="F733" s="7">
        <v>45274.652835648201</v>
      </c>
      <c r="G733" s="1" t="s">
        <v>13</v>
      </c>
      <c r="H733" s="5">
        <v>50027</v>
      </c>
      <c r="I733" s="1" t="s">
        <v>14</v>
      </c>
      <c r="J733" s="1" t="s">
        <v>1220</v>
      </c>
      <c r="K733" s="1" t="s">
        <v>14</v>
      </c>
      <c r="L733" s="1" t="s">
        <v>1221</v>
      </c>
      <c r="M733" s="11" t="str">
        <f t="shared" si="12"/>
        <v>285</v>
      </c>
      <c r="N733" s="1" t="s">
        <v>34</v>
      </c>
    </row>
    <row r="734" spans="1:14" hidden="1" x14ac:dyDescent="0.25">
      <c r="A734" s="2" t="s">
        <v>11</v>
      </c>
      <c r="B734" s="2" t="s">
        <v>12</v>
      </c>
      <c r="C734" s="4">
        <v>37097</v>
      </c>
      <c r="D734" s="4">
        <v>37097</v>
      </c>
      <c r="E734" s="6">
        <v>337665876</v>
      </c>
      <c r="F734" s="8">
        <v>45274.670914351896</v>
      </c>
      <c r="G734" s="2" t="s">
        <v>13</v>
      </c>
      <c r="H734" s="6">
        <v>50030</v>
      </c>
      <c r="I734" s="2" t="s">
        <v>14</v>
      </c>
      <c r="J734" s="2" t="s">
        <v>1222</v>
      </c>
      <c r="K734" s="2" t="s">
        <v>14</v>
      </c>
      <c r="L734" s="2" t="s">
        <v>1223</v>
      </c>
      <c r="M734" s="11" t="str">
        <f t="shared" si="12"/>
        <v>377</v>
      </c>
      <c r="N734" s="2" t="s">
        <v>191</v>
      </c>
    </row>
    <row r="735" spans="1:14" hidden="1" x14ac:dyDescent="0.25">
      <c r="A735" s="1" t="s">
        <v>11</v>
      </c>
      <c r="B735" s="1" t="s">
        <v>12</v>
      </c>
      <c r="C735" s="3">
        <v>370000</v>
      </c>
      <c r="D735" s="3">
        <v>370000</v>
      </c>
      <c r="E735" s="5">
        <v>337698099</v>
      </c>
      <c r="F735" s="7">
        <v>45274.679247685199</v>
      </c>
      <c r="G735" s="1" t="s">
        <v>13</v>
      </c>
      <c r="H735" s="5">
        <v>50033</v>
      </c>
      <c r="I735" s="1" t="s">
        <v>14</v>
      </c>
      <c r="J735" s="1" t="s">
        <v>1224</v>
      </c>
      <c r="K735" s="1" t="s">
        <v>14</v>
      </c>
      <c r="L735" s="1" t="s">
        <v>1225</v>
      </c>
      <c r="M735" s="11" t="str">
        <f t="shared" si="12"/>
        <v>433</v>
      </c>
      <c r="N735" s="1" t="s">
        <v>165</v>
      </c>
    </row>
    <row r="736" spans="1:14" hidden="1" x14ac:dyDescent="0.25">
      <c r="A736" s="2" t="s">
        <v>11</v>
      </c>
      <c r="B736" s="2" t="s">
        <v>12</v>
      </c>
      <c r="C736" s="4">
        <v>3123010.89</v>
      </c>
      <c r="D736" s="4">
        <v>3123010.89</v>
      </c>
      <c r="E736" s="6">
        <v>337768759</v>
      </c>
      <c r="F736" s="8">
        <v>45274.698229166701</v>
      </c>
      <c r="G736" s="2" t="s">
        <v>13</v>
      </c>
      <c r="H736" s="6">
        <v>50034</v>
      </c>
      <c r="I736" s="2" t="s">
        <v>14</v>
      </c>
      <c r="J736" s="2" t="s">
        <v>1226</v>
      </c>
      <c r="K736" s="2" t="s">
        <v>14</v>
      </c>
      <c r="L736" s="2" t="s">
        <v>1227</v>
      </c>
      <c r="M736" s="11" t="str">
        <f t="shared" si="12"/>
        <v>400</v>
      </c>
      <c r="N736" s="10" t="s">
        <v>403</v>
      </c>
    </row>
    <row r="737" spans="1:14" hidden="1" x14ac:dyDescent="0.25">
      <c r="A737" s="1" t="s">
        <v>11</v>
      </c>
      <c r="B737" s="1" t="s">
        <v>12</v>
      </c>
      <c r="C737" s="3">
        <v>3522019</v>
      </c>
      <c r="D737" s="3">
        <v>3522019</v>
      </c>
      <c r="E737" s="5">
        <v>337797072</v>
      </c>
      <c r="F737" s="7">
        <v>45274.706203703703</v>
      </c>
      <c r="G737" s="1" t="s">
        <v>13</v>
      </c>
      <c r="H737" s="5">
        <v>50035</v>
      </c>
      <c r="I737" s="1" t="s">
        <v>14</v>
      </c>
      <c r="J737" s="1" t="s">
        <v>784</v>
      </c>
      <c r="K737" s="1" t="s">
        <v>14</v>
      </c>
      <c r="L737" s="1" t="s">
        <v>785</v>
      </c>
      <c r="M737" s="11" t="str">
        <f t="shared" si="12"/>
        <v>293</v>
      </c>
      <c r="N737" s="1" t="s">
        <v>17</v>
      </c>
    </row>
    <row r="738" spans="1:14" hidden="1" x14ac:dyDescent="0.25">
      <c r="A738" s="2" t="s">
        <v>11</v>
      </c>
      <c r="B738" s="2" t="s">
        <v>12</v>
      </c>
      <c r="C738" s="4">
        <v>660750</v>
      </c>
      <c r="D738" s="4">
        <v>660750</v>
      </c>
      <c r="E738" s="6">
        <v>337874008</v>
      </c>
      <c r="F738" s="8">
        <v>45274.729039351798</v>
      </c>
      <c r="G738" s="2" t="s">
        <v>13</v>
      </c>
      <c r="H738" s="6">
        <v>50038</v>
      </c>
      <c r="I738" s="2" t="s">
        <v>14</v>
      </c>
      <c r="J738" s="2" t="s">
        <v>1228</v>
      </c>
      <c r="K738" s="2" t="s">
        <v>14</v>
      </c>
      <c r="L738" s="2" t="s">
        <v>957</v>
      </c>
      <c r="M738" s="11" t="str">
        <f t="shared" si="12"/>
        <v>287</v>
      </c>
      <c r="N738" s="2" t="s">
        <v>29</v>
      </c>
    </row>
    <row r="739" spans="1:14" hidden="1" x14ac:dyDescent="0.25">
      <c r="A739" s="1" t="s">
        <v>11</v>
      </c>
      <c r="B739" s="1" t="s">
        <v>12</v>
      </c>
      <c r="C739" s="3">
        <v>1417935</v>
      </c>
      <c r="D739" s="3">
        <v>1417935</v>
      </c>
      <c r="E739" s="5">
        <v>337966284</v>
      </c>
      <c r="F739" s="7">
        <v>45274.758159722202</v>
      </c>
      <c r="G739" s="1" t="s">
        <v>13</v>
      </c>
      <c r="H739" s="5">
        <v>50039</v>
      </c>
      <c r="I739" s="1" t="s">
        <v>14</v>
      </c>
      <c r="J739" s="1" t="s">
        <v>1229</v>
      </c>
      <c r="K739" s="1" t="s">
        <v>14</v>
      </c>
      <c r="L739" s="1" t="s">
        <v>1230</v>
      </c>
      <c r="M739" s="11" t="str">
        <f t="shared" si="12"/>
        <v>403</v>
      </c>
      <c r="N739" s="1" t="s">
        <v>204</v>
      </c>
    </row>
    <row r="740" spans="1:14" hidden="1" x14ac:dyDescent="0.25">
      <c r="A740" s="2" t="s">
        <v>11</v>
      </c>
      <c r="B740" s="2" t="s">
        <v>12</v>
      </c>
      <c r="C740" s="4">
        <v>856393</v>
      </c>
      <c r="D740" s="4">
        <v>856393</v>
      </c>
      <c r="E740" s="6">
        <v>337969342</v>
      </c>
      <c r="F740" s="8">
        <v>45274.759178240703</v>
      </c>
      <c r="G740" s="2" t="s">
        <v>13</v>
      </c>
      <c r="H740" s="6">
        <v>50040</v>
      </c>
      <c r="I740" s="2" t="s">
        <v>14</v>
      </c>
      <c r="J740" s="2" t="s">
        <v>111</v>
      </c>
      <c r="K740" s="2" t="s">
        <v>14</v>
      </c>
      <c r="L740" s="2" t="s">
        <v>1231</v>
      </c>
      <c r="M740" s="11" t="str">
        <f t="shared" si="12"/>
        <v>287</v>
      </c>
      <c r="N740" s="2" t="s">
        <v>29</v>
      </c>
    </row>
    <row r="741" spans="1:14" hidden="1" x14ac:dyDescent="0.25">
      <c r="A741" s="1" t="s">
        <v>11</v>
      </c>
      <c r="B741" s="1" t="s">
        <v>12</v>
      </c>
      <c r="C741" s="3">
        <v>11000</v>
      </c>
      <c r="D741" s="3">
        <v>11000</v>
      </c>
      <c r="E741" s="5">
        <v>337983392</v>
      </c>
      <c r="F741" s="7">
        <v>45274.763842592598</v>
      </c>
      <c r="G741" s="1" t="s">
        <v>13</v>
      </c>
      <c r="H741" s="5">
        <v>50041</v>
      </c>
      <c r="I741" s="1" t="s">
        <v>14</v>
      </c>
      <c r="J741" s="1" t="s">
        <v>942</v>
      </c>
      <c r="K741" s="1" t="s">
        <v>14</v>
      </c>
      <c r="L741" s="1" t="s">
        <v>1232</v>
      </c>
      <c r="M741" s="11" t="str">
        <f t="shared" si="12"/>
        <v>287</v>
      </c>
      <c r="N741" s="1" t="s">
        <v>29</v>
      </c>
    </row>
    <row r="742" spans="1:14" hidden="1" x14ac:dyDescent="0.25">
      <c r="A742" s="2" t="s">
        <v>11</v>
      </c>
      <c r="B742" s="2" t="s">
        <v>12</v>
      </c>
      <c r="C742" s="4">
        <v>300000</v>
      </c>
      <c r="D742" s="4">
        <v>300000</v>
      </c>
      <c r="E742" s="6">
        <v>337998620</v>
      </c>
      <c r="F742" s="8">
        <v>45274.768958333298</v>
      </c>
      <c r="G742" s="2" t="s">
        <v>13</v>
      </c>
      <c r="H742" s="6">
        <v>50042</v>
      </c>
      <c r="I742" s="2" t="s">
        <v>14</v>
      </c>
      <c r="J742" s="2" t="s">
        <v>1233</v>
      </c>
      <c r="K742" s="2" t="s">
        <v>14</v>
      </c>
      <c r="L742" s="2" t="s">
        <v>1032</v>
      </c>
      <c r="M742" s="11" t="str">
        <f t="shared" si="12"/>
        <v>403</v>
      </c>
      <c r="N742" s="2" t="s">
        <v>204</v>
      </c>
    </row>
    <row r="743" spans="1:14" hidden="1" x14ac:dyDescent="0.25">
      <c r="A743" s="1" t="s">
        <v>11</v>
      </c>
      <c r="B743" s="1" t="s">
        <v>12</v>
      </c>
      <c r="C743" s="3">
        <v>528600</v>
      </c>
      <c r="D743" s="3">
        <v>528600</v>
      </c>
      <c r="E743" s="5">
        <v>338018559</v>
      </c>
      <c r="F743" s="7">
        <v>45274.775902777801</v>
      </c>
      <c r="G743" s="1" t="s">
        <v>13</v>
      </c>
      <c r="H743" s="5">
        <v>50043</v>
      </c>
      <c r="I743" s="1" t="s">
        <v>14</v>
      </c>
      <c r="J743" s="1" t="s">
        <v>1234</v>
      </c>
      <c r="K743" s="1" t="s">
        <v>14</v>
      </c>
      <c r="L743" s="1" t="s">
        <v>1230</v>
      </c>
      <c r="M743" s="11" t="str">
        <f t="shared" si="12"/>
        <v>403</v>
      </c>
      <c r="N743" s="1" t="s">
        <v>204</v>
      </c>
    </row>
    <row r="744" spans="1:14" hidden="1" x14ac:dyDescent="0.25">
      <c r="A744" s="2" t="s">
        <v>11</v>
      </c>
      <c r="B744" s="2" t="s">
        <v>12</v>
      </c>
      <c r="C744" s="4">
        <v>132150</v>
      </c>
      <c r="D744" s="4">
        <v>132150</v>
      </c>
      <c r="E744" s="6">
        <v>338027152</v>
      </c>
      <c r="F744" s="8">
        <v>45274.778831018499</v>
      </c>
      <c r="G744" s="2" t="s">
        <v>13</v>
      </c>
      <c r="H744" s="6">
        <v>50044</v>
      </c>
      <c r="I744" s="2" t="s">
        <v>14</v>
      </c>
      <c r="J744" s="2" t="s">
        <v>181</v>
      </c>
      <c r="K744" s="2" t="s">
        <v>14</v>
      </c>
      <c r="L744" s="2" t="s">
        <v>1235</v>
      </c>
      <c r="M744" s="11" t="str">
        <f t="shared" si="12"/>
        <v>287</v>
      </c>
      <c r="N744" s="2" t="s">
        <v>29</v>
      </c>
    </row>
    <row r="745" spans="1:14" hidden="1" x14ac:dyDescent="0.25">
      <c r="A745" s="1" t="s">
        <v>11</v>
      </c>
      <c r="B745" s="1" t="s">
        <v>12</v>
      </c>
      <c r="C745" s="3">
        <v>12000000</v>
      </c>
      <c r="D745" s="3">
        <v>12000000</v>
      </c>
      <c r="E745" s="5">
        <v>338147206</v>
      </c>
      <c r="F745" s="7">
        <v>45274.818912037001</v>
      </c>
      <c r="G745" s="1" t="s">
        <v>13</v>
      </c>
      <c r="H745" s="5">
        <v>50045</v>
      </c>
      <c r="I745" s="1" t="s">
        <v>14</v>
      </c>
      <c r="J745" s="1" t="s">
        <v>1236</v>
      </c>
      <c r="K745" s="1" t="s">
        <v>14</v>
      </c>
      <c r="L745" s="1" t="s">
        <v>1237</v>
      </c>
      <c r="M745" s="11" t="str">
        <f t="shared" si="12"/>
        <v>157</v>
      </c>
      <c r="N745" s="1" t="s">
        <v>946</v>
      </c>
    </row>
    <row r="746" spans="1:14" hidden="1" x14ac:dyDescent="0.25">
      <c r="A746" s="2" t="s">
        <v>11</v>
      </c>
      <c r="B746" s="2" t="s">
        <v>12</v>
      </c>
      <c r="C746" s="4">
        <v>16803.23</v>
      </c>
      <c r="D746" s="4">
        <v>16803.23</v>
      </c>
      <c r="E746" s="6">
        <v>338234047</v>
      </c>
      <c r="F746" s="8">
        <v>45274.8495833333</v>
      </c>
      <c r="G746" s="2" t="s">
        <v>13</v>
      </c>
      <c r="H746" s="6">
        <v>50046</v>
      </c>
      <c r="I746" s="2" t="s">
        <v>14</v>
      </c>
      <c r="J746" s="2" t="s">
        <v>1238</v>
      </c>
      <c r="K746" s="2" t="s">
        <v>14</v>
      </c>
      <c r="L746" s="2" t="s">
        <v>1239</v>
      </c>
      <c r="M746" s="11" t="str">
        <f t="shared" si="12"/>
        <v>403</v>
      </c>
      <c r="N746" s="2" t="s">
        <v>204</v>
      </c>
    </row>
    <row r="747" spans="1:14" hidden="1" x14ac:dyDescent="0.25">
      <c r="A747" s="1" t="s">
        <v>11</v>
      </c>
      <c r="B747" s="1" t="s">
        <v>12</v>
      </c>
      <c r="C747" s="3">
        <v>500000</v>
      </c>
      <c r="D747" s="3">
        <v>500000</v>
      </c>
      <c r="E747" s="5">
        <v>338423587</v>
      </c>
      <c r="F747" s="7">
        <v>45274.9213310185</v>
      </c>
      <c r="G747" s="1" t="s">
        <v>13</v>
      </c>
      <c r="H747" s="5">
        <v>50047</v>
      </c>
      <c r="I747" s="1" t="s">
        <v>14</v>
      </c>
      <c r="J747" s="1" t="s">
        <v>1240</v>
      </c>
      <c r="K747" s="1" t="s">
        <v>14</v>
      </c>
      <c r="L747" s="1" t="s">
        <v>1241</v>
      </c>
      <c r="M747" s="11" t="str">
        <f t="shared" si="12"/>
        <v>284</v>
      </c>
      <c r="N747" s="1" t="s">
        <v>46</v>
      </c>
    </row>
    <row r="748" spans="1:14" hidden="1" x14ac:dyDescent="0.25">
      <c r="A748" s="2" t="s">
        <v>11</v>
      </c>
      <c r="B748" s="2" t="s">
        <v>12</v>
      </c>
      <c r="C748" s="4">
        <v>264300</v>
      </c>
      <c r="D748" s="4">
        <v>264300</v>
      </c>
      <c r="E748" s="6">
        <v>338445490</v>
      </c>
      <c r="F748" s="8">
        <v>45274.932106481501</v>
      </c>
      <c r="G748" s="2" t="s">
        <v>13</v>
      </c>
      <c r="H748" s="6">
        <v>50048</v>
      </c>
      <c r="I748" s="2" t="s">
        <v>14</v>
      </c>
      <c r="J748" s="2" t="s">
        <v>1242</v>
      </c>
      <c r="K748" s="2" t="s">
        <v>14</v>
      </c>
      <c r="L748" s="2" t="s">
        <v>1243</v>
      </c>
      <c r="M748" s="11" t="str">
        <f t="shared" si="12"/>
        <v>285</v>
      </c>
      <c r="N748" s="2" t="s">
        <v>34</v>
      </c>
    </row>
    <row r="749" spans="1:14" hidden="1" x14ac:dyDescent="0.25">
      <c r="A749" s="1" t="s">
        <v>11</v>
      </c>
      <c r="B749" s="1" t="s">
        <v>12</v>
      </c>
      <c r="C749" s="3">
        <v>32000</v>
      </c>
      <c r="D749" s="3">
        <v>32000</v>
      </c>
      <c r="E749" s="5">
        <v>338633174</v>
      </c>
      <c r="F749" s="7">
        <v>45275.282685185201</v>
      </c>
      <c r="G749" s="1" t="s">
        <v>13</v>
      </c>
      <c r="H749" s="5">
        <v>50049</v>
      </c>
      <c r="I749" s="1" t="s">
        <v>14</v>
      </c>
      <c r="J749" s="1" t="s">
        <v>942</v>
      </c>
      <c r="K749" s="1" t="s">
        <v>14</v>
      </c>
      <c r="L749" s="1" t="s">
        <v>1244</v>
      </c>
      <c r="M749" s="11" t="str">
        <f t="shared" si="12"/>
        <v>287</v>
      </c>
      <c r="N749" s="1" t="s">
        <v>29</v>
      </c>
    </row>
    <row r="750" spans="1:14" hidden="1" x14ac:dyDescent="0.25">
      <c r="A750" s="2" t="s">
        <v>11</v>
      </c>
      <c r="B750" s="2" t="s">
        <v>12</v>
      </c>
      <c r="C750" s="4">
        <v>180000</v>
      </c>
      <c r="D750" s="4">
        <v>180000</v>
      </c>
      <c r="E750" s="6">
        <v>338749579</v>
      </c>
      <c r="F750" s="8">
        <v>45275.3410069444</v>
      </c>
      <c r="G750" s="2" t="s">
        <v>13</v>
      </c>
      <c r="H750" s="6">
        <v>50050</v>
      </c>
      <c r="I750" s="2" t="s">
        <v>14</v>
      </c>
      <c r="J750" s="2" t="s">
        <v>1245</v>
      </c>
      <c r="K750" s="2" t="s">
        <v>14</v>
      </c>
      <c r="L750" s="2" t="s">
        <v>1246</v>
      </c>
      <c r="M750" s="11" t="str">
        <f t="shared" si="12"/>
        <v>287</v>
      </c>
      <c r="N750" s="2" t="s">
        <v>29</v>
      </c>
    </row>
    <row r="751" spans="1:14" hidden="1" x14ac:dyDescent="0.25">
      <c r="A751" s="1" t="s">
        <v>11</v>
      </c>
      <c r="B751" s="1" t="s">
        <v>12</v>
      </c>
      <c r="C751" s="3">
        <v>70000</v>
      </c>
      <c r="D751" s="3">
        <v>70000</v>
      </c>
      <c r="E751" s="5">
        <v>338768340</v>
      </c>
      <c r="F751" s="7">
        <v>45275.347175925897</v>
      </c>
      <c r="G751" s="1" t="s">
        <v>13</v>
      </c>
      <c r="H751" s="5">
        <v>50053</v>
      </c>
      <c r="I751" s="1" t="s">
        <v>14</v>
      </c>
      <c r="J751" s="1" t="s">
        <v>111</v>
      </c>
      <c r="K751" s="1" t="s">
        <v>14</v>
      </c>
      <c r="L751" s="1" t="s">
        <v>697</v>
      </c>
      <c r="M751" s="11" t="str">
        <f t="shared" si="12"/>
        <v>287</v>
      </c>
      <c r="N751" s="1" t="s">
        <v>29</v>
      </c>
    </row>
    <row r="752" spans="1:14" hidden="1" x14ac:dyDescent="0.25">
      <c r="A752" s="2" t="s">
        <v>11</v>
      </c>
      <c r="B752" s="2" t="s">
        <v>12</v>
      </c>
      <c r="C752" s="4">
        <v>100000</v>
      </c>
      <c r="D752" s="4">
        <v>100000</v>
      </c>
      <c r="E752" s="6">
        <v>338818242</v>
      </c>
      <c r="F752" s="8">
        <v>45275.362175925897</v>
      </c>
      <c r="G752" s="2" t="s">
        <v>13</v>
      </c>
      <c r="H752" s="6">
        <v>50054</v>
      </c>
      <c r="I752" s="2" t="s">
        <v>14</v>
      </c>
      <c r="J752" s="2" t="s">
        <v>1247</v>
      </c>
      <c r="K752" s="2" t="s">
        <v>14</v>
      </c>
      <c r="L752" s="2" t="s">
        <v>1248</v>
      </c>
      <c r="M752" s="11" t="str">
        <f t="shared" si="12"/>
        <v>287</v>
      </c>
      <c r="N752" s="2" t="s">
        <v>29</v>
      </c>
    </row>
    <row r="753" spans="1:14" hidden="1" x14ac:dyDescent="0.25">
      <c r="A753" s="1" t="s">
        <v>11</v>
      </c>
      <c r="B753" s="1" t="s">
        <v>12</v>
      </c>
      <c r="C753" s="3">
        <v>2628588</v>
      </c>
      <c r="D753" s="3">
        <v>2628588</v>
      </c>
      <c r="E753" s="5">
        <v>338822645</v>
      </c>
      <c r="F753" s="7">
        <v>45275.363425925898</v>
      </c>
      <c r="G753" s="1" t="s">
        <v>13</v>
      </c>
      <c r="H753" s="5">
        <v>50055</v>
      </c>
      <c r="I753" s="1" t="s">
        <v>14</v>
      </c>
      <c r="J753" s="1" t="s">
        <v>1249</v>
      </c>
      <c r="K753" s="1" t="s">
        <v>14</v>
      </c>
      <c r="L753" s="1" t="s">
        <v>1250</v>
      </c>
      <c r="M753" s="11" t="str">
        <f t="shared" si="12"/>
        <v>284</v>
      </c>
      <c r="N753" s="1" t="s">
        <v>46</v>
      </c>
    </row>
    <row r="754" spans="1:14" hidden="1" x14ac:dyDescent="0.25">
      <c r="A754" s="2" t="s">
        <v>11</v>
      </c>
      <c r="B754" s="2" t="s">
        <v>12</v>
      </c>
      <c r="C754" s="4">
        <v>132150</v>
      </c>
      <c r="D754" s="4">
        <v>132150</v>
      </c>
      <c r="E754" s="6">
        <v>338844985</v>
      </c>
      <c r="F754" s="8">
        <v>45275.369583333297</v>
      </c>
      <c r="G754" s="2" t="s">
        <v>13</v>
      </c>
      <c r="H754" s="6">
        <v>50057</v>
      </c>
      <c r="I754" s="2" t="s">
        <v>14</v>
      </c>
      <c r="J754" s="2" t="s">
        <v>1251</v>
      </c>
      <c r="K754" s="2" t="s">
        <v>14</v>
      </c>
      <c r="L754" s="2" t="s">
        <v>1252</v>
      </c>
      <c r="M754" s="11" t="str">
        <f t="shared" si="12"/>
        <v>287</v>
      </c>
      <c r="N754" s="2" t="s">
        <v>29</v>
      </c>
    </row>
    <row r="755" spans="1:14" hidden="1" x14ac:dyDescent="0.25">
      <c r="A755" s="1" t="s">
        <v>11</v>
      </c>
      <c r="B755" s="1" t="s">
        <v>12</v>
      </c>
      <c r="C755" s="3">
        <v>2766</v>
      </c>
      <c r="D755" s="3">
        <v>2766</v>
      </c>
      <c r="E755" s="5">
        <v>338850598</v>
      </c>
      <c r="F755" s="7">
        <v>45275.371192129598</v>
      </c>
      <c r="G755" s="1" t="s">
        <v>13</v>
      </c>
      <c r="H755" s="5">
        <v>50058</v>
      </c>
      <c r="I755" s="1" t="s">
        <v>14</v>
      </c>
      <c r="J755" s="1" t="s">
        <v>1253</v>
      </c>
      <c r="K755" s="1" t="s">
        <v>14</v>
      </c>
      <c r="L755" s="1" t="s">
        <v>1254</v>
      </c>
      <c r="M755" s="11" t="str">
        <f t="shared" si="12"/>
        <v>393</v>
      </c>
      <c r="N755" s="1" t="s">
        <v>103</v>
      </c>
    </row>
    <row r="756" spans="1:14" hidden="1" x14ac:dyDescent="0.25">
      <c r="A756" s="2" t="s">
        <v>11</v>
      </c>
      <c r="B756" s="2" t="s">
        <v>12</v>
      </c>
      <c r="C756" s="4">
        <v>200000</v>
      </c>
      <c r="D756" s="4">
        <v>200000</v>
      </c>
      <c r="E756" s="6">
        <v>338875503</v>
      </c>
      <c r="F756" s="8">
        <v>45275.377916666701</v>
      </c>
      <c r="G756" s="2" t="s">
        <v>13</v>
      </c>
      <c r="H756" s="6">
        <v>50059</v>
      </c>
      <c r="I756" s="2" t="s">
        <v>14</v>
      </c>
      <c r="J756" s="2" t="s">
        <v>192</v>
      </c>
      <c r="K756" s="2" t="s">
        <v>14</v>
      </c>
      <c r="L756" s="2" t="s">
        <v>1255</v>
      </c>
      <c r="M756" s="11" t="str">
        <f t="shared" si="12"/>
        <v>287</v>
      </c>
      <c r="N756" s="2" t="s">
        <v>29</v>
      </c>
    </row>
    <row r="757" spans="1:14" hidden="1" x14ac:dyDescent="0.25">
      <c r="A757" s="1" t="s">
        <v>11</v>
      </c>
      <c r="B757" s="1" t="s">
        <v>12</v>
      </c>
      <c r="C757" s="3">
        <v>371392</v>
      </c>
      <c r="D757" s="3">
        <v>371392</v>
      </c>
      <c r="E757" s="5">
        <v>338875761</v>
      </c>
      <c r="F757" s="7">
        <v>45275.378009259301</v>
      </c>
      <c r="G757" s="1" t="s">
        <v>13</v>
      </c>
      <c r="H757" s="5">
        <v>50060</v>
      </c>
      <c r="I757" s="1" t="s">
        <v>14</v>
      </c>
      <c r="J757" s="1" t="s">
        <v>1256</v>
      </c>
      <c r="K757" s="1" t="s">
        <v>14</v>
      </c>
      <c r="L757" s="1" t="s">
        <v>1257</v>
      </c>
      <c r="M757" s="11" t="str">
        <f t="shared" si="12"/>
        <v>224</v>
      </c>
      <c r="N757" s="1" t="s">
        <v>26</v>
      </c>
    </row>
    <row r="758" spans="1:14" hidden="1" x14ac:dyDescent="0.25">
      <c r="A758" s="2" t="s">
        <v>11</v>
      </c>
      <c r="B758" s="2" t="s">
        <v>12</v>
      </c>
      <c r="C758" s="4">
        <v>3360</v>
      </c>
      <c r="D758" s="4">
        <v>3360</v>
      </c>
      <c r="E758" s="6">
        <v>338883902</v>
      </c>
      <c r="F758" s="8">
        <v>45275.380104166703</v>
      </c>
      <c r="G758" s="2" t="s">
        <v>13</v>
      </c>
      <c r="H758" s="6">
        <v>50061</v>
      </c>
      <c r="I758" s="2" t="s">
        <v>14</v>
      </c>
      <c r="J758" s="2" t="s">
        <v>1258</v>
      </c>
      <c r="K758" s="2" t="s">
        <v>14</v>
      </c>
      <c r="L758" s="2" t="s">
        <v>1259</v>
      </c>
      <c r="M758" s="11" t="str">
        <f t="shared" si="12"/>
        <v>224</v>
      </c>
      <c r="N758" s="2" t="s">
        <v>26</v>
      </c>
    </row>
    <row r="759" spans="1:14" hidden="1" x14ac:dyDescent="0.25">
      <c r="A759" s="1" t="s">
        <v>11</v>
      </c>
      <c r="B759" s="1" t="s">
        <v>12</v>
      </c>
      <c r="C759" s="3">
        <v>32000</v>
      </c>
      <c r="D759" s="3">
        <v>32000</v>
      </c>
      <c r="E759" s="5">
        <v>338885590</v>
      </c>
      <c r="F759" s="7">
        <v>45275.380497685197</v>
      </c>
      <c r="G759" s="1" t="s">
        <v>13</v>
      </c>
      <c r="H759" s="5">
        <v>50062</v>
      </c>
      <c r="I759" s="1" t="s">
        <v>14</v>
      </c>
      <c r="J759" s="1" t="s">
        <v>1260</v>
      </c>
      <c r="K759" s="1" t="s">
        <v>14</v>
      </c>
      <c r="L759" s="1" t="s">
        <v>1261</v>
      </c>
      <c r="M759" s="11" t="str">
        <f t="shared" si="12"/>
        <v>287</v>
      </c>
      <c r="N759" s="1" t="s">
        <v>29</v>
      </c>
    </row>
    <row r="760" spans="1:14" hidden="1" x14ac:dyDescent="0.25">
      <c r="A760" s="2" t="s">
        <v>11</v>
      </c>
      <c r="B760" s="2" t="s">
        <v>12</v>
      </c>
      <c r="C760" s="4">
        <v>70000</v>
      </c>
      <c r="D760" s="4">
        <v>70000</v>
      </c>
      <c r="E760" s="6">
        <v>338910496</v>
      </c>
      <c r="F760" s="8">
        <v>45275.386770833298</v>
      </c>
      <c r="G760" s="2" t="s">
        <v>13</v>
      </c>
      <c r="H760" s="6">
        <v>50063</v>
      </c>
      <c r="I760" s="2" t="s">
        <v>14</v>
      </c>
      <c r="J760" s="2" t="s">
        <v>1262</v>
      </c>
      <c r="K760" s="2" t="s">
        <v>14</v>
      </c>
      <c r="L760" s="2" t="s">
        <v>1263</v>
      </c>
      <c r="M760" s="11" t="str">
        <f t="shared" si="12"/>
        <v>Sel</v>
      </c>
      <c r="N760" s="2" t="s">
        <v>247</v>
      </c>
    </row>
    <row r="761" spans="1:14" hidden="1" x14ac:dyDescent="0.25">
      <c r="A761" s="1" t="s">
        <v>11</v>
      </c>
      <c r="B761" s="1" t="s">
        <v>12</v>
      </c>
      <c r="C761" s="3">
        <v>50000</v>
      </c>
      <c r="D761" s="3">
        <v>50000</v>
      </c>
      <c r="E761" s="5">
        <v>338933950</v>
      </c>
      <c r="F761" s="7">
        <v>45275.392581018503</v>
      </c>
      <c r="G761" s="1" t="s">
        <v>13</v>
      </c>
      <c r="H761" s="5">
        <v>50064</v>
      </c>
      <c r="I761" s="1" t="s">
        <v>14</v>
      </c>
      <c r="J761" s="1" t="s">
        <v>111</v>
      </c>
      <c r="K761" s="1" t="s">
        <v>14</v>
      </c>
      <c r="L761" s="1" t="s">
        <v>1264</v>
      </c>
      <c r="M761" s="11" t="str">
        <f t="shared" si="12"/>
        <v>287</v>
      </c>
      <c r="N761" s="1" t="s">
        <v>29</v>
      </c>
    </row>
    <row r="762" spans="1:14" hidden="1" x14ac:dyDescent="0.25">
      <c r="A762" s="2" t="s">
        <v>11</v>
      </c>
      <c r="B762" s="2" t="s">
        <v>12</v>
      </c>
      <c r="C762" s="4">
        <v>52500</v>
      </c>
      <c r="D762" s="4">
        <v>52500</v>
      </c>
      <c r="E762" s="6">
        <v>338949596</v>
      </c>
      <c r="F762" s="8">
        <v>45275.396354166704</v>
      </c>
      <c r="G762" s="2" t="s">
        <v>13</v>
      </c>
      <c r="H762" s="6">
        <v>50065</v>
      </c>
      <c r="I762" s="2" t="s">
        <v>14</v>
      </c>
      <c r="J762" s="2" t="s">
        <v>1265</v>
      </c>
      <c r="K762" s="2" t="s">
        <v>14</v>
      </c>
      <c r="L762" s="2" t="s">
        <v>1257</v>
      </c>
      <c r="M762" s="11" t="str">
        <f t="shared" si="12"/>
        <v>224</v>
      </c>
      <c r="N762" s="2" t="s">
        <v>26</v>
      </c>
    </row>
    <row r="763" spans="1:14" hidden="1" x14ac:dyDescent="0.25">
      <c r="A763" s="1" t="s">
        <v>11</v>
      </c>
      <c r="B763" s="1" t="s">
        <v>12</v>
      </c>
      <c r="C763" s="3">
        <v>561304</v>
      </c>
      <c r="D763" s="3">
        <v>561304</v>
      </c>
      <c r="E763" s="5">
        <v>338966785</v>
      </c>
      <c r="F763" s="7">
        <v>45275.400474536997</v>
      </c>
      <c r="G763" s="1" t="s">
        <v>13</v>
      </c>
      <c r="H763" s="5">
        <v>50066</v>
      </c>
      <c r="I763" s="1" t="s">
        <v>14</v>
      </c>
      <c r="J763" s="1" t="s">
        <v>192</v>
      </c>
      <c r="K763" s="1" t="s">
        <v>14</v>
      </c>
      <c r="L763" s="1" t="s">
        <v>1266</v>
      </c>
      <c r="M763" s="11" t="str">
        <f t="shared" si="12"/>
        <v>287</v>
      </c>
      <c r="N763" s="1" t="s">
        <v>29</v>
      </c>
    </row>
    <row r="764" spans="1:14" hidden="1" x14ac:dyDescent="0.25">
      <c r="A764" s="2" t="s">
        <v>11</v>
      </c>
      <c r="B764" s="2" t="s">
        <v>12</v>
      </c>
      <c r="C764" s="4">
        <v>230436</v>
      </c>
      <c r="D764" s="4">
        <v>230436</v>
      </c>
      <c r="E764" s="6">
        <v>338967611</v>
      </c>
      <c r="F764" s="8">
        <v>45275.400671296302</v>
      </c>
      <c r="G764" s="2" t="s">
        <v>13</v>
      </c>
      <c r="H764" s="6">
        <v>50067</v>
      </c>
      <c r="I764" s="2" t="s">
        <v>14</v>
      </c>
      <c r="J764" s="2" t="s">
        <v>1267</v>
      </c>
      <c r="K764" s="2" t="s">
        <v>14</v>
      </c>
      <c r="L764" s="2" t="s">
        <v>1268</v>
      </c>
      <c r="M764" s="11" t="str">
        <f t="shared" si="12"/>
        <v>224</v>
      </c>
      <c r="N764" s="2" t="s">
        <v>26</v>
      </c>
    </row>
    <row r="765" spans="1:14" hidden="1" x14ac:dyDescent="0.25">
      <c r="A765" s="1" t="s">
        <v>11</v>
      </c>
      <c r="B765" s="1" t="s">
        <v>12</v>
      </c>
      <c r="C765" s="3">
        <v>675349</v>
      </c>
      <c r="D765" s="3">
        <v>675349</v>
      </c>
      <c r="E765" s="5">
        <v>338985388</v>
      </c>
      <c r="F765" s="7">
        <v>45275.404837962997</v>
      </c>
      <c r="G765" s="1" t="s">
        <v>13</v>
      </c>
      <c r="H765" s="5">
        <v>50068</v>
      </c>
      <c r="I765" s="1" t="s">
        <v>14</v>
      </c>
      <c r="J765" s="1" t="s">
        <v>486</v>
      </c>
      <c r="K765" s="1" t="s">
        <v>14</v>
      </c>
      <c r="L765" s="1" t="s">
        <v>1269</v>
      </c>
      <c r="M765" s="11" t="str">
        <f t="shared" si="12"/>
        <v>150</v>
      </c>
      <c r="N765" s="1" t="s">
        <v>67</v>
      </c>
    </row>
    <row r="766" spans="1:14" hidden="1" x14ac:dyDescent="0.25">
      <c r="A766" s="2" t="s">
        <v>11</v>
      </c>
      <c r="B766" s="2" t="s">
        <v>12</v>
      </c>
      <c r="C766" s="4">
        <v>295750</v>
      </c>
      <c r="D766" s="4">
        <v>295750</v>
      </c>
      <c r="E766" s="6">
        <v>338989770</v>
      </c>
      <c r="F766" s="8">
        <v>45275.405868055597</v>
      </c>
      <c r="G766" s="2" t="s">
        <v>13</v>
      </c>
      <c r="H766" s="6">
        <v>50069</v>
      </c>
      <c r="I766" s="2" t="s">
        <v>14</v>
      </c>
      <c r="J766" s="2" t="s">
        <v>1270</v>
      </c>
      <c r="K766" s="2" t="s">
        <v>14</v>
      </c>
      <c r="L766" s="2" t="s">
        <v>1268</v>
      </c>
      <c r="M766" s="11" t="str">
        <f t="shared" si="12"/>
        <v>224</v>
      </c>
      <c r="N766" s="2" t="s">
        <v>26</v>
      </c>
    </row>
    <row r="767" spans="1:14" hidden="1" x14ac:dyDescent="0.25">
      <c r="A767" s="1" t="s">
        <v>11</v>
      </c>
      <c r="B767" s="1" t="s">
        <v>12</v>
      </c>
      <c r="C767" s="3">
        <v>441313</v>
      </c>
      <c r="D767" s="3">
        <v>441313</v>
      </c>
      <c r="E767" s="5">
        <v>339040092</v>
      </c>
      <c r="F767" s="7">
        <v>45275.416678240697</v>
      </c>
      <c r="G767" s="1" t="s">
        <v>13</v>
      </c>
      <c r="H767" s="5">
        <v>50070</v>
      </c>
      <c r="I767" s="1" t="s">
        <v>14</v>
      </c>
      <c r="J767" s="1" t="s">
        <v>111</v>
      </c>
      <c r="K767" s="1" t="s">
        <v>14</v>
      </c>
      <c r="L767" s="1" t="s">
        <v>1271</v>
      </c>
      <c r="M767" s="11" t="str">
        <f t="shared" si="12"/>
        <v>287</v>
      </c>
      <c r="N767" s="1" t="s">
        <v>29</v>
      </c>
    </row>
    <row r="768" spans="1:14" hidden="1" x14ac:dyDescent="0.25">
      <c r="A768" s="2" t="s">
        <v>11</v>
      </c>
      <c r="B768" s="2" t="s">
        <v>12</v>
      </c>
      <c r="C768" s="4">
        <v>856393</v>
      </c>
      <c r="D768" s="4">
        <v>856393</v>
      </c>
      <c r="E768" s="6">
        <v>339042695</v>
      </c>
      <c r="F768" s="8">
        <v>45275.417256944398</v>
      </c>
      <c r="G768" s="2" t="s">
        <v>13</v>
      </c>
      <c r="H768" s="6">
        <v>50071</v>
      </c>
      <c r="I768" s="2" t="s">
        <v>14</v>
      </c>
      <c r="J768" s="2" t="s">
        <v>111</v>
      </c>
      <c r="K768" s="2" t="s">
        <v>14</v>
      </c>
      <c r="L768" s="2" t="s">
        <v>1272</v>
      </c>
      <c r="M768" s="11" t="str">
        <f t="shared" si="12"/>
        <v>287</v>
      </c>
      <c r="N768" s="2" t="s">
        <v>29</v>
      </c>
    </row>
    <row r="769" spans="1:14" hidden="1" x14ac:dyDescent="0.25">
      <c r="A769" s="1" t="s">
        <v>11</v>
      </c>
      <c r="B769" s="1" t="s">
        <v>12</v>
      </c>
      <c r="C769" s="3">
        <v>6152007</v>
      </c>
      <c r="D769" s="3">
        <v>6152007</v>
      </c>
      <c r="E769" s="5">
        <v>339055530</v>
      </c>
      <c r="F769" s="7">
        <v>45275.420115740701</v>
      </c>
      <c r="G769" s="1" t="s">
        <v>13</v>
      </c>
      <c r="H769" s="5">
        <v>50072</v>
      </c>
      <c r="I769" s="1" t="s">
        <v>14</v>
      </c>
      <c r="J769" s="1" t="s">
        <v>1273</v>
      </c>
      <c r="K769" s="1" t="s">
        <v>14</v>
      </c>
      <c r="L769" s="1" t="s">
        <v>1274</v>
      </c>
      <c r="M769" s="11" t="str">
        <f t="shared" si="12"/>
        <v>266</v>
      </c>
      <c r="N769" s="1" t="s">
        <v>1275</v>
      </c>
    </row>
    <row r="770" spans="1:14" hidden="1" x14ac:dyDescent="0.25">
      <c r="A770" s="2" t="s">
        <v>11</v>
      </c>
      <c r="B770" s="2" t="s">
        <v>12</v>
      </c>
      <c r="C770" s="4">
        <v>5715400</v>
      </c>
      <c r="D770" s="4">
        <v>5715400</v>
      </c>
      <c r="E770" s="6">
        <v>339149761</v>
      </c>
      <c r="F770" s="8">
        <v>45275.440057870401</v>
      </c>
      <c r="G770" s="2" t="s">
        <v>13</v>
      </c>
      <c r="H770" s="6">
        <v>50076</v>
      </c>
      <c r="I770" s="2" t="s">
        <v>14</v>
      </c>
      <c r="J770" s="2" t="s">
        <v>1276</v>
      </c>
      <c r="K770" s="2" t="s">
        <v>14</v>
      </c>
      <c r="L770" s="2" t="s">
        <v>840</v>
      </c>
      <c r="M770" s="11" t="str">
        <f t="shared" si="12"/>
        <v>113</v>
      </c>
      <c r="N770" s="2" t="s">
        <v>1277</v>
      </c>
    </row>
    <row r="771" spans="1:14" hidden="1" x14ac:dyDescent="0.25">
      <c r="A771" s="1" t="s">
        <v>11</v>
      </c>
      <c r="B771" s="1" t="s">
        <v>12</v>
      </c>
      <c r="C771" s="3">
        <v>882626</v>
      </c>
      <c r="D771" s="3">
        <v>882626</v>
      </c>
      <c r="E771" s="5">
        <v>339194341</v>
      </c>
      <c r="F771" s="7">
        <v>45275.449456018498</v>
      </c>
      <c r="G771" s="1" t="s">
        <v>13</v>
      </c>
      <c r="H771" s="5">
        <v>50079</v>
      </c>
      <c r="I771" s="1" t="s">
        <v>14</v>
      </c>
      <c r="J771" s="1" t="s">
        <v>181</v>
      </c>
      <c r="K771" s="1" t="s">
        <v>14</v>
      </c>
      <c r="L771" s="1" t="s">
        <v>1278</v>
      </c>
      <c r="M771" s="11" t="str">
        <f t="shared" si="12"/>
        <v>287</v>
      </c>
      <c r="N771" s="1" t="s">
        <v>29</v>
      </c>
    </row>
    <row r="772" spans="1:14" hidden="1" x14ac:dyDescent="0.25">
      <c r="A772" s="2" t="s">
        <v>11</v>
      </c>
      <c r="B772" s="2" t="s">
        <v>12</v>
      </c>
      <c r="C772" s="4">
        <v>66075</v>
      </c>
      <c r="D772" s="4">
        <v>66075</v>
      </c>
      <c r="E772" s="6">
        <v>339194798</v>
      </c>
      <c r="F772" s="8">
        <v>45275.449548611097</v>
      </c>
      <c r="G772" s="2" t="s">
        <v>13</v>
      </c>
      <c r="H772" s="6">
        <v>50080</v>
      </c>
      <c r="I772" s="2" t="s">
        <v>14</v>
      </c>
      <c r="J772" s="2" t="s">
        <v>1279</v>
      </c>
      <c r="K772" s="2" t="s">
        <v>14</v>
      </c>
      <c r="L772" s="2" t="s">
        <v>1280</v>
      </c>
      <c r="M772" s="11" t="str">
        <f t="shared" si="12"/>
        <v>288</v>
      </c>
      <c r="N772" s="2" t="s">
        <v>831</v>
      </c>
    </row>
    <row r="773" spans="1:14" hidden="1" x14ac:dyDescent="0.25">
      <c r="A773" s="1" t="s">
        <v>11</v>
      </c>
      <c r="B773" s="1" t="s">
        <v>12</v>
      </c>
      <c r="C773" s="3">
        <v>150000</v>
      </c>
      <c r="D773" s="3">
        <v>150000</v>
      </c>
      <c r="E773" s="5">
        <v>339206627</v>
      </c>
      <c r="F773" s="7">
        <v>45275.451979166697</v>
      </c>
      <c r="G773" s="1" t="s">
        <v>13</v>
      </c>
      <c r="H773" s="5">
        <v>50082</v>
      </c>
      <c r="I773" s="1" t="s">
        <v>14</v>
      </c>
      <c r="J773" s="1" t="s">
        <v>1281</v>
      </c>
      <c r="K773" s="1" t="s">
        <v>14</v>
      </c>
      <c r="L773" s="1" t="s">
        <v>1282</v>
      </c>
      <c r="M773" s="11" t="str">
        <f t="shared" si="12"/>
        <v>287</v>
      </c>
      <c r="N773" s="1" t="s">
        <v>29</v>
      </c>
    </row>
    <row r="774" spans="1:14" hidden="1" x14ac:dyDescent="0.25">
      <c r="A774" s="2" t="s">
        <v>11</v>
      </c>
      <c r="B774" s="2" t="s">
        <v>12</v>
      </c>
      <c r="C774" s="4">
        <v>303499</v>
      </c>
      <c r="D774" s="4">
        <v>303499</v>
      </c>
      <c r="E774" s="6">
        <v>339208933</v>
      </c>
      <c r="F774" s="8">
        <v>45275.452476851897</v>
      </c>
      <c r="G774" s="2" t="s">
        <v>13</v>
      </c>
      <c r="H774" s="6">
        <v>50083</v>
      </c>
      <c r="I774" s="2" t="s">
        <v>14</v>
      </c>
      <c r="J774" s="2" t="s">
        <v>1283</v>
      </c>
      <c r="K774" s="2" t="s">
        <v>14</v>
      </c>
      <c r="L774" s="2" t="s">
        <v>1284</v>
      </c>
      <c r="M774" s="11" t="str">
        <f t="shared" si="12"/>
        <v>287</v>
      </c>
      <c r="N774" s="2" t="s">
        <v>29</v>
      </c>
    </row>
    <row r="775" spans="1:14" hidden="1" x14ac:dyDescent="0.25">
      <c r="A775" s="1" t="s">
        <v>11</v>
      </c>
      <c r="B775" s="1" t="s">
        <v>12</v>
      </c>
      <c r="C775" s="3">
        <v>79290</v>
      </c>
      <c r="D775" s="3">
        <v>79290</v>
      </c>
      <c r="E775" s="5">
        <v>339209177</v>
      </c>
      <c r="F775" s="7">
        <v>45275.452511574098</v>
      </c>
      <c r="G775" s="1" t="s">
        <v>13</v>
      </c>
      <c r="H775" s="5">
        <v>50084</v>
      </c>
      <c r="I775" s="1" t="s">
        <v>14</v>
      </c>
      <c r="J775" s="1" t="s">
        <v>725</v>
      </c>
      <c r="K775" s="1" t="s">
        <v>14</v>
      </c>
      <c r="L775" s="1" t="s">
        <v>1285</v>
      </c>
      <c r="M775" s="11" t="str">
        <f t="shared" si="12"/>
        <v>287</v>
      </c>
      <c r="N775" s="1" t="s">
        <v>29</v>
      </c>
    </row>
    <row r="776" spans="1:14" hidden="1" x14ac:dyDescent="0.25">
      <c r="A776" s="2" t="s">
        <v>11</v>
      </c>
      <c r="B776" s="2" t="s">
        <v>12</v>
      </c>
      <c r="C776" s="4">
        <v>416087</v>
      </c>
      <c r="D776" s="4">
        <v>416087</v>
      </c>
      <c r="E776" s="6">
        <v>339211676</v>
      </c>
      <c r="F776" s="8">
        <v>45275.4530324074</v>
      </c>
      <c r="G776" s="2" t="s">
        <v>13</v>
      </c>
      <c r="H776" s="6">
        <v>50085</v>
      </c>
      <c r="I776" s="2" t="s">
        <v>14</v>
      </c>
      <c r="J776" s="2" t="s">
        <v>154</v>
      </c>
      <c r="K776" s="2" t="s">
        <v>14</v>
      </c>
      <c r="L776" s="2" t="s">
        <v>1286</v>
      </c>
      <c r="M776" s="11" t="str">
        <f t="shared" si="12"/>
        <v>287</v>
      </c>
      <c r="N776" s="2" t="s">
        <v>29</v>
      </c>
    </row>
    <row r="777" spans="1:14" hidden="1" x14ac:dyDescent="0.25">
      <c r="A777" s="1" t="s">
        <v>11</v>
      </c>
      <c r="B777" s="1" t="s">
        <v>12</v>
      </c>
      <c r="C777" s="3">
        <v>264300</v>
      </c>
      <c r="D777" s="3">
        <v>264300</v>
      </c>
      <c r="E777" s="5">
        <v>339213092</v>
      </c>
      <c r="F777" s="7">
        <v>45275.453310185199</v>
      </c>
      <c r="G777" s="1" t="s">
        <v>13</v>
      </c>
      <c r="H777" s="5">
        <v>50086</v>
      </c>
      <c r="I777" s="1" t="s">
        <v>14</v>
      </c>
      <c r="J777" s="1" t="s">
        <v>111</v>
      </c>
      <c r="K777" s="1" t="s">
        <v>14</v>
      </c>
      <c r="L777" s="1" t="s">
        <v>1287</v>
      </c>
      <c r="M777" s="11" t="str">
        <f t="shared" si="12"/>
        <v>287</v>
      </c>
      <c r="N777" s="1" t="s">
        <v>29</v>
      </c>
    </row>
    <row r="778" spans="1:14" hidden="1" x14ac:dyDescent="0.25">
      <c r="A778" s="2" t="s">
        <v>11</v>
      </c>
      <c r="B778" s="2" t="s">
        <v>12</v>
      </c>
      <c r="C778" s="4">
        <v>105530</v>
      </c>
      <c r="D778" s="4">
        <v>105530</v>
      </c>
      <c r="E778" s="6">
        <v>339239653</v>
      </c>
      <c r="F778" s="8">
        <v>45275.458738425899</v>
      </c>
      <c r="G778" s="2" t="s">
        <v>13</v>
      </c>
      <c r="H778" s="6">
        <v>50089</v>
      </c>
      <c r="I778" s="2" t="s">
        <v>14</v>
      </c>
      <c r="J778" s="2" t="s">
        <v>1288</v>
      </c>
      <c r="K778" s="2" t="s">
        <v>14</v>
      </c>
      <c r="L778" s="2" t="s">
        <v>1289</v>
      </c>
      <c r="M778" s="11" t="str">
        <f t="shared" si="12"/>
        <v>285</v>
      </c>
      <c r="N778" s="2" t="s">
        <v>34</v>
      </c>
    </row>
    <row r="779" spans="1:14" hidden="1" x14ac:dyDescent="0.25">
      <c r="A779" s="1" t="s">
        <v>11</v>
      </c>
      <c r="B779" s="1" t="s">
        <v>12</v>
      </c>
      <c r="C779" s="3">
        <v>116236</v>
      </c>
      <c r="D779" s="3">
        <v>116236</v>
      </c>
      <c r="E779" s="5">
        <v>339251658</v>
      </c>
      <c r="F779" s="7">
        <v>45275.461145833302</v>
      </c>
      <c r="G779" s="1" t="s">
        <v>13</v>
      </c>
      <c r="H779" s="5">
        <v>50090</v>
      </c>
      <c r="I779" s="1" t="s">
        <v>14</v>
      </c>
      <c r="J779" s="1" t="s">
        <v>1290</v>
      </c>
      <c r="K779" s="1" t="s">
        <v>14</v>
      </c>
      <c r="L779" s="1" t="s">
        <v>1291</v>
      </c>
      <c r="M779" s="11" t="str">
        <f t="shared" si="12"/>
        <v>282</v>
      </c>
      <c r="N779" s="1" t="s">
        <v>370</v>
      </c>
    </row>
    <row r="780" spans="1:14" hidden="1" x14ac:dyDescent="0.25">
      <c r="A780" s="2" t="s">
        <v>11</v>
      </c>
      <c r="B780" s="2" t="s">
        <v>12</v>
      </c>
      <c r="C780" s="4">
        <v>264300</v>
      </c>
      <c r="D780" s="4">
        <v>264300</v>
      </c>
      <c r="E780" s="6">
        <v>339255823</v>
      </c>
      <c r="F780" s="8">
        <v>45275.461990740703</v>
      </c>
      <c r="G780" s="2" t="s">
        <v>13</v>
      </c>
      <c r="H780" s="6">
        <v>50091</v>
      </c>
      <c r="I780" s="2" t="s">
        <v>14</v>
      </c>
      <c r="J780" s="2" t="s">
        <v>1292</v>
      </c>
      <c r="K780" s="2" t="s">
        <v>14</v>
      </c>
      <c r="L780" s="2" t="s">
        <v>1289</v>
      </c>
      <c r="M780" s="11" t="str">
        <f t="shared" si="12"/>
        <v>285</v>
      </c>
      <c r="N780" s="2" t="s">
        <v>34</v>
      </c>
    </row>
    <row r="781" spans="1:14" hidden="1" x14ac:dyDescent="0.25">
      <c r="A781" s="1" t="s">
        <v>11</v>
      </c>
      <c r="B781" s="1" t="s">
        <v>12</v>
      </c>
      <c r="C781" s="3">
        <v>176837</v>
      </c>
      <c r="D781" s="3">
        <v>176837</v>
      </c>
      <c r="E781" s="5">
        <v>339259978</v>
      </c>
      <c r="F781" s="7">
        <v>45275.4628240741</v>
      </c>
      <c r="G781" s="1" t="s">
        <v>13</v>
      </c>
      <c r="H781" s="5">
        <v>50092</v>
      </c>
      <c r="I781" s="1" t="s">
        <v>14</v>
      </c>
      <c r="J781" s="1" t="s">
        <v>1293</v>
      </c>
      <c r="K781" s="1" t="s">
        <v>14</v>
      </c>
      <c r="L781" s="1" t="s">
        <v>1294</v>
      </c>
      <c r="M781" s="11" t="str">
        <f t="shared" si="12"/>
        <v>503</v>
      </c>
      <c r="N781" s="1" t="s">
        <v>40</v>
      </c>
    </row>
    <row r="782" spans="1:14" hidden="1" x14ac:dyDescent="0.25">
      <c r="A782" s="2" t="s">
        <v>11</v>
      </c>
      <c r="B782" s="2" t="s">
        <v>12</v>
      </c>
      <c r="C782" s="4">
        <v>32398</v>
      </c>
      <c r="D782" s="4">
        <v>32398</v>
      </c>
      <c r="E782" s="6">
        <v>339266616</v>
      </c>
      <c r="F782" s="8">
        <v>45275.464108796303</v>
      </c>
      <c r="G782" s="2" t="s">
        <v>13</v>
      </c>
      <c r="H782" s="6">
        <v>50093</v>
      </c>
      <c r="I782" s="2" t="s">
        <v>14</v>
      </c>
      <c r="J782" s="2" t="s">
        <v>1295</v>
      </c>
      <c r="K782" s="2" t="s">
        <v>14</v>
      </c>
      <c r="L782" s="2" t="s">
        <v>1296</v>
      </c>
      <c r="M782" s="11" t="str">
        <f t="shared" si="12"/>
        <v>227</v>
      </c>
      <c r="N782" s="2" t="s">
        <v>180</v>
      </c>
    </row>
    <row r="783" spans="1:14" hidden="1" x14ac:dyDescent="0.25">
      <c r="A783" s="1" t="s">
        <v>11</v>
      </c>
      <c r="B783" s="1" t="s">
        <v>12</v>
      </c>
      <c r="C783" s="3">
        <v>1430050</v>
      </c>
      <c r="D783" s="3">
        <v>1430050</v>
      </c>
      <c r="E783" s="5">
        <v>339268989</v>
      </c>
      <c r="F783" s="7">
        <v>45275.464571759301</v>
      </c>
      <c r="G783" s="1" t="s">
        <v>13</v>
      </c>
      <c r="H783" s="5">
        <v>50094</v>
      </c>
      <c r="I783" s="1" t="s">
        <v>14</v>
      </c>
      <c r="J783" s="1" t="s">
        <v>1297</v>
      </c>
      <c r="K783" s="1" t="s">
        <v>14</v>
      </c>
      <c r="L783" s="1" t="s">
        <v>1298</v>
      </c>
      <c r="M783" s="11" t="str">
        <f t="shared" si="12"/>
        <v>284</v>
      </c>
      <c r="N783" s="1" t="s">
        <v>46</v>
      </c>
    </row>
    <row r="784" spans="1:14" hidden="1" x14ac:dyDescent="0.25">
      <c r="A784" s="2" t="s">
        <v>11</v>
      </c>
      <c r="B784" s="2" t="s">
        <v>12</v>
      </c>
      <c r="C784" s="4">
        <v>150000</v>
      </c>
      <c r="D784" s="4">
        <v>150000</v>
      </c>
      <c r="E784" s="6">
        <v>339273959</v>
      </c>
      <c r="F784" s="8">
        <v>45275.465555555602</v>
      </c>
      <c r="G784" s="2" t="s">
        <v>13</v>
      </c>
      <c r="H784" s="6">
        <v>50096</v>
      </c>
      <c r="I784" s="2" t="s">
        <v>14</v>
      </c>
      <c r="J784" s="2" t="s">
        <v>508</v>
      </c>
      <c r="K784" s="2" t="s">
        <v>14</v>
      </c>
      <c r="L784" s="2" t="s">
        <v>1299</v>
      </c>
      <c r="M784" s="11" t="str">
        <f t="shared" si="12"/>
        <v>287</v>
      </c>
      <c r="N784" s="2" t="s">
        <v>29</v>
      </c>
    </row>
    <row r="785" spans="1:14" hidden="1" x14ac:dyDescent="0.25">
      <c r="A785" s="1" t="s">
        <v>11</v>
      </c>
      <c r="B785" s="1" t="s">
        <v>12</v>
      </c>
      <c r="C785" s="3">
        <v>329850</v>
      </c>
      <c r="D785" s="3">
        <v>329850</v>
      </c>
      <c r="E785" s="5">
        <v>339277617</v>
      </c>
      <c r="F785" s="7">
        <v>45275.466249999998</v>
      </c>
      <c r="G785" s="1" t="s">
        <v>13</v>
      </c>
      <c r="H785" s="5">
        <v>50097</v>
      </c>
      <c r="I785" s="1" t="s">
        <v>14</v>
      </c>
      <c r="J785" s="1" t="s">
        <v>1300</v>
      </c>
      <c r="K785" s="1" t="s">
        <v>14</v>
      </c>
      <c r="L785" s="1" t="s">
        <v>1289</v>
      </c>
      <c r="M785" s="11" t="str">
        <f t="shared" ref="M785:M828" si="13">MID(N785,1,3)</f>
        <v>285</v>
      </c>
      <c r="N785" s="1" t="s">
        <v>34</v>
      </c>
    </row>
    <row r="786" spans="1:14" hidden="1" x14ac:dyDescent="0.25">
      <c r="A786" s="2" t="s">
        <v>11</v>
      </c>
      <c r="B786" s="2" t="s">
        <v>12</v>
      </c>
      <c r="C786" s="4">
        <v>989014</v>
      </c>
      <c r="D786" s="4">
        <v>989014</v>
      </c>
      <c r="E786" s="6">
        <v>339302150</v>
      </c>
      <c r="F786" s="8">
        <v>45275.470925925903</v>
      </c>
      <c r="G786" s="2" t="s">
        <v>13</v>
      </c>
      <c r="H786" s="6">
        <v>50098</v>
      </c>
      <c r="I786" s="2" t="s">
        <v>14</v>
      </c>
      <c r="J786" s="2" t="s">
        <v>1301</v>
      </c>
      <c r="K786" s="2" t="s">
        <v>14</v>
      </c>
      <c r="L786" s="2" t="s">
        <v>1302</v>
      </c>
      <c r="M786" s="11" t="str">
        <f t="shared" si="13"/>
        <v>333</v>
      </c>
      <c r="N786" s="2" t="s">
        <v>230</v>
      </c>
    </row>
    <row r="787" spans="1:14" hidden="1" x14ac:dyDescent="0.25">
      <c r="A787" s="1" t="s">
        <v>11</v>
      </c>
      <c r="B787" s="1" t="s">
        <v>12</v>
      </c>
      <c r="C787" s="3">
        <v>463800</v>
      </c>
      <c r="D787" s="3">
        <v>463800</v>
      </c>
      <c r="E787" s="5">
        <v>339302434</v>
      </c>
      <c r="F787" s="7">
        <v>45275.470972222203</v>
      </c>
      <c r="G787" s="1" t="s">
        <v>13</v>
      </c>
      <c r="H787" s="5">
        <v>50099</v>
      </c>
      <c r="I787" s="1" t="s">
        <v>14</v>
      </c>
      <c r="J787" s="1" t="s">
        <v>1303</v>
      </c>
      <c r="K787" s="1" t="s">
        <v>14</v>
      </c>
      <c r="L787" s="1" t="s">
        <v>1304</v>
      </c>
      <c r="M787" s="11" t="str">
        <f t="shared" si="13"/>
        <v>285</v>
      </c>
      <c r="N787" s="1" t="s">
        <v>34</v>
      </c>
    </row>
    <row r="788" spans="1:14" hidden="1" x14ac:dyDescent="0.25">
      <c r="A788" s="2" t="s">
        <v>11</v>
      </c>
      <c r="B788" s="2" t="s">
        <v>12</v>
      </c>
      <c r="C788" s="4">
        <v>349900.4</v>
      </c>
      <c r="D788" s="4">
        <v>349900.4</v>
      </c>
      <c r="E788" s="6">
        <v>339329504</v>
      </c>
      <c r="F788" s="8">
        <v>45275.476030092599</v>
      </c>
      <c r="G788" s="2" t="s">
        <v>13</v>
      </c>
      <c r="H788" s="6">
        <v>50100</v>
      </c>
      <c r="I788" s="2" t="s">
        <v>14</v>
      </c>
      <c r="J788" s="2" t="s">
        <v>390</v>
      </c>
      <c r="K788" s="2" t="s">
        <v>14</v>
      </c>
      <c r="L788" s="2" t="s">
        <v>1305</v>
      </c>
      <c r="M788" s="11" t="str">
        <f t="shared" si="13"/>
        <v>403</v>
      </c>
      <c r="N788" s="2" t="s">
        <v>204</v>
      </c>
    </row>
    <row r="789" spans="1:14" hidden="1" x14ac:dyDescent="0.25">
      <c r="A789" s="1" t="s">
        <v>11</v>
      </c>
      <c r="B789" s="1" t="s">
        <v>12</v>
      </c>
      <c r="C789" s="3">
        <v>438200</v>
      </c>
      <c r="D789" s="3">
        <v>438200</v>
      </c>
      <c r="E789" s="5">
        <v>339376370</v>
      </c>
      <c r="F789" s="7">
        <v>45275.484814814801</v>
      </c>
      <c r="G789" s="1" t="s">
        <v>13</v>
      </c>
      <c r="H789" s="5">
        <v>50101</v>
      </c>
      <c r="I789" s="1" t="s">
        <v>14</v>
      </c>
      <c r="J789" s="1" t="s">
        <v>1306</v>
      </c>
      <c r="K789" s="1" t="s">
        <v>14</v>
      </c>
      <c r="L789" s="1" t="s">
        <v>1307</v>
      </c>
      <c r="M789" s="11" t="str">
        <f t="shared" si="13"/>
        <v>113</v>
      </c>
      <c r="N789" s="1" t="s">
        <v>1277</v>
      </c>
    </row>
    <row r="790" spans="1:14" hidden="1" x14ac:dyDescent="0.25">
      <c r="A790" s="2" t="s">
        <v>11</v>
      </c>
      <c r="B790" s="2" t="s">
        <v>12</v>
      </c>
      <c r="C790" s="4">
        <v>585676</v>
      </c>
      <c r="D790" s="4">
        <v>585676</v>
      </c>
      <c r="E790" s="6">
        <v>339448950</v>
      </c>
      <c r="F790" s="8">
        <v>45275.498171296298</v>
      </c>
      <c r="G790" s="2" t="s">
        <v>13</v>
      </c>
      <c r="H790" s="6">
        <v>50103</v>
      </c>
      <c r="I790" s="2" t="s">
        <v>14</v>
      </c>
      <c r="J790" s="2" t="s">
        <v>1308</v>
      </c>
      <c r="K790" s="2" t="s">
        <v>14</v>
      </c>
      <c r="L790" s="2" t="s">
        <v>1309</v>
      </c>
      <c r="M790" s="11" t="str">
        <f t="shared" si="13"/>
        <v>235</v>
      </c>
      <c r="N790" s="2" t="s">
        <v>1310</v>
      </c>
    </row>
    <row r="791" spans="1:14" hidden="1" x14ac:dyDescent="0.25">
      <c r="A791" s="1" t="s">
        <v>11</v>
      </c>
      <c r="B791" s="1" t="s">
        <v>12</v>
      </c>
      <c r="C791" s="3">
        <v>103499</v>
      </c>
      <c r="D791" s="3">
        <v>103499</v>
      </c>
      <c r="E791" s="5">
        <v>339470811</v>
      </c>
      <c r="F791" s="7">
        <v>45275.502222222203</v>
      </c>
      <c r="G791" s="1" t="s">
        <v>13</v>
      </c>
      <c r="H791" s="5">
        <v>50104</v>
      </c>
      <c r="I791" s="1" t="s">
        <v>14</v>
      </c>
      <c r="J791" s="1" t="s">
        <v>1311</v>
      </c>
      <c r="K791" s="1" t="s">
        <v>14</v>
      </c>
      <c r="L791" s="1" t="s">
        <v>1309</v>
      </c>
      <c r="M791" s="11" t="str">
        <f t="shared" si="13"/>
        <v>235</v>
      </c>
      <c r="N791" s="1" t="s">
        <v>1310</v>
      </c>
    </row>
    <row r="792" spans="1:14" hidden="1" x14ac:dyDescent="0.25">
      <c r="A792" s="2" t="s">
        <v>11</v>
      </c>
      <c r="B792" s="2" t="s">
        <v>12</v>
      </c>
      <c r="C792" s="4">
        <v>77333</v>
      </c>
      <c r="D792" s="4">
        <v>77333</v>
      </c>
      <c r="E792" s="6">
        <v>339495181</v>
      </c>
      <c r="F792" s="8">
        <v>45275.506886574098</v>
      </c>
      <c r="G792" s="2" t="s">
        <v>13</v>
      </c>
      <c r="H792" s="6">
        <v>50105</v>
      </c>
      <c r="I792" s="2" t="s">
        <v>14</v>
      </c>
      <c r="J792" s="2" t="s">
        <v>1312</v>
      </c>
      <c r="K792" s="2" t="s">
        <v>14</v>
      </c>
      <c r="L792" s="2" t="s">
        <v>1309</v>
      </c>
      <c r="M792" s="11" t="str">
        <f t="shared" si="13"/>
        <v>235</v>
      </c>
      <c r="N792" s="2" t="s">
        <v>1310</v>
      </c>
    </row>
    <row r="793" spans="1:14" hidden="1" x14ac:dyDescent="0.25">
      <c r="A793" s="1" t="s">
        <v>11</v>
      </c>
      <c r="B793" s="1" t="s">
        <v>12</v>
      </c>
      <c r="C793" s="3">
        <v>882876</v>
      </c>
      <c r="D793" s="3">
        <v>882876</v>
      </c>
      <c r="E793" s="5">
        <v>339499646</v>
      </c>
      <c r="F793" s="7">
        <v>45275.507731481499</v>
      </c>
      <c r="G793" s="1" t="s">
        <v>13</v>
      </c>
      <c r="H793" s="5">
        <v>50106</v>
      </c>
      <c r="I793" s="1" t="s">
        <v>14</v>
      </c>
      <c r="J793" s="1" t="s">
        <v>1313</v>
      </c>
      <c r="K793" s="1" t="s">
        <v>14</v>
      </c>
      <c r="L793" s="1" t="s">
        <v>414</v>
      </c>
      <c r="M793" s="11" t="str">
        <f t="shared" si="13"/>
        <v>292</v>
      </c>
      <c r="N793" s="1" t="s">
        <v>415</v>
      </c>
    </row>
    <row r="794" spans="1:14" hidden="1" x14ac:dyDescent="0.25">
      <c r="A794" s="2" t="s">
        <v>11</v>
      </c>
      <c r="B794" s="2" t="s">
        <v>12</v>
      </c>
      <c r="C794" s="4">
        <v>38667</v>
      </c>
      <c r="D794" s="4">
        <v>38667</v>
      </c>
      <c r="E794" s="6">
        <v>339511236</v>
      </c>
      <c r="F794" s="8">
        <v>45275.509965277801</v>
      </c>
      <c r="G794" s="2" t="s">
        <v>13</v>
      </c>
      <c r="H794" s="6">
        <v>50107</v>
      </c>
      <c r="I794" s="2" t="s">
        <v>14</v>
      </c>
      <c r="J794" s="2" t="s">
        <v>1314</v>
      </c>
      <c r="K794" s="2" t="s">
        <v>14</v>
      </c>
      <c r="L794" s="2" t="s">
        <v>1309</v>
      </c>
      <c r="M794" s="11" t="str">
        <f t="shared" si="13"/>
        <v>235</v>
      </c>
      <c r="N794" s="2" t="s">
        <v>1310</v>
      </c>
    </row>
    <row r="795" spans="1:14" hidden="1" x14ac:dyDescent="0.25">
      <c r="A795" s="1" t="s">
        <v>11</v>
      </c>
      <c r="B795" s="1" t="s">
        <v>12</v>
      </c>
      <c r="C795" s="3">
        <v>36000</v>
      </c>
      <c r="D795" s="3">
        <v>36000</v>
      </c>
      <c r="E795" s="5">
        <v>339533847</v>
      </c>
      <c r="F795" s="7">
        <v>45275.514421296299</v>
      </c>
      <c r="G795" s="1" t="s">
        <v>13</v>
      </c>
      <c r="H795" s="5">
        <v>50108</v>
      </c>
      <c r="I795" s="1" t="s">
        <v>14</v>
      </c>
      <c r="J795" s="1" t="s">
        <v>1315</v>
      </c>
      <c r="K795" s="1" t="s">
        <v>14</v>
      </c>
      <c r="L795" s="1" t="s">
        <v>1316</v>
      </c>
      <c r="M795" s="11" t="str">
        <f t="shared" si="13"/>
        <v>499</v>
      </c>
      <c r="N795" s="1" t="s">
        <v>250</v>
      </c>
    </row>
    <row r="796" spans="1:14" hidden="1" x14ac:dyDescent="0.25">
      <c r="A796" s="2" t="s">
        <v>11</v>
      </c>
      <c r="B796" s="2" t="s">
        <v>12</v>
      </c>
      <c r="C796" s="4">
        <v>3374740</v>
      </c>
      <c r="D796" s="4">
        <v>3374740</v>
      </c>
      <c r="E796" s="6">
        <v>339551315</v>
      </c>
      <c r="F796" s="8">
        <v>45275.517951388902</v>
      </c>
      <c r="G796" s="2" t="s">
        <v>13</v>
      </c>
      <c r="H796" s="6">
        <v>50109</v>
      </c>
      <c r="I796" s="2" t="s">
        <v>14</v>
      </c>
      <c r="J796" s="2" t="s">
        <v>1317</v>
      </c>
      <c r="K796" s="2" t="s">
        <v>14</v>
      </c>
      <c r="L796" s="2" t="s">
        <v>1318</v>
      </c>
      <c r="M796" s="11" t="str">
        <f t="shared" si="13"/>
        <v>234</v>
      </c>
      <c r="N796" s="2" t="s">
        <v>1319</v>
      </c>
    </row>
    <row r="797" spans="1:14" ht="18" hidden="1" customHeight="1" x14ac:dyDescent="0.25">
      <c r="A797" s="1" t="s">
        <v>11</v>
      </c>
      <c r="B797" s="1" t="s">
        <v>12</v>
      </c>
      <c r="C797" s="3">
        <v>419130</v>
      </c>
      <c r="D797" s="3">
        <v>419130</v>
      </c>
      <c r="E797" s="5">
        <v>339569949</v>
      </c>
      <c r="F797" s="7">
        <v>45275.521620370397</v>
      </c>
      <c r="G797" s="1" t="s">
        <v>13</v>
      </c>
      <c r="H797" s="5">
        <v>50110</v>
      </c>
      <c r="I797" s="1" t="s">
        <v>14</v>
      </c>
      <c r="J797" s="1" t="s">
        <v>1320</v>
      </c>
      <c r="K797" s="1" t="s">
        <v>14</v>
      </c>
      <c r="L797" s="1" t="s">
        <v>1321</v>
      </c>
      <c r="M797" s="11" t="str">
        <f t="shared" si="13"/>
        <v>432</v>
      </c>
      <c r="N797" s="9" t="s">
        <v>128</v>
      </c>
    </row>
    <row r="798" spans="1:14" hidden="1" x14ac:dyDescent="0.25">
      <c r="A798" s="2" t="s">
        <v>11</v>
      </c>
      <c r="B798" s="2" t="s">
        <v>12</v>
      </c>
      <c r="C798" s="4">
        <v>40365</v>
      </c>
      <c r="D798" s="4">
        <v>40365</v>
      </c>
      <c r="E798" s="6">
        <v>339578844</v>
      </c>
      <c r="F798" s="8">
        <v>45275.523402777799</v>
      </c>
      <c r="G798" s="2" t="s">
        <v>13</v>
      </c>
      <c r="H798" s="6">
        <v>50111</v>
      </c>
      <c r="I798" s="2" t="s">
        <v>14</v>
      </c>
      <c r="J798" s="2" t="s">
        <v>1322</v>
      </c>
      <c r="K798" s="2" t="s">
        <v>14</v>
      </c>
      <c r="L798" s="2" t="s">
        <v>1257</v>
      </c>
      <c r="M798" s="11" t="str">
        <f t="shared" si="13"/>
        <v>224</v>
      </c>
      <c r="N798" s="2" t="s">
        <v>26</v>
      </c>
    </row>
    <row r="799" spans="1:14" hidden="1" x14ac:dyDescent="0.25">
      <c r="A799" s="1" t="s">
        <v>11</v>
      </c>
      <c r="B799" s="1" t="s">
        <v>12</v>
      </c>
      <c r="C799" s="3">
        <v>151750</v>
      </c>
      <c r="D799" s="3">
        <v>151750</v>
      </c>
      <c r="E799" s="5">
        <v>339650345</v>
      </c>
      <c r="F799" s="7">
        <v>45275.538009259297</v>
      </c>
      <c r="G799" s="1" t="s">
        <v>13</v>
      </c>
      <c r="H799" s="5">
        <v>50112</v>
      </c>
      <c r="I799" s="1" t="s">
        <v>14</v>
      </c>
      <c r="J799" s="1" t="s">
        <v>513</v>
      </c>
      <c r="K799" s="1" t="s">
        <v>14</v>
      </c>
      <c r="L799" s="1" t="s">
        <v>1323</v>
      </c>
      <c r="M799" s="11" t="str">
        <f t="shared" si="13"/>
        <v>287</v>
      </c>
      <c r="N799" s="1" t="s">
        <v>29</v>
      </c>
    </row>
    <row r="800" spans="1:14" hidden="1" x14ac:dyDescent="0.25">
      <c r="A800" s="2" t="s">
        <v>11</v>
      </c>
      <c r="B800" s="2" t="s">
        <v>12</v>
      </c>
      <c r="C800" s="4">
        <v>200200</v>
      </c>
      <c r="D800" s="4">
        <v>200200</v>
      </c>
      <c r="E800" s="6">
        <v>339698265</v>
      </c>
      <c r="F800" s="8">
        <v>45275.548379629603</v>
      </c>
      <c r="G800" s="2" t="s">
        <v>13</v>
      </c>
      <c r="H800" s="6">
        <v>50113</v>
      </c>
      <c r="I800" s="2" t="s">
        <v>14</v>
      </c>
      <c r="J800" s="2" t="s">
        <v>1324</v>
      </c>
      <c r="K800" s="2" t="s">
        <v>14</v>
      </c>
      <c r="L800" s="2" t="s">
        <v>1325</v>
      </c>
      <c r="M800" s="11" t="str">
        <f t="shared" si="13"/>
        <v>328</v>
      </c>
      <c r="N800" s="2" t="s">
        <v>20</v>
      </c>
    </row>
    <row r="801" spans="1:14" hidden="1" x14ac:dyDescent="0.25">
      <c r="A801" s="1" t="s">
        <v>11</v>
      </c>
      <c r="B801" s="1" t="s">
        <v>12</v>
      </c>
      <c r="C801" s="3">
        <v>41000</v>
      </c>
      <c r="D801" s="3">
        <v>41000</v>
      </c>
      <c r="E801" s="5">
        <v>339815311</v>
      </c>
      <c r="F801" s="7">
        <v>45275.573831018497</v>
      </c>
      <c r="G801" s="1" t="s">
        <v>13</v>
      </c>
      <c r="H801" s="5">
        <v>50114</v>
      </c>
      <c r="I801" s="1" t="s">
        <v>14</v>
      </c>
      <c r="J801" s="1" t="s">
        <v>1326</v>
      </c>
      <c r="K801" s="1" t="s">
        <v>14</v>
      </c>
      <c r="L801" s="1" t="s">
        <v>1327</v>
      </c>
      <c r="M801" s="11" t="str">
        <f t="shared" si="13"/>
        <v>351</v>
      </c>
      <c r="N801" s="1" t="s">
        <v>858</v>
      </c>
    </row>
    <row r="802" spans="1:14" hidden="1" x14ac:dyDescent="0.25">
      <c r="A802" s="2" t="s">
        <v>11</v>
      </c>
      <c r="B802" s="2" t="s">
        <v>12</v>
      </c>
      <c r="C802" s="4">
        <v>999364</v>
      </c>
      <c r="D802" s="4">
        <v>999364</v>
      </c>
      <c r="E802" s="6">
        <v>339842858</v>
      </c>
      <c r="F802" s="8">
        <v>45275.579664351899</v>
      </c>
      <c r="G802" s="2" t="s">
        <v>13</v>
      </c>
      <c r="H802" s="6">
        <v>50115</v>
      </c>
      <c r="I802" s="2" t="s">
        <v>14</v>
      </c>
      <c r="J802" s="2" t="s">
        <v>1328</v>
      </c>
      <c r="K802" s="2" t="s">
        <v>14</v>
      </c>
      <c r="L802" s="2" t="s">
        <v>1329</v>
      </c>
      <c r="M802" s="11" t="str">
        <f t="shared" si="13"/>
        <v>224</v>
      </c>
      <c r="N802" s="2" t="s">
        <v>26</v>
      </c>
    </row>
    <row r="803" spans="1:14" hidden="1" x14ac:dyDescent="0.25">
      <c r="A803" s="1" t="s">
        <v>11</v>
      </c>
      <c r="B803" s="1" t="s">
        <v>12</v>
      </c>
      <c r="C803" s="3">
        <v>421030</v>
      </c>
      <c r="D803" s="3">
        <v>421030</v>
      </c>
      <c r="E803" s="5">
        <v>339849989</v>
      </c>
      <c r="F803" s="7">
        <v>45275.581168981502</v>
      </c>
      <c r="G803" s="1" t="s">
        <v>13</v>
      </c>
      <c r="H803" s="5">
        <v>50116</v>
      </c>
      <c r="I803" s="1" t="s">
        <v>14</v>
      </c>
      <c r="J803" s="1" t="s">
        <v>1330</v>
      </c>
      <c r="K803" s="1" t="s">
        <v>14</v>
      </c>
      <c r="L803" s="1" t="s">
        <v>1331</v>
      </c>
      <c r="M803" s="11" t="str">
        <f t="shared" si="13"/>
        <v>287</v>
      </c>
      <c r="N803" s="1" t="s">
        <v>29</v>
      </c>
    </row>
    <row r="804" spans="1:14" hidden="1" x14ac:dyDescent="0.25">
      <c r="A804" s="2" t="s">
        <v>11</v>
      </c>
      <c r="B804" s="2" t="s">
        <v>12</v>
      </c>
      <c r="C804" s="4">
        <v>454280</v>
      </c>
      <c r="D804" s="4">
        <v>454280</v>
      </c>
      <c r="E804" s="6">
        <v>339881466</v>
      </c>
      <c r="F804" s="8">
        <v>45275.5878240741</v>
      </c>
      <c r="G804" s="2" t="s">
        <v>13</v>
      </c>
      <c r="H804" s="6">
        <v>50117</v>
      </c>
      <c r="I804" s="2" t="s">
        <v>14</v>
      </c>
      <c r="J804" s="2" t="s">
        <v>1332</v>
      </c>
      <c r="K804" s="2" t="s">
        <v>14</v>
      </c>
      <c r="L804" s="2" t="s">
        <v>1333</v>
      </c>
      <c r="M804" s="11" t="str">
        <f t="shared" si="13"/>
        <v>281</v>
      </c>
      <c r="N804" s="2" t="s">
        <v>443</v>
      </c>
    </row>
    <row r="805" spans="1:14" hidden="1" x14ac:dyDescent="0.25">
      <c r="A805" s="1" t="s">
        <v>11</v>
      </c>
      <c r="B805" s="1" t="s">
        <v>12</v>
      </c>
      <c r="C805" s="3">
        <v>19164</v>
      </c>
      <c r="D805" s="3">
        <v>19164</v>
      </c>
      <c r="E805" s="5">
        <v>339914083</v>
      </c>
      <c r="F805" s="7">
        <v>45275.594456018502</v>
      </c>
      <c r="G805" s="1" t="s">
        <v>13</v>
      </c>
      <c r="H805" s="5">
        <v>50119</v>
      </c>
      <c r="I805" s="1" t="s">
        <v>14</v>
      </c>
      <c r="J805" s="1" t="s">
        <v>1334</v>
      </c>
      <c r="K805" s="1" t="s">
        <v>14</v>
      </c>
      <c r="L805" s="1" t="s">
        <v>1331</v>
      </c>
      <c r="M805" s="11" t="str">
        <f t="shared" si="13"/>
        <v>287</v>
      </c>
      <c r="N805" s="1" t="s">
        <v>29</v>
      </c>
    </row>
    <row r="806" spans="1:14" hidden="1" x14ac:dyDescent="0.25">
      <c r="A806" s="2" t="s">
        <v>11</v>
      </c>
      <c r="B806" s="2" t="s">
        <v>12</v>
      </c>
      <c r="C806" s="4">
        <v>113900</v>
      </c>
      <c r="D806" s="4">
        <v>113900</v>
      </c>
      <c r="E806" s="6">
        <v>340015784</v>
      </c>
      <c r="F806" s="8">
        <v>45275.614004629599</v>
      </c>
      <c r="G806" s="2" t="s">
        <v>13</v>
      </c>
      <c r="H806" s="6">
        <v>50120</v>
      </c>
      <c r="I806" s="2" t="s">
        <v>14</v>
      </c>
      <c r="J806" s="2" t="s">
        <v>288</v>
      </c>
      <c r="K806" s="2" t="s">
        <v>14</v>
      </c>
      <c r="L806" s="2" t="s">
        <v>1335</v>
      </c>
      <c r="M806" s="11" t="str">
        <f t="shared" si="13"/>
        <v>150</v>
      </c>
      <c r="N806" s="2" t="s">
        <v>67</v>
      </c>
    </row>
    <row r="807" spans="1:14" hidden="1" x14ac:dyDescent="0.25">
      <c r="A807" s="1" t="s">
        <v>11</v>
      </c>
      <c r="B807" s="1" t="s">
        <v>12</v>
      </c>
      <c r="C807" s="3">
        <v>158600</v>
      </c>
      <c r="D807" s="3">
        <v>158600</v>
      </c>
      <c r="E807" s="5">
        <v>340063312</v>
      </c>
      <c r="F807" s="7">
        <v>45275.622951388897</v>
      </c>
      <c r="G807" s="1" t="s">
        <v>13</v>
      </c>
      <c r="H807" s="5">
        <v>50121</v>
      </c>
      <c r="I807" s="1" t="s">
        <v>14</v>
      </c>
      <c r="J807" s="1" t="s">
        <v>1336</v>
      </c>
      <c r="K807" s="1" t="s">
        <v>14</v>
      </c>
      <c r="L807" s="1" t="s">
        <v>1337</v>
      </c>
      <c r="M807" s="11" t="str">
        <f t="shared" si="13"/>
        <v>275</v>
      </c>
      <c r="N807" s="1" t="s">
        <v>51</v>
      </c>
    </row>
    <row r="808" spans="1:14" hidden="1" x14ac:dyDescent="0.25">
      <c r="A808" s="2" t="s">
        <v>11</v>
      </c>
      <c r="B808" s="2" t="s">
        <v>12</v>
      </c>
      <c r="C808" s="4">
        <v>1991915.47</v>
      </c>
      <c r="D808" s="4">
        <v>1991915.47</v>
      </c>
      <c r="E808" s="6">
        <v>340167227</v>
      </c>
      <c r="F808" s="8">
        <v>45275.642847222203</v>
      </c>
      <c r="G808" s="2" t="s">
        <v>13</v>
      </c>
      <c r="H808" s="6">
        <v>50122</v>
      </c>
      <c r="I808" s="2" t="s">
        <v>14</v>
      </c>
      <c r="J808" s="2" t="s">
        <v>1338</v>
      </c>
      <c r="K808" s="2" t="s">
        <v>14</v>
      </c>
      <c r="L808" s="2" t="s">
        <v>214</v>
      </c>
      <c r="M808" s="11" t="str">
        <f t="shared" si="13"/>
        <v>287</v>
      </c>
      <c r="N808" s="2" t="s">
        <v>29</v>
      </c>
    </row>
    <row r="809" spans="1:14" hidden="1" x14ac:dyDescent="0.25">
      <c r="A809" s="1" t="s">
        <v>11</v>
      </c>
      <c r="B809" s="1" t="s">
        <v>12</v>
      </c>
      <c r="C809" s="3">
        <v>1639186</v>
      </c>
      <c r="D809" s="3">
        <v>1639186</v>
      </c>
      <c r="E809" s="5">
        <v>340167654</v>
      </c>
      <c r="F809" s="7">
        <v>45275.642939814803</v>
      </c>
      <c r="G809" s="1" t="s">
        <v>13</v>
      </c>
      <c r="H809" s="5">
        <v>50123</v>
      </c>
      <c r="I809" s="1" t="s">
        <v>14</v>
      </c>
      <c r="J809" s="1" t="s">
        <v>1339</v>
      </c>
      <c r="K809" s="1" t="s">
        <v>14</v>
      </c>
      <c r="L809" s="1" t="s">
        <v>1340</v>
      </c>
      <c r="M809" s="11" t="str">
        <f t="shared" si="13"/>
        <v>503</v>
      </c>
      <c r="N809" s="1" t="s">
        <v>40</v>
      </c>
    </row>
    <row r="810" spans="1:14" hidden="1" x14ac:dyDescent="0.25">
      <c r="A810" s="2" t="s">
        <v>11</v>
      </c>
      <c r="B810" s="2" t="s">
        <v>12</v>
      </c>
      <c r="C810" s="4">
        <v>4000</v>
      </c>
      <c r="D810" s="4">
        <v>4000</v>
      </c>
      <c r="E810" s="6">
        <v>340175528</v>
      </c>
      <c r="F810" s="8">
        <v>45275.644409722197</v>
      </c>
      <c r="G810" s="2" t="s">
        <v>13</v>
      </c>
      <c r="H810" s="6">
        <v>50124</v>
      </c>
      <c r="I810" s="2" t="s">
        <v>14</v>
      </c>
      <c r="J810" s="2" t="s">
        <v>1341</v>
      </c>
      <c r="K810" s="2" t="s">
        <v>14</v>
      </c>
      <c r="L810" s="2" t="s">
        <v>1342</v>
      </c>
      <c r="M810" s="11" t="str">
        <f t="shared" si="13"/>
        <v>287</v>
      </c>
      <c r="N810" s="2" t="s">
        <v>29</v>
      </c>
    </row>
    <row r="811" spans="1:14" hidden="1" x14ac:dyDescent="0.25">
      <c r="A811" s="1" t="s">
        <v>11</v>
      </c>
      <c r="B811" s="1" t="s">
        <v>12</v>
      </c>
      <c r="C811" s="3">
        <v>1601751.03</v>
      </c>
      <c r="D811" s="3">
        <v>1601751.03</v>
      </c>
      <c r="E811" s="5">
        <v>340181956</v>
      </c>
      <c r="F811" s="7">
        <v>45275.645624999997</v>
      </c>
      <c r="G811" s="1" t="s">
        <v>13</v>
      </c>
      <c r="H811" s="5">
        <v>50125</v>
      </c>
      <c r="I811" s="1" t="s">
        <v>14</v>
      </c>
      <c r="J811" s="1" t="s">
        <v>1343</v>
      </c>
      <c r="K811" s="1" t="s">
        <v>14</v>
      </c>
      <c r="L811" s="1" t="s">
        <v>214</v>
      </c>
      <c r="M811" s="11" t="str">
        <f t="shared" si="13"/>
        <v>287</v>
      </c>
      <c r="N811" s="1" t="s">
        <v>29</v>
      </c>
    </row>
    <row r="812" spans="1:14" hidden="1" x14ac:dyDescent="0.25">
      <c r="A812" s="2" t="s">
        <v>11</v>
      </c>
      <c r="B812" s="2" t="s">
        <v>12</v>
      </c>
      <c r="C812" s="4">
        <v>714770.88</v>
      </c>
      <c r="D812" s="4">
        <v>714770.88</v>
      </c>
      <c r="E812" s="6">
        <v>340192797</v>
      </c>
      <c r="F812" s="8">
        <v>45275.6476736111</v>
      </c>
      <c r="G812" s="2" t="s">
        <v>13</v>
      </c>
      <c r="H812" s="6">
        <v>50126</v>
      </c>
      <c r="I812" s="2" t="s">
        <v>14</v>
      </c>
      <c r="J812" s="2" t="s">
        <v>1344</v>
      </c>
      <c r="K812" s="2" t="s">
        <v>14</v>
      </c>
      <c r="L812" s="2" t="s">
        <v>214</v>
      </c>
      <c r="M812" s="11" t="str">
        <f t="shared" si="13"/>
        <v>287</v>
      </c>
      <c r="N812" s="2" t="s">
        <v>29</v>
      </c>
    </row>
    <row r="813" spans="1:14" hidden="1" x14ac:dyDescent="0.25">
      <c r="A813" s="1" t="s">
        <v>11</v>
      </c>
      <c r="B813" s="1" t="s">
        <v>12</v>
      </c>
      <c r="C813" s="3">
        <v>28570</v>
      </c>
      <c r="D813" s="3">
        <v>28570</v>
      </c>
      <c r="E813" s="5">
        <v>340208230</v>
      </c>
      <c r="F813" s="7">
        <v>45275.6505555556</v>
      </c>
      <c r="G813" s="1" t="s">
        <v>13</v>
      </c>
      <c r="H813" s="5">
        <v>50127</v>
      </c>
      <c r="I813" s="1" t="s">
        <v>14</v>
      </c>
      <c r="J813" s="1" t="s">
        <v>1345</v>
      </c>
      <c r="K813" s="1" t="s">
        <v>14</v>
      </c>
      <c r="L813" s="1" t="s">
        <v>214</v>
      </c>
      <c r="M813" s="11" t="str">
        <f t="shared" si="13"/>
        <v>287</v>
      </c>
      <c r="N813" s="1" t="s">
        <v>29</v>
      </c>
    </row>
    <row r="814" spans="1:14" hidden="1" x14ac:dyDescent="0.25">
      <c r="A814" s="2" t="s">
        <v>11</v>
      </c>
      <c r="B814" s="2" t="s">
        <v>12</v>
      </c>
      <c r="C814" s="4">
        <v>4000</v>
      </c>
      <c r="D814" s="4">
        <v>4000</v>
      </c>
      <c r="E814" s="6">
        <v>340216604</v>
      </c>
      <c r="F814" s="8">
        <v>45275.652118055601</v>
      </c>
      <c r="G814" s="2" t="s">
        <v>13</v>
      </c>
      <c r="H814" s="6">
        <v>50128</v>
      </c>
      <c r="I814" s="2" t="s">
        <v>14</v>
      </c>
      <c r="J814" s="2" t="s">
        <v>1346</v>
      </c>
      <c r="K814" s="2" t="s">
        <v>14</v>
      </c>
      <c r="L814" s="2" t="s">
        <v>1347</v>
      </c>
      <c r="M814" s="11" t="str">
        <f t="shared" si="13"/>
        <v>287</v>
      </c>
      <c r="N814" s="2" t="s">
        <v>29</v>
      </c>
    </row>
    <row r="815" spans="1:14" hidden="1" x14ac:dyDescent="0.25">
      <c r="A815" s="1" t="s">
        <v>11</v>
      </c>
      <c r="B815" s="1" t="s">
        <v>12</v>
      </c>
      <c r="C815" s="3">
        <v>114000</v>
      </c>
      <c r="D815" s="3">
        <v>114000</v>
      </c>
      <c r="E815" s="5">
        <v>340219343</v>
      </c>
      <c r="F815" s="7">
        <v>45275.652650463002</v>
      </c>
      <c r="G815" s="1" t="s">
        <v>13</v>
      </c>
      <c r="H815" s="5">
        <v>50129</v>
      </c>
      <c r="I815" s="1" t="s">
        <v>14</v>
      </c>
      <c r="J815" s="1" t="s">
        <v>1191</v>
      </c>
      <c r="K815" s="1" t="s">
        <v>14</v>
      </c>
      <c r="L815" s="1" t="s">
        <v>1348</v>
      </c>
      <c r="M815" s="11" t="str">
        <f t="shared" si="13"/>
        <v>287</v>
      </c>
      <c r="N815" s="1" t="s">
        <v>29</v>
      </c>
    </row>
    <row r="816" spans="1:14" hidden="1" x14ac:dyDescent="0.25">
      <c r="A816" s="2" t="s">
        <v>11</v>
      </c>
      <c r="B816" s="2" t="s">
        <v>12</v>
      </c>
      <c r="C816" s="4">
        <v>16731.12</v>
      </c>
      <c r="D816" s="4">
        <v>16731.12</v>
      </c>
      <c r="E816" s="6">
        <v>340229173</v>
      </c>
      <c r="F816" s="8">
        <v>45275.654479166697</v>
      </c>
      <c r="G816" s="2" t="s">
        <v>13</v>
      </c>
      <c r="H816" s="6">
        <v>50130</v>
      </c>
      <c r="I816" s="2" t="s">
        <v>14</v>
      </c>
      <c r="J816" s="2" t="s">
        <v>1349</v>
      </c>
      <c r="K816" s="2" t="s">
        <v>14</v>
      </c>
      <c r="L816" s="2" t="s">
        <v>214</v>
      </c>
      <c r="M816" s="11" t="str">
        <f t="shared" si="13"/>
        <v>287</v>
      </c>
      <c r="N816" s="2" t="s">
        <v>29</v>
      </c>
    </row>
    <row r="817" spans="1:14" hidden="1" x14ac:dyDescent="0.25">
      <c r="A817" s="1" t="s">
        <v>11</v>
      </c>
      <c r="B817" s="1" t="s">
        <v>12</v>
      </c>
      <c r="C817" s="3">
        <v>16698.96</v>
      </c>
      <c r="D817" s="3">
        <v>16698.96</v>
      </c>
      <c r="E817" s="5">
        <v>340245446</v>
      </c>
      <c r="F817" s="7">
        <v>45275.657442129603</v>
      </c>
      <c r="G817" s="1" t="s">
        <v>13</v>
      </c>
      <c r="H817" s="5">
        <v>50131</v>
      </c>
      <c r="I817" s="1" t="s">
        <v>14</v>
      </c>
      <c r="J817" s="1" t="s">
        <v>1350</v>
      </c>
      <c r="K817" s="1" t="s">
        <v>14</v>
      </c>
      <c r="L817" s="1" t="s">
        <v>214</v>
      </c>
      <c r="M817" s="11" t="str">
        <f t="shared" si="13"/>
        <v>287</v>
      </c>
      <c r="N817" s="1" t="s">
        <v>29</v>
      </c>
    </row>
    <row r="818" spans="1:14" hidden="1" x14ac:dyDescent="0.25">
      <c r="A818" s="2" t="s">
        <v>11</v>
      </c>
      <c r="B818" s="2" t="s">
        <v>12</v>
      </c>
      <c r="C818" s="4">
        <v>100000</v>
      </c>
      <c r="D818" s="4">
        <v>100000</v>
      </c>
      <c r="E818" s="6">
        <v>340253970</v>
      </c>
      <c r="F818" s="8">
        <v>45275.6589930556</v>
      </c>
      <c r="G818" s="2" t="s">
        <v>13</v>
      </c>
      <c r="H818" s="6">
        <v>50132</v>
      </c>
      <c r="I818" s="2" t="s">
        <v>14</v>
      </c>
      <c r="J818" s="2" t="s">
        <v>27</v>
      </c>
      <c r="K818" s="2" t="s">
        <v>14</v>
      </c>
      <c r="L818" s="2" t="s">
        <v>1351</v>
      </c>
      <c r="M818" s="11" t="str">
        <f t="shared" si="13"/>
        <v>287</v>
      </c>
      <c r="N818" s="2" t="s">
        <v>29</v>
      </c>
    </row>
    <row r="819" spans="1:14" hidden="1" x14ac:dyDescent="0.25">
      <c r="A819" s="1" t="s">
        <v>11</v>
      </c>
      <c r="B819" s="1" t="s">
        <v>12</v>
      </c>
      <c r="C819" s="3">
        <v>11981.38</v>
      </c>
      <c r="D819" s="3">
        <v>11981.38</v>
      </c>
      <c r="E819" s="5">
        <v>340257811</v>
      </c>
      <c r="F819" s="7">
        <v>45275.659687500003</v>
      </c>
      <c r="G819" s="1" t="s">
        <v>13</v>
      </c>
      <c r="H819" s="5">
        <v>50133</v>
      </c>
      <c r="I819" s="1" t="s">
        <v>14</v>
      </c>
      <c r="J819" s="1" t="s">
        <v>1352</v>
      </c>
      <c r="K819" s="1" t="s">
        <v>14</v>
      </c>
      <c r="L819" s="1" t="s">
        <v>214</v>
      </c>
      <c r="M819" s="11" t="str">
        <f t="shared" si="13"/>
        <v>287</v>
      </c>
      <c r="N819" s="1" t="s">
        <v>29</v>
      </c>
    </row>
    <row r="820" spans="1:14" hidden="1" x14ac:dyDescent="0.25">
      <c r="A820" s="2" t="s">
        <v>11</v>
      </c>
      <c r="B820" s="2" t="s">
        <v>12</v>
      </c>
      <c r="C820" s="4">
        <v>115000</v>
      </c>
      <c r="D820" s="4">
        <v>115000</v>
      </c>
      <c r="E820" s="6">
        <v>340267936</v>
      </c>
      <c r="F820" s="8">
        <v>45275.661516203698</v>
      </c>
      <c r="G820" s="2" t="s">
        <v>13</v>
      </c>
      <c r="H820" s="6">
        <v>50134</v>
      </c>
      <c r="I820" s="2" t="s">
        <v>14</v>
      </c>
      <c r="J820" s="2" t="s">
        <v>1353</v>
      </c>
      <c r="K820" s="2" t="s">
        <v>14</v>
      </c>
      <c r="L820" s="2" t="s">
        <v>1354</v>
      </c>
      <c r="M820" s="11" t="str">
        <f t="shared" si="13"/>
        <v>115</v>
      </c>
      <c r="N820" s="2" t="s">
        <v>115</v>
      </c>
    </row>
    <row r="821" spans="1:14" hidden="1" x14ac:dyDescent="0.25">
      <c r="A821" s="1" t="s">
        <v>11</v>
      </c>
      <c r="B821" s="1" t="s">
        <v>12</v>
      </c>
      <c r="C821" s="3">
        <v>250000</v>
      </c>
      <c r="D821" s="3">
        <v>250000</v>
      </c>
      <c r="E821" s="5">
        <v>340278791</v>
      </c>
      <c r="F821" s="7">
        <v>45275.663506944402</v>
      </c>
      <c r="G821" s="1" t="s">
        <v>13</v>
      </c>
      <c r="H821" s="5">
        <v>50135</v>
      </c>
      <c r="I821" s="1" t="s">
        <v>14</v>
      </c>
      <c r="J821" s="1" t="s">
        <v>27</v>
      </c>
      <c r="K821" s="1" t="s">
        <v>14</v>
      </c>
      <c r="L821" s="1" t="s">
        <v>28</v>
      </c>
      <c r="M821" s="11" t="str">
        <f t="shared" si="13"/>
        <v>287</v>
      </c>
      <c r="N821" s="1" t="s">
        <v>29</v>
      </c>
    </row>
    <row r="822" spans="1:14" hidden="1" x14ac:dyDescent="0.25">
      <c r="A822" s="2" t="s">
        <v>11</v>
      </c>
      <c r="B822" s="2" t="s">
        <v>12</v>
      </c>
      <c r="C822" s="4">
        <v>100000</v>
      </c>
      <c r="D822" s="4">
        <v>100000</v>
      </c>
      <c r="E822" s="6">
        <v>340291524</v>
      </c>
      <c r="F822" s="8">
        <v>45275.665810185201</v>
      </c>
      <c r="G822" s="2" t="s">
        <v>13</v>
      </c>
      <c r="H822" s="6">
        <v>50136</v>
      </c>
      <c r="I822" s="2" t="s">
        <v>14</v>
      </c>
      <c r="J822" s="2" t="s">
        <v>1355</v>
      </c>
      <c r="K822" s="2" t="s">
        <v>14</v>
      </c>
      <c r="L822" s="2" t="s">
        <v>1356</v>
      </c>
      <c r="M822" s="11" t="str">
        <f t="shared" si="13"/>
        <v>287</v>
      </c>
      <c r="N822" s="2" t="s">
        <v>29</v>
      </c>
    </row>
    <row r="823" spans="1:14" hidden="1" x14ac:dyDescent="0.25">
      <c r="A823" s="1" t="s">
        <v>11</v>
      </c>
      <c r="B823" s="1" t="s">
        <v>12</v>
      </c>
      <c r="C823" s="3">
        <v>300000</v>
      </c>
      <c r="D823" s="3">
        <v>300000</v>
      </c>
      <c r="E823" s="5">
        <v>340314370</v>
      </c>
      <c r="F823" s="7">
        <v>45275.670092592598</v>
      </c>
      <c r="G823" s="1" t="s">
        <v>13</v>
      </c>
      <c r="H823" s="5">
        <v>50137</v>
      </c>
      <c r="I823" s="1" t="s">
        <v>14</v>
      </c>
      <c r="J823" s="1" t="s">
        <v>27</v>
      </c>
      <c r="K823" s="1" t="s">
        <v>14</v>
      </c>
      <c r="L823" s="1" t="s">
        <v>1357</v>
      </c>
      <c r="M823" s="11" t="str">
        <f t="shared" si="13"/>
        <v>287</v>
      </c>
      <c r="N823" s="1" t="s">
        <v>29</v>
      </c>
    </row>
    <row r="824" spans="1:14" hidden="1" x14ac:dyDescent="0.25">
      <c r="A824" s="2" t="s">
        <v>11</v>
      </c>
      <c r="B824" s="2" t="s">
        <v>12</v>
      </c>
      <c r="C824" s="4">
        <v>34000</v>
      </c>
      <c r="D824" s="4">
        <v>34000</v>
      </c>
      <c r="E824" s="6">
        <v>340395096</v>
      </c>
      <c r="F824" s="8">
        <v>45275.685011574104</v>
      </c>
      <c r="G824" s="2" t="s">
        <v>13</v>
      </c>
      <c r="H824" s="6">
        <v>50138</v>
      </c>
      <c r="I824" s="2" t="s">
        <v>14</v>
      </c>
      <c r="J824" s="2" t="s">
        <v>1358</v>
      </c>
      <c r="K824" s="2" t="s">
        <v>14</v>
      </c>
      <c r="L824" s="2" t="s">
        <v>200</v>
      </c>
      <c r="M824" s="11" t="str">
        <f t="shared" si="13"/>
        <v>224</v>
      </c>
      <c r="N824" s="2" t="s">
        <v>26</v>
      </c>
    </row>
    <row r="825" spans="1:14" hidden="1" x14ac:dyDescent="0.25">
      <c r="A825" s="1" t="s">
        <v>11</v>
      </c>
      <c r="B825" s="1" t="s">
        <v>12</v>
      </c>
      <c r="C825" s="3">
        <v>137489.35</v>
      </c>
      <c r="D825" s="3">
        <v>137489.35</v>
      </c>
      <c r="E825" s="5">
        <v>340405806</v>
      </c>
      <c r="F825" s="7">
        <v>45275.686990740702</v>
      </c>
      <c r="G825" s="1" t="s">
        <v>13</v>
      </c>
      <c r="H825" s="5">
        <v>50139</v>
      </c>
      <c r="I825" s="1" t="s">
        <v>14</v>
      </c>
      <c r="J825" s="1" t="s">
        <v>1359</v>
      </c>
      <c r="K825" s="1" t="s">
        <v>14</v>
      </c>
      <c r="L825" s="1" t="s">
        <v>1360</v>
      </c>
      <c r="M825" s="11" t="str">
        <f t="shared" si="13"/>
        <v>138</v>
      </c>
      <c r="N825" s="1" t="s">
        <v>43</v>
      </c>
    </row>
    <row r="826" spans="1:14" hidden="1" x14ac:dyDescent="0.25">
      <c r="A826" s="2" t="s">
        <v>11</v>
      </c>
      <c r="B826" s="2" t="s">
        <v>12</v>
      </c>
      <c r="C826" s="4">
        <v>289047</v>
      </c>
      <c r="D826" s="4">
        <v>289047</v>
      </c>
      <c r="E826" s="6">
        <v>340411812</v>
      </c>
      <c r="F826" s="8">
        <v>45275.688136574099</v>
      </c>
      <c r="G826" s="2" t="s">
        <v>13</v>
      </c>
      <c r="H826" s="6">
        <v>50140</v>
      </c>
      <c r="I826" s="2" t="s">
        <v>14</v>
      </c>
      <c r="J826" s="2" t="s">
        <v>1361</v>
      </c>
      <c r="K826" s="2" t="s">
        <v>14</v>
      </c>
      <c r="L826" s="2" t="s">
        <v>1362</v>
      </c>
      <c r="M826" s="11" t="str">
        <f t="shared" si="13"/>
        <v>156</v>
      </c>
      <c r="N826" s="2" t="s">
        <v>834</v>
      </c>
    </row>
    <row r="827" spans="1:14" hidden="1" x14ac:dyDescent="0.25">
      <c r="A827" s="1" t="s">
        <v>11</v>
      </c>
      <c r="B827" s="1" t="s">
        <v>12</v>
      </c>
      <c r="C827" s="3">
        <v>105</v>
      </c>
      <c r="D827" s="3">
        <v>105</v>
      </c>
      <c r="E827" s="5">
        <v>340515541</v>
      </c>
      <c r="F827" s="7">
        <v>45275.709155092598</v>
      </c>
      <c r="G827" s="1" t="s">
        <v>13</v>
      </c>
      <c r="H827" s="5">
        <v>50142</v>
      </c>
      <c r="I827" s="1" t="s">
        <v>14</v>
      </c>
      <c r="J827" s="1" t="s">
        <v>1363</v>
      </c>
      <c r="K827" s="1" t="s">
        <v>14</v>
      </c>
      <c r="L827" s="1" t="s">
        <v>1364</v>
      </c>
      <c r="M827" s="11" t="str">
        <f t="shared" si="13"/>
        <v>224</v>
      </c>
      <c r="N827" s="1" t="s">
        <v>26</v>
      </c>
    </row>
    <row r="828" spans="1:14" hidden="1" x14ac:dyDescent="0.25">
      <c r="A828" s="2" t="s">
        <v>11</v>
      </c>
      <c r="B828" s="2" t="s">
        <v>12</v>
      </c>
      <c r="C828" s="4">
        <v>512106</v>
      </c>
      <c r="D828" s="4">
        <v>512106</v>
      </c>
      <c r="E828" s="6">
        <v>340523596</v>
      </c>
      <c r="F828" s="8">
        <v>45275.710821759298</v>
      </c>
      <c r="G828" s="2" t="s">
        <v>13</v>
      </c>
      <c r="H828" s="6">
        <v>50143</v>
      </c>
      <c r="I828" s="2" t="s">
        <v>14</v>
      </c>
      <c r="J828" s="2" t="s">
        <v>234</v>
      </c>
      <c r="K828" s="2" t="s">
        <v>14</v>
      </c>
      <c r="L828" s="2" t="s">
        <v>1365</v>
      </c>
      <c r="M828" s="11" t="str">
        <f t="shared" si="13"/>
        <v>280</v>
      </c>
      <c r="N828" s="2" t="s">
        <v>23</v>
      </c>
    </row>
    <row r="829" spans="1:14" hidden="1" x14ac:dyDescent="0.25">
      <c r="B829" t="s">
        <v>621</v>
      </c>
      <c r="C829" s="16">
        <v>900304715.08000004</v>
      </c>
    </row>
    <row r="830" spans="1:14" hidden="1" x14ac:dyDescent="0.25">
      <c r="B830" t="s">
        <v>622</v>
      </c>
      <c r="C830" s="16">
        <v>275311112.61999917</v>
      </c>
    </row>
    <row r="831" spans="1:14" hidden="1" x14ac:dyDescent="0.25">
      <c r="B831" t="s">
        <v>623</v>
      </c>
      <c r="C831" s="16">
        <v>1117629019.8800001</v>
      </c>
    </row>
    <row r="832" spans="1:14" hidden="1" x14ac:dyDescent="0.25">
      <c r="B832" t="s">
        <v>624</v>
      </c>
      <c r="C832" s="16">
        <v>57986807.819999218</v>
      </c>
    </row>
    <row r="833" spans="1:14" s="15" customFormat="1" hidden="1" x14ac:dyDescent="0.25">
      <c r="A833" s="11" t="s">
        <v>11</v>
      </c>
      <c r="B833" s="11" t="s">
        <v>12</v>
      </c>
      <c r="C833" s="12">
        <v>20062.07</v>
      </c>
      <c r="D833" s="12">
        <v>20062.07</v>
      </c>
      <c r="E833" s="13">
        <v>340629498</v>
      </c>
      <c r="F833" s="14">
        <v>45275.733344907399</v>
      </c>
      <c r="G833" s="11" t="s">
        <v>13</v>
      </c>
      <c r="H833" s="13">
        <v>50145</v>
      </c>
      <c r="I833" s="11" t="s">
        <v>14</v>
      </c>
      <c r="J833" s="11" t="s">
        <v>260</v>
      </c>
      <c r="K833" s="11" t="s">
        <v>14</v>
      </c>
      <c r="L833" s="11" t="s">
        <v>1366</v>
      </c>
      <c r="M833" s="11" t="str">
        <f t="shared" ref="M833:M896" si="14">MID(N833,1,3)</f>
        <v>393</v>
      </c>
      <c r="N833" s="11" t="s">
        <v>103</v>
      </c>
    </row>
    <row r="834" spans="1:14" s="15" customFormat="1" hidden="1" x14ac:dyDescent="0.25">
      <c r="A834" s="11" t="s">
        <v>11</v>
      </c>
      <c r="B834" s="11" t="s">
        <v>12</v>
      </c>
      <c r="C834" s="12">
        <v>9504560</v>
      </c>
      <c r="D834" s="12">
        <v>9504560</v>
      </c>
      <c r="E834" s="13">
        <v>340812354</v>
      </c>
      <c r="F834" s="14">
        <v>45275.7734375</v>
      </c>
      <c r="G834" s="11" t="s">
        <v>13</v>
      </c>
      <c r="H834" s="13">
        <v>50146</v>
      </c>
      <c r="I834" s="11" t="s">
        <v>14</v>
      </c>
      <c r="J834" s="11" t="s">
        <v>1367</v>
      </c>
      <c r="K834" s="11" t="s">
        <v>14</v>
      </c>
      <c r="L834" s="11" t="s">
        <v>900</v>
      </c>
      <c r="M834" s="11" t="str">
        <f t="shared" si="14"/>
        <v>396</v>
      </c>
      <c r="N834" s="11" t="s">
        <v>160</v>
      </c>
    </row>
    <row r="835" spans="1:14" s="15" customFormat="1" hidden="1" x14ac:dyDescent="0.25">
      <c r="A835" s="11" t="s">
        <v>11</v>
      </c>
      <c r="B835" s="11" t="s">
        <v>12</v>
      </c>
      <c r="C835" s="12">
        <v>43470</v>
      </c>
      <c r="D835" s="12">
        <v>43470</v>
      </c>
      <c r="E835" s="13">
        <v>340962768</v>
      </c>
      <c r="F835" s="14">
        <v>45275.809583333299</v>
      </c>
      <c r="G835" s="11" t="s">
        <v>13</v>
      </c>
      <c r="H835" s="13">
        <v>50150</v>
      </c>
      <c r="I835" s="11" t="s">
        <v>14</v>
      </c>
      <c r="J835" s="11" t="s">
        <v>1368</v>
      </c>
      <c r="K835" s="11" t="s">
        <v>14</v>
      </c>
      <c r="L835" s="11" t="s">
        <v>206</v>
      </c>
      <c r="M835" s="11" t="str">
        <f t="shared" si="14"/>
        <v>224</v>
      </c>
      <c r="N835" s="11" t="s">
        <v>26</v>
      </c>
    </row>
    <row r="836" spans="1:14" s="15" customFormat="1" hidden="1" x14ac:dyDescent="0.25">
      <c r="A836" s="11" t="s">
        <v>11</v>
      </c>
      <c r="B836" s="11" t="s">
        <v>12</v>
      </c>
      <c r="C836" s="12">
        <v>37368</v>
      </c>
      <c r="D836" s="12">
        <v>37368</v>
      </c>
      <c r="E836" s="13">
        <v>340982485</v>
      </c>
      <c r="F836" s="14">
        <v>45275.814317129603</v>
      </c>
      <c r="G836" s="11" t="s">
        <v>13</v>
      </c>
      <c r="H836" s="13">
        <v>50151</v>
      </c>
      <c r="I836" s="11" t="s">
        <v>14</v>
      </c>
      <c r="J836" s="11" t="s">
        <v>1369</v>
      </c>
      <c r="K836" s="11" t="s">
        <v>14</v>
      </c>
      <c r="L836" s="11" t="s">
        <v>1370</v>
      </c>
      <c r="M836" s="11" t="str">
        <f t="shared" si="14"/>
        <v>224</v>
      </c>
      <c r="N836" s="11" t="s">
        <v>26</v>
      </c>
    </row>
    <row r="837" spans="1:14" s="15" customFormat="1" hidden="1" x14ac:dyDescent="0.25">
      <c r="A837" s="11" t="s">
        <v>11</v>
      </c>
      <c r="B837" s="11" t="s">
        <v>12</v>
      </c>
      <c r="C837" s="12">
        <v>268883</v>
      </c>
      <c r="D837" s="12">
        <v>268883</v>
      </c>
      <c r="E837" s="13">
        <v>341409967</v>
      </c>
      <c r="F837" s="14">
        <v>45275.940451388902</v>
      </c>
      <c r="G837" s="11" t="s">
        <v>13</v>
      </c>
      <c r="H837" s="13">
        <v>50152</v>
      </c>
      <c r="I837" s="11" t="s">
        <v>14</v>
      </c>
      <c r="J837" s="11" t="s">
        <v>1371</v>
      </c>
      <c r="K837" s="11" t="s">
        <v>14</v>
      </c>
      <c r="L837" s="11" t="s">
        <v>1372</v>
      </c>
      <c r="M837" s="11" t="str">
        <f t="shared" si="14"/>
        <v>224</v>
      </c>
      <c r="N837" s="11" t="s">
        <v>26</v>
      </c>
    </row>
    <row r="838" spans="1:14" s="15" customFormat="1" hidden="1" x14ac:dyDescent="0.25">
      <c r="A838" s="11" t="s">
        <v>11</v>
      </c>
      <c r="B838" s="11" t="s">
        <v>12</v>
      </c>
      <c r="C838" s="12">
        <v>93200</v>
      </c>
      <c r="D838" s="12">
        <v>93200</v>
      </c>
      <c r="E838" s="13">
        <v>341432679</v>
      </c>
      <c r="F838" s="14">
        <v>45275.950243055602</v>
      </c>
      <c r="G838" s="11" t="s">
        <v>13</v>
      </c>
      <c r="H838" s="13">
        <v>50153</v>
      </c>
      <c r="I838" s="11" t="s">
        <v>14</v>
      </c>
      <c r="J838" s="11" t="s">
        <v>111</v>
      </c>
      <c r="K838" s="11" t="s">
        <v>14</v>
      </c>
      <c r="L838" s="11" t="s">
        <v>1373</v>
      </c>
      <c r="M838" s="11" t="str">
        <f t="shared" si="14"/>
        <v>287</v>
      </c>
      <c r="N838" s="11" t="s">
        <v>29</v>
      </c>
    </row>
    <row r="839" spans="1:14" hidden="1" x14ac:dyDescent="0.25">
      <c r="A839" s="1" t="s">
        <v>11</v>
      </c>
      <c r="B839" s="1" t="s">
        <v>12</v>
      </c>
      <c r="C839" s="3">
        <v>166400</v>
      </c>
      <c r="D839" s="3">
        <v>166400</v>
      </c>
      <c r="E839" s="5">
        <v>341677053</v>
      </c>
      <c r="F839" s="7">
        <v>45276.309027777803</v>
      </c>
      <c r="G839" s="1" t="s">
        <v>13</v>
      </c>
      <c r="H839" s="5">
        <v>50154</v>
      </c>
      <c r="I839" s="1" t="s">
        <v>14</v>
      </c>
      <c r="J839" s="1" t="s">
        <v>725</v>
      </c>
      <c r="K839" s="1" t="s">
        <v>14</v>
      </c>
      <c r="L839" s="1" t="s">
        <v>1374</v>
      </c>
      <c r="M839" s="11" t="str">
        <f t="shared" si="14"/>
        <v>287</v>
      </c>
      <c r="N839" s="1" t="s">
        <v>29</v>
      </c>
    </row>
    <row r="840" spans="1:14" hidden="1" x14ac:dyDescent="0.25">
      <c r="A840" s="2" t="s">
        <v>11</v>
      </c>
      <c r="B840" s="2" t="s">
        <v>12</v>
      </c>
      <c r="C840" s="4">
        <v>364843</v>
      </c>
      <c r="D840" s="4">
        <v>364843</v>
      </c>
      <c r="E840" s="6">
        <v>342325071</v>
      </c>
      <c r="F840" s="8">
        <v>45276.496331018498</v>
      </c>
      <c r="G840" s="2" t="s">
        <v>13</v>
      </c>
      <c r="H840" s="6">
        <v>50155</v>
      </c>
      <c r="I840" s="2" t="s">
        <v>14</v>
      </c>
      <c r="J840" s="2" t="s">
        <v>942</v>
      </c>
      <c r="K840" s="2" t="s">
        <v>14</v>
      </c>
      <c r="L840" s="2" t="s">
        <v>1375</v>
      </c>
      <c r="M840" s="11" t="str">
        <f t="shared" si="14"/>
        <v>287</v>
      </c>
      <c r="N840" s="2" t="s">
        <v>29</v>
      </c>
    </row>
    <row r="841" spans="1:14" hidden="1" x14ac:dyDescent="0.25">
      <c r="A841" s="1" t="s">
        <v>11</v>
      </c>
      <c r="B841" s="1" t="s">
        <v>12</v>
      </c>
      <c r="C841" s="3">
        <v>60000</v>
      </c>
      <c r="D841" s="3">
        <v>60000</v>
      </c>
      <c r="E841" s="5">
        <v>342471330</v>
      </c>
      <c r="F841" s="7">
        <v>45276.534074074101</v>
      </c>
      <c r="G841" s="1" t="s">
        <v>13</v>
      </c>
      <c r="H841" s="5">
        <v>50156</v>
      </c>
      <c r="I841" s="1" t="s">
        <v>14</v>
      </c>
      <c r="J841" s="1" t="s">
        <v>1376</v>
      </c>
      <c r="K841" s="1" t="s">
        <v>14</v>
      </c>
      <c r="L841" s="1" t="s">
        <v>1377</v>
      </c>
      <c r="M841" s="11" t="str">
        <f t="shared" si="14"/>
        <v>150</v>
      </c>
      <c r="N841" s="1" t="s">
        <v>67</v>
      </c>
    </row>
    <row r="842" spans="1:14" hidden="1" x14ac:dyDescent="0.25">
      <c r="A842" s="2" t="s">
        <v>11</v>
      </c>
      <c r="B842" s="2" t="s">
        <v>12</v>
      </c>
      <c r="C842" s="4">
        <v>1272011</v>
      </c>
      <c r="D842" s="4">
        <v>1272011</v>
      </c>
      <c r="E842" s="6">
        <v>343097515</v>
      </c>
      <c r="F842" s="8">
        <v>45276.758460648103</v>
      </c>
      <c r="G842" s="2" t="s">
        <v>13</v>
      </c>
      <c r="H842" s="6">
        <v>50157</v>
      </c>
      <c r="I842" s="2" t="s">
        <v>14</v>
      </c>
      <c r="J842" s="2" t="s">
        <v>1378</v>
      </c>
      <c r="K842" s="2" t="s">
        <v>14</v>
      </c>
      <c r="L842" s="2" t="s">
        <v>1379</v>
      </c>
      <c r="M842" s="11" t="str">
        <f t="shared" si="14"/>
        <v>275</v>
      </c>
      <c r="N842" s="2" t="s">
        <v>51</v>
      </c>
    </row>
    <row r="843" spans="1:14" hidden="1" x14ac:dyDescent="0.25">
      <c r="A843" s="1" t="s">
        <v>11</v>
      </c>
      <c r="B843" s="1" t="s">
        <v>12</v>
      </c>
      <c r="C843" s="3">
        <v>1230321</v>
      </c>
      <c r="D843" s="3">
        <v>1230321</v>
      </c>
      <c r="E843" s="5">
        <v>344133445</v>
      </c>
      <c r="F843" s="7">
        <v>45277.582905092597</v>
      </c>
      <c r="G843" s="1" t="s">
        <v>13</v>
      </c>
      <c r="H843" s="5">
        <v>50158</v>
      </c>
      <c r="I843" s="1" t="s">
        <v>14</v>
      </c>
      <c r="J843" s="1" t="s">
        <v>1380</v>
      </c>
      <c r="K843" s="1" t="s">
        <v>14</v>
      </c>
      <c r="L843" s="1" t="s">
        <v>1381</v>
      </c>
      <c r="M843" s="11" t="str">
        <f t="shared" si="14"/>
        <v>275</v>
      </c>
      <c r="N843" s="1" t="s">
        <v>51</v>
      </c>
    </row>
    <row r="844" spans="1:14" hidden="1" x14ac:dyDescent="0.25">
      <c r="A844" s="2" t="s">
        <v>11</v>
      </c>
      <c r="B844" s="2" t="s">
        <v>12</v>
      </c>
      <c r="C844" s="4">
        <v>75000</v>
      </c>
      <c r="D844" s="4">
        <v>75000</v>
      </c>
      <c r="E844" s="6">
        <v>344431027</v>
      </c>
      <c r="F844" s="8">
        <v>45277.748402777797</v>
      </c>
      <c r="G844" s="2" t="s">
        <v>13</v>
      </c>
      <c r="H844" s="6">
        <v>50159</v>
      </c>
      <c r="I844" s="2" t="s">
        <v>14</v>
      </c>
      <c r="J844" s="2" t="s">
        <v>21</v>
      </c>
      <c r="K844" s="2" t="s">
        <v>14</v>
      </c>
      <c r="L844" s="2" t="s">
        <v>1382</v>
      </c>
      <c r="M844" s="11" t="str">
        <f t="shared" si="14"/>
        <v>433</v>
      </c>
      <c r="N844" s="2" t="s">
        <v>165</v>
      </c>
    </row>
    <row r="845" spans="1:14" hidden="1" x14ac:dyDescent="0.25">
      <c r="A845" s="1" t="s">
        <v>11</v>
      </c>
      <c r="B845" s="1" t="s">
        <v>12</v>
      </c>
      <c r="C845" s="3">
        <v>518633</v>
      </c>
      <c r="D845" s="3">
        <v>518633</v>
      </c>
      <c r="E845" s="5">
        <v>344693506</v>
      </c>
      <c r="F845" s="7">
        <v>45277.889039351903</v>
      </c>
      <c r="G845" s="1" t="s">
        <v>13</v>
      </c>
      <c r="H845" s="5">
        <v>50160</v>
      </c>
      <c r="I845" s="1" t="s">
        <v>14</v>
      </c>
      <c r="J845" s="1" t="s">
        <v>881</v>
      </c>
      <c r="K845" s="1" t="s">
        <v>14</v>
      </c>
      <c r="L845" s="1" t="s">
        <v>1383</v>
      </c>
      <c r="M845" s="11" t="str">
        <f t="shared" si="14"/>
        <v>285</v>
      </c>
      <c r="N845" s="1" t="s">
        <v>34</v>
      </c>
    </row>
    <row r="846" spans="1:14" hidden="1" x14ac:dyDescent="0.25">
      <c r="A846" s="2" t="s">
        <v>11</v>
      </c>
      <c r="B846" s="2" t="s">
        <v>12</v>
      </c>
      <c r="C846" s="4">
        <v>96534</v>
      </c>
      <c r="D846" s="4">
        <v>96534</v>
      </c>
      <c r="E846" s="6">
        <v>344812437</v>
      </c>
      <c r="F846" s="8">
        <v>45277.969479166699</v>
      </c>
      <c r="G846" s="2" t="s">
        <v>13</v>
      </c>
      <c r="H846" s="6">
        <v>50161</v>
      </c>
      <c r="I846" s="2" t="s">
        <v>14</v>
      </c>
      <c r="J846" s="2" t="s">
        <v>429</v>
      </c>
      <c r="K846" s="2" t="s">
        <v>14</v>
      </c>
      <c r="L846" s="2" t="s">
        <v>1142</v>
      </c>
      <c r="M846" s="11" t="str">
        <f t="shared" si="14"/>
        <v>224</v>
      </c>
      <c r="N846" s="2" t="s">
        <v>26</v>
      </c>
    </row>
    <row r="847" spans="1:14" hidden="1" x14ac:dyDescent="0.25">
      <c r="A847" s="1" t="s">
        <v>11</v>
      </c>
      <c r="B847" s="1" t="s">
        <v>12</v>
      </c>
      <c r="C847" s="3">
        <v>120000</v>
      </c>
      <c r="D847" s="3">
        <v>120000</v>
      </c>
      <c r="E847" s="5">
        <v>344962302</v>
      </c>
      <c r="F847" s="7">
        <v>45278.312476851897</v>
      </c>
      <c r="G847" s="1" t="s">
        <v>13</v>
      </c>
      <c r="H847" s="5">
        <v>50162</v>
      </c>
      <c r="I847" s="1" t="s">
        <v>14</v>
      </c>
      <c r="J847" s="1" t="s">
        <v>181</v>
      </c>
      <c r="K847" s="1" t="s">
        <v>14</v>
      </c>
      <c r="L847" s="1" t="s">
        <v>1384</v>
      </c>
      <c r="M847" s="11" t="str">
        <f t="shared" si="14"/>
        <v>287</v>
      </c>
      <c r="N847" s="1" t="s">
        <v>29</v>
      </c>
    </row>
    <row r="848" spans="1:14" hidden="1" x14ac:dyDescent="0.25">
      <c r="A848" s="2" t="s">
        <v>11</v>
      </c>
      <c r="B848" s="2" t="s">
        <v>12</v>
      </c>
      <c r="C848" s="4">
        <v>36000</v>
      </c>
      <c r="D848" s="4">
        <v>36000</v>
      </c>
      <c r="E848" s="6">
        <v>345006227</v>
      </c>
      <c r="F848" s="8">
        <v>45278.332523148201</v>
      </c>
      <c r="G848" s="2" t="s">
        <v>13</v>
      </c>
      <c r="H848" s="6">
        <v>50163</v>
      </c>
      <c r="I848" s="2" t="s">
        <v>14</v>
      </c>
      <c r="J848" s="2" t="s">
        <v>1385</v>
      </c>
      <c r="K848" s="2" t="s">
        <v>14</v>
      </c>
      <c r="L848" s="2" t="s">
        <v>1386</v>
      </c>
      <c r="M848" s="11" t="str">
        <f t="shared" si="14"/>
        <v>499</v>
      </c>
      <c r="N848" s="2" t="s">
        <v>250</v>
      </c>
    </row>
    <row r="849" spans="1:14" hidden="1" x14ac:dyDescent="0.25">
      <c r="A849" s="1" t="s">
        <v>11</v>
      </c>
      <c r="B849" s="1" t="s">
        <v>12</v>
      </c>
      <c r="C849" s="3">
        <v>147</v>
      </c>
      <c r="D849" s="3">
        <v>147</v>
      </c>
      <c r="E849" s="5">
        <v>345022659</v>
      </c>
      <c r="F849" s="7">
        <v>45278.338773148098</v>
      </c>
      <c r="G849" s="1" t="s">
        <v>13</v>
      </c>
      <c r="H849" s="5">
        <v>50164</v>
      </c>
      <c r="I849" s="1" t="s">
        <v>14</v>
      </c>
      <c r="J849" s="1" t="s">
        <v>1387</v>
      </c>
      <c r="K849" s="1" t="s">
        <v>14</v>
      </c>
      <c r="L849" s="1" t="s">
        <v>1388</v>
      </c>
      <c r="M849" s="11" t="str">
        <f t="shared" si="14"/>
        <v>138</v>
      </c>
      <c r="N849" s="1" t="s">
        <v>43</v>
      </c>
    </row>
    <row r="850" spans="1:14" hidden="1" x14ac:dyDescent="0.25">
      <c r="A850" s="2" t="s">
        <v>11</v>
      </c>
      <c r="B850" s="2" t="s">
        <v>12</v>
      </c>
      <c r="C850" s="4">
        <v>8899685</v>
      </c>
      <c r="D850" s="4">
        <v>8899685</v>
      </c>
      <c r="E850" s="6">
        <v>345032248</v>
      </c>
      <c r="F850" s="8">
        <v>45278.3420833333</v>
      </c>
      <c r="G850" s="2" t="s">
        <v>13</v>
      </c>
      <c r="H850" s="6">
        <v>50166</v>
      </c>
      <c r="I850" s="2" t="s">
        <v>14</v>
      </c>
      <c r="J850" s="2" t="s">
        <v>1389</v>
      </c>
      <c r="K850" s="2" t="s">
        <v>14</v>
      </c>
      <c r="L850" s="2" t="s">
        <v>968</v>
      </c>
      <c r="M850" s="11" t="str">
        <f t="shared" si="14"/>
        <v>393</v>
      </c>
      <c r="N850" s="2" t="s">
        <v>103</v>
      </c>
    </row>
    <row r="851" spans="1:14" hidden="1" x14ac:dyDescent="0.25">
      <c r="A851" s="1" t="s">
        <v>11</v>
      </c>
      <c r="B851" s="1" t="s">
        <v>12</v>
      </c>
      <c r="C851" s="3">
        <v>208044</v>
      </c>
      <c r="D851" s="3">
        <v>208044</v>
      </c>
      <c r="E851" s="5">
        <v>345083422</v>
      </c>
      <c r="F851" s="7">
        <v>45278.357986111099</v>
      </c>
      <c r="G851" s="1" t="s">
        <v>13</v>
      </c>
      <c r="H851" s="5">
        <v>50168</v>
      </c>
      <c r="I851" s="1" t="s">
        <v>14</v>
      </c>
      <c r="J851" s="1" t="s">
        <v>942</v>
      </c>
      <c r="K851" s="1" t="s">
        <v>14</v>
      </c>
      <c r="L851" s="1" t="s">
        <v>1390</v>
      </c>
      <c r="M851" s="11" t="str">
        <f t="shared" si="14"/>
        <v>287</v>
      </c>
      <c r="N851" s="1" t="s">
        <v>29</v>
      </c>
    </row>
    <row r="852" spans="1:14" hidden="1" x14ac:dyDescent="0.25">
      <c r="A852" s="2" t="s">
        <v>11</v>
      </c>
      <c r="B852" s="2" t="s">
        <v>12</v>
      </c>
      <c r="C852" s="4">
        <v>23000</v>
      </c>
      <c r="D852" s="4">
        <v>23000</v>
      </c>
      <c r="E852" s="6">
        <v>345130028</v>
      </c>
      <c r="F852" s="8">
        <v>45278.370844907397</v>
      </c>
      <c r="G852" s="2" t="s">
        <v>13</v>
      </c>
      <c r="H852" s="6">
        <v>50169</v>
      </c>
      <c r="I852" s="2" t="s">
        <v>14</v>
      </c>
      <c r="J852" s="2" t="s">
        <v>1391</v>
      </c>
      <c r="K852" s="2" t="s">
        <v>14</v>
      </c>
      <c r="L852" s="2" t="s">
        <v>1392</v>
      </c>
      <c r="M852" s="11" t="str">
        <f t="shared" si="14"/>
        <v>503</v>
      </c>
      <c r="N852" s="2" t="s">
        <v>40</v>
      </c>
    </row>
    <row r="853" spans="1:14" hidden="1" x14ac:dyDescent="0.25">
      <c r="A853" s="1" t="s">
        <v>11</v>
      </c>
      <c r="B853" s="1" t="s">
        <v>12</v>
      </c>
      <c r="C853" s="3">
        <v>51708</v>
      </c>
      <c r="D853" s="3">
        <v>51708</v>
      </c>
      <c r="E853" s="5">
        <v>345149490</v>
      </c>
      <c r="F853" s="7">
        <v>45278.375925925902</v>
      </c>
      <c r="G853" s="1" t="s">
        <v>13</v>
      </c>
      <c r="H853" s="5">
        <v>50170</v>
      </c>
      <c r="I853" s="1" t="s">
        <v>14</v>
      </c>
      <c r="J853" s="1" t="s">
        <v>1393</v>
      </c>
      <c r="K853" s="1" t="s">
        <v>14</v>
      </c>
      <c r="L853" s="1" t="s">
        <v>1394</v>
      </c>
      <c r="M853" s="11" t="str">
        <f t="shared" si="14"/>
        <v>101</v>
      </c>
      <c r="N853" s="1" t="s">
        <v>1395</v>
      </c>
    </row>
    <row r="854" spans="1:14" hidden="1" x14ac:dyDescent="0.25">
      <c r="A854" s="2" t="s">
        <v>11</v>
      </c>
      <c r="B854" s="2" t="s">
        <v>12</v>
      </c>
      <c r="C854" s="4">
        <v>353674</v>
      </c>
      <c r="D854" s="4">
        <v>353674</v>
      </c>
      <c r="E854" s="6">
        <v>345156928</v>
      </c>
      <c r="F854" s="8">
        <v>45278.377824074101</v>
      </c>
      <c r="G854" s="2" t="s">
        <v>13</v>
      </c>
      <c r="H854" s="6">
        <v>50171</v>
      </c>
      <c r="I854" s="2" t="s">
        <v>14</v>
      </c>
      <c r="J854" s="2" t="s">
        <v>774</v>
      </c>
      <c r="K854" s="2" t="s">
        <v>14</v>
      </c>
      <c r="L854" s="2" t="s">
        <v>775</v>
      </c>
      <c r="M854" s="11" t="str">
        <f t="shared" si="14"/>
        <v>503</v>
      </c>
      <c r="N854" s="2" t="s">
        <v>40</v>
      </c>
    </row>
    <row r="855" spans="1:14" hidden="1" x14ac:dyDescent="0.25">
      <c r="A855" s="1" t="s">
        <v>11</v>
      </c>
      <c r="B855" s="1" t="s">
        <v>12</v>
      </c>
      <c r="C855" s="3">
        <v>20000</v>
      </c>
      <c r="D855" s="3">
        <v>20000</v>
      </c>
      <c r="E855" s="5">
        <v>345199484</v>
      </c>
      <c r="F855" s="7">
        <v>45278.388217592597</v>
      </c>
      <c r="G855" s="1" t="s">
        <v>13</v>
      </c>
      <c r="H855" s="5">
        <v>50172</v>
      </c>
      <c r="I855" s="1" t="s">
        <v>14</v>
      </c>
      <c r="J855" s="1" t="s">
        <v>181</v>
      </c>
      <c r="K855" s="1" t="s">
        <v>14</v>
      </c>
      <c r="L855" s="1" t="s">
        <v>1396</v>
      </c>
      <c r="M855" s="11" t="str">
        <f t="shared" si="14"/>
        <v>287</v>
      </c>
      <c r="N855" s="1" t="s">
        <v>29</v>
      </c>
    </row>
    <row r="856" spans="1:14" hidden="1" x14ac:dyDescent="0.25">
      <c r="A856" s="2" t="s">
        <v>11</v>
      </c>
      <c r="B856" s="2" t="s">
        <v>12</v>
      </c>
      <c r="C856" s="4">
        <v>1247310</v>
      </c>
      <c r="D856" s="4">
        <v>1247310</v>
      </c>
      <c r="E856" s="6">
        <v>345267318</v>
      </c>
      <c r="F856" s="8">
        <v>45278.404166666704</v>
      </c>
      <c r="G856" s="2" t="s">
        <v>13</v>
      </c>
      <c r="H856" s="6">
        <v>50173</v>
      </c>
      <c r="I856" s="2" t="s">
        <v>14</v>
      </c>
      <c r="J856" s="2" t="s">
        <v>1397</v>
      </c>
      <c r="K856" s="2" t="s">
        <v>14</v>
      </c>
      <c r="L856" s="2" t="s">
        <v>1398</v>
      </c>
      <c r="M856" s="11" t="str">
        <f t="shared" si="14"/>
        <v>395</v>
      </c>
      <c r="N856" s="2" t="s">
        <v>1138</v>
      </c>
    </row>
    <row r="857" spans="1:14" hidden="1" x14ac:dyDescent="0.25">
      <c r="A857" s="1" t="s">
        <v>11</v>
      </c>
      <c r="B857" s="1" t="s">
        <v>12</v>
      </c>
      <c r="C857" s="3">
        <v>30000</v>
      </c>
      <c r="D857" s="3">
        <v>30000</v>
      </c>
      <c r="E857" s="5">
        <v>345293827</v>
      </c>
      <c r="F857" s="7">
        <v>45278.410023148201</v>
      </c>
      <c r="G857" s="1" t="s">
        <v>13</v>
      </c>
      <c r="H857" s="5">
        <v>50174</v>
      </c>
      <c r="I857" s="1" t="s">
        <v>14</v>
      </c>
      <c r="J857" s="1" t="s">
        <v>1094</v>
      </c>
      <c r="K857" s="1" t="s">
        <v>14</v>
      </c>
      <c r="L857" s="1" t="s">
        <v>1399</v>
      </c>
      <c r="M857" s="11" t="str">
        <f t="shared" si="14"/>
        <v>287</v>
      </c>
      <c r="N857" s="1" t="s">
        <v>29</v>
      </c>
    </row>
    <row r="858" spans="1:14" hidden="1" x14ac:dyDescent="0.25">
      <c r="A858" s="2" t="s">
        <v>11</v>
      </c>
      <c r="B858" s="2" t="s">
        <v>12</v>
      </c>
      <c r="C858" s="4">
        <v>513836</v>
      </c>
      <c r="D858" s="4">
        <v>513836</v>
      </c>
      <c r="E858" s="6">
        <v>345305388</v>
      </c>
      <c r="F858" s="8">
        <v>45278.412569444401</v>
      </c>
      <c r="G858" s="2" t="s">
        <v>13</v>
      </c>
      <c r="H858" s="6">
        <v>50176</v>
      </c>
      <c r="I858" s="2" t="s">
        <v>14</v>
      </c>
      <c r="J858" s="2" t="s">
        <v>1400</v>
      </c>
      <c r="K858" s="2" t="s">
        <v>14</v>
      </c>
      <c r="L858" s="2" t="s">
        <v>1401</v>
      </c>
      <c r="M858" s="11" t="str">
        <f t="shared" si="14"/>
        <v>377</v>
      </c>
      <c r="N858" s="2" t="s">
        <v>191</v>
      </c>
    </row>
    <row r="859" spans="1:14" hidden="1" x14ac:dyDescent="0.25">
      <c r="A859" s="1" t="s">
        <v>11</v>
      </c>
      <c r="B859" s="1" t="s">
        <v>12</v>
      </c>
      <c r="C859" s="3">
        <v>30000</v>
      </c>
      <c r="D859" s="3">
        <v>30000</v>
      </c>
      <c r="E859" s="5">
        <v>345312975</v>
      </c>
      <c r="F859" s="7">
        <v>45278.414178240702</v>
      </c>
      <c r="G859" s="1" t="s">
        <v>13</v>
      </c>
      <c r="H859" s="5">
        <v>50177</v>
      </c>
      <c r="I859" s="1" t="s">
        <v>14</v>
      </c>
      <c r="J859" s="1" t="s">
        <v>181</v>
      </c>
      <c r="K859" s="1" t="s">
        <v>14</v>
      </c>
      <c r="L859" s="1" t="s">
        <v>1402</v>
      </c>
      <c r="M859" s="11" t="str">
        <f t="shared" si="14"/>
        <v>287</v>
      </c>
      <c r="N859" s="1" t="s">
        <v>29</v>
      </c>
    </row>
    <row r="860" spans="1:14" hidden="1" x14ac:dyDescent="0.25">
      <c r="A860" s="2" t="s">
        <v>11</v>
      </c>
      <c r="B860" s="2" t="s">
        <v>12</v>
      </c>
      <c r="C860" s="4">
        <v>10170946</v>
      </c>
      <c r="D860" s="4">
        <v>10170946</v>
      </c>
      <c r="E860" s="6">
        <v>345319775</v>
      </c>
      <c r="F860" s="8">
        <v>45278.415659722203</v>
      </c>
      <c r="G860" s="2" t="s">
        <v>13</v>
      </c>
      <c r="H860" s="6">
        <v>50178</v>
      </c>
      <c r="I860" s="2" t="s">
        <v>14</v>
      </c>
      <c r="J860" s="2" t="s">
        <v>1403</v>
      </c>
      <c r="K860" s="2" t="s">
        <v>14</v>
      </c>
      <c r="L860" s="2" t="s">
        <v>1404</v>
      </c>
      <c r="M860" s="11" t="str">
        <f t="shared" si="14"/>
        <v>287</v>
      </c>
      <c r="N860" s="2" t="s">
        <v>29</v>
      </c>
    </row>
    <row r="861" spans="1:14" hidden="1" x14ac:dyDescent="0.25">
      <c r="A861" s="1" t="s">
        <v>11</v>
      </c>
      <c r="B861" s="1" t="s">
        <v>12</v>
      </c>
      <c r="C861" s="3">
        <v>408000</v>
      </c>
      <c r="D861" s="3">
        <v>408000</v>
      </c>
      <c r="E861" s="5">
        <v>345321510</v>
      </c>
      <c r="F861" s="7">
        <v>45278.416064814803</v>
      </c>
      <c r="G861" s="1" t="s">
        <v>13</v>
      </c>
      <c r="H861" s="5">
        <v>50179</v>
      </c>
      <c r="I861" s="1" t="s">
        <v>14</v>
      </c>
      <c r="J861" s="1" t="s">
        <v>1405</v>
      </c>
      <c r="K861" s="1" t="s">
        <v>14</v>
      </c>
      <c r="L861" s="1" t="s">
        <v>1354</v>
      </c>
      <c r="M861" s="11" t="str">
        <f t="shared" si="14"/>
        <v>115</v>
      </c>
      <c r="N861" s="1" t="s">
        <v>115</v>
      </c>
    </row>
    <row r="862" spans="1:14" hidden="1" x14ac:dyDescent="0.25">
      <c r="A862" s="2" t="s">
        <v>11</v>
      </c>
      <c r="B862" s="2" t="s">
        <v>12</v>
      </c>
      <c r="C862" s="4">
        <v>378830.49</v>
      </c>
      <c r="D862" s="4">
        <v>378830.49</v>
      </c>
      <c r="E862" s="6">
        <v>345333253</v>
      </c>
      <c r="F862" s="8">
        <v>45278.418657407397</v>
      </c>
      <c r="G862" s="2" t="s">
        <v>13</v>
      </c>
      <c r="H862" s="6">
        <v>50180</v>
      </c>
      <c r="I862" s="2" t="s">
        <v>14</v>
      </c>
      <c r="J862" s="2" t="s">
        <v>1406</v>
      </c>
      <c r="K862" s="2" t="s">
        <v>14</v>
      </c>
      <c r="L862" s="2" t="s">
        <v>1407</v>
      </c>
      <c r="M862" s="11" t="str">
        <f t="shared" si="14"/>
        <v>335</v>
      </c>
      <c r="N862" s="2" t="s">
        <v>139</v>
      </c>
    </row>
    <row r="863" spans="1:14" hidden="1" x14ac:dyDescent="0.25">
      <c r="A863" s="1" t="s">
        <v>11</v>
      </c>
      <c r="B863" s="1" t="s">
        <v>12</v>
      </c>
      <c r="C863" s="3">
        <v>318030</v>
      </c>
      <c r="D863" s="3">
        <v>318030</v>
      </c>
      <c r="E863" s="5">
        <v>345334152</v>
      </c>
      <c r="F863" s="7">
        <v>45278.418842592597</v>
      </c>
      <c r="G863" s="1" t="s">
        <v>13</v>
      </c>
      <c r="H863" s="5">
        <v>50181</v>
      </c>
      <c r="I863" s="1" t="s">
        <v>14</v>
      </c>
      <c r="J863" s="1" t="s">
        <v>1408</v>
      </c>
      <c r="K863" s="1" t="s">
        <v>14</v>
      </c>
      <c r="L863" s="1" t="s">
        <v>1404</v>
      </c>
      <c r="M863" s="11" t="str">
        <f t="shared" si="14"/>
        <v>287</v>
      </c>
      <c r="N863" s="1" t="s">
        <v>29</v>
      </c>
    </row>
    <row r="864" spans="1:14" hidden="1" x14ac:dyDescent="0.25">
      <c r="A864" s="2" t="s">
        <v>11</v>
      </c>
      <c r="B864" s="2" t="s">
        <v>12</v>
      </c>
      <c r="C864" s="4">
        <v>10000</v>
      </c>
      <c r="D864" s="4">
        <v>10000</v>
      </c>
      <c r="E864" s="6">
        <v>345386627</v>
      </c>
      <c r="F864" s="8">
        <v>45278.429930555598</v>
      </c>
      <c r="G864" s="2" t="s">
        <v>13</v>
      </c>
      <c r="H864" s="6">
        <v>50182</v>
      </c>
      <c r="I864" s="2" t="s">
        <v>14</v>
      </c>
      <c r="J864" s="2" t="s">
        <v>1409</v>
      </c>
      <c r="K864" s="2" t="s">
        <v>14</v>
      </c>
      <c r="L864" s="2" t="s">
        <v>1410</v>
      </c>
      <c r="M864" s="11" t="str">
        <f t="shared" si="14"/>
        <v>138</v>
      </c>
      <c r="N864" s="2" t="s">
        <v>43</v>
      </c>
    </row>
    <row r="865" spans="1:14" hidden="1" x14ac:dyDescent="0.25">
      <c r="A865" s="1" t="s">
        <v>11</v>
      </c>
      <c r="B865" s="1" t="s">
        <v>12</v>
      </c>
      <c r="C865" s="3">
        <v>185176</v>
      </c>
      <c r="D865" s="3">
        <v>185176</v>
      </c>
      <c r="E865" s="5">
        <v>345394430</v>
      </c>
      <c r="F865" s="7">
        <v>45278.431527777801</v>
      </c>
      <c r="G865" s="1" t="s">
        <v>13</v>
      </c>
      <c r="H865" s="5">
        <v>50183</v>
      </c>
      <c r="I865" s="1" t="s">
        <v>14</v>
      </c>
      <c r="J865" s="1" t="s">
        <v>1411</v>
      </c>
      <c r="K865" s="1" t="s">
        <v>14</v>
      </c>
      <c r="L865" s="1" t="s">
        <v>1404</v>
      </c>
      <c r="M865" s="11" t="str">
        <f t="shared" si="14"/>
        <v>287</v>
      </c>
      <c r="N865" s="1" t="s">
        <v>29</v>
      </c>
    </row>
    <row r="866" spans="1:14" hidden="1" x14ac:dyDescent="0.25">
      <c r="A866" s="2" t="s">
        <v>11</v>
      </c>
      <c r="B866" s="2" t="s">
        <v>12</v>
      </c>
      <c r="C866" s="4">
        <v>4500</v>
      </c>
      <c r="D866" s="4">
        <v>4500</v>
      </c>
      <c r="E866" s="6">
        <v>345398489</v>
      </c>
      <c r="F866" s="8">
        <v>45278.432395833297</v>
      </c>
      <c r="G866" s="2" t="s">
        <v>13</v>
      </c>
      <c r="H866" s="6">
        <v>50184</v>
      </c>
      <c r="I866" s="2" t="s">
        <v>14</v>
      </c>
      <c r="J866" s="2" t="s">
        <v>1409</v>
      </c>
      <c r="K866" s="2" t="s">
        <v>14</v>
      </c>
      <c r="L866" s="2" t="s">
        <v>1412</v>
      </c>
      <c r="M866" s="11" t="str">
        <f t="shared" si="14"/>
        <v>138</v>
      </c>
      <c r="N866" s="2" t="s">
        <v>43</v>
      </c>
    </row>
    <row r="867" spans="1:14" hidden="1" x14ac:dyDescent="0.25">
      <c r="A867" s="1" t="s">
        <v>11</v>
      </c>
      <c r="B867" s="1" t="s">
        <v>12</v>
      </c>
      <c r="C867" s="3">
        <v>298782</v>
      </c>
      <c r="D867" s="3">
        <v>298782</v>
      </c>
      <c r="E867" s="5">
        <v>345417172</v>
      </c>
      <c r="F867" s="7">
        <v>45278.436307870397</v>
      </c>
      <c r="G867" s="1" t="s">
        <v>13</v>
      </c>
      <c r="H867" s="5">
        <v>50185</v>
      </c>
      <c r="I867" s="1" t="s">
        <v>14</v>
      </c>
      <c r="J867" s="1" t="s">
        <v>1413</v>
      </c>
      <c r="K867" s="1" t="s">
        <v>14</v>
      </c>
      <c r="L867" s="1" t="s">
        <v>1404</v>
      </c>
      <c r="M867" s="11" t="str">
        <f t="shared" si="14"/>
        <v>287</v>
      </c>
      <c r="N867" s="1" t="s">
        <v>29</v>
      </c>
    </row>
    <row r="868" spans="1:14" hidden="1" x14ac:dyDescent="0.25">
      <c r="A868" s="2" t="s">
        <v>11</v>
      </c>
      <c r="B868" s="2" t="s">
        <v>12</v>
      </c>
      <c r="C868" s="4">
        <v>108661</v>
      </c>
      <c r="D868" s="4">
        <v>108661</v>
      </c>
      <c r="E868" s="6">
        <v>345428786</v>
      </c>
      <c r="F868" s="8">
        <v>45278.438738425903</v>
      </c>
      <c r="G868" s="2" t="s">
        <v>13</v>
      </c>
      <c r="H868" s="6">
        <v>50186</v>
      </c>
      <c r="I868" s="2" t="s">
        <v>14</v>
      </c>
      <c r="J868" s="2" t="s">
        <v>1414</v>
      </c>
      <c r="K868" s="2" t="s">
        <v>14</v>
      </c>
      <c r="L868" s="2" t="s">
        <v>1404</v>
      </c>
      <c r="M868" s="11" t="str">
        <f t="shared" si="14"/>
        <v>287</v>
      </c>
      <c r="N868" s="2" t="s">
        <v>29</v>
      </c>
    </row>
    <row r="869" spans="1:14" hidden="1" x14ac:dyDescent="0.25">
      <c r="A869" s="1" t="s">
        <v>11</v>
      </c>
      <c r="B869" s="1" t="s">
        <v>12</v>
      </c>
      <c r="C869" s="3">
        <v>363014</v>
      </c>
      <c r="D869" s="3">
        <v>363014</v>
      </c>
      <c r="E869" s="5">
        <v>345432048</v>
      </c>
      <c r="F869" s="7">
        <v>45278.439398148097</v>
      </c>
      <c r="G869" s="1" t="s">
        <v>13</v>
      </c>
      <c r="H869" s="5">
        <v>50187</v>
      </c>
      <c r="I869" s="1" t="s">
        <v>14</v>
      </c>
      <c r="J869" s="1" t="s">
        <v>1415</v>
      </c>
      <c r="K869" s="1" t="s">
        <v>14</v>
      </c>
      <c r="L869" s="1" t="s">
        <v>1416</v>
      </c>
      <c r="M869" s="11" t="str">
        <f t="shared" si="14"/>
        <v>285</v>
      </c>
      <c r="N869" s="1" t="s">
        <v>34</v>
      </c>
    </row>
    <row r="870" spans="1:14" hidden="1" x14ac:dyDescent="0.25">
      <c r="A870" s="2" t="s">
        <v>11</v>
      </c>
      <c r="B870" s="2" t="s">
        <v>12</v>
      </c>
      <c r="C870" s="4">
        <v>129825</v>
      </c>
      <c r="D870" s="4">
        <v>129825</v>
      </c>
      <c r="E870" s="6">
        <v>345439906</v>
      </c>
      <c r="F870" s="8">
        <v>45278.441006944398</v>
      </c>
      <c r="G870" s="2" t="s">
        <v>13</v>
      </c>
      <c r="H870" s="6">
        <v>50188</v>
      </c>
      <c r="I870" s="2" t="s">
        <v>14</v>
      </c>
      <c r="J870" s="2" t="s">
        <v>1417</v>
      </c>
      <c r="K870" s="2" t="s">
        <v>14</v>
      </c>
      <c r="L870" s="2" t="s">
        <v>1404</v>
      </c>
      <c r="M870" s="11" t="str">
        <f t="shared" si="14"/>
        <v>287</v>
      </c>
      <c r="N870" s="2" t="s">
        <v>29</v>
      </c>
    </row>
    <row r="871" spans="1:14" hidden="1" x14ac:dyDescent="0.25">
      <c r="A871" s="1" t="s">
        <v>11</v>
      </c>
      <c r="B871" s="1" t="s">
        <v>12</v>
      </c>
      <c r="C871" s="3">
        <v>121147</v>
      </c>
      <c r="D871" s="3">
        <v>121147</v>
      </c>
      <c r="E871" s="5">
        <v>345455211</v>
      </c>
      <c r="F871" s="7">
        <v>45278.444131944401</v>
      </c>
      <c r="G871" s="1" t="s">
        <v>13</v>
      </c>
      <c r="H871" s="5">
        <v>50190</v>
      </c>
      <c r="I871" s="1" t="s">
        <v>14</v>
      </c>
      <c r="J871" s="1" t="s">
        <v>1418</v>
      </c>
      <c r="K871" s="1" t="s">
        <v>14</v>
      </c>
      <c r="L871" s="1" t="s">
        <v>1419</v>
      </c>
      <c r="M871" s="11" t="str">
        <f t="shared" si="14"/>
        <v>403</v>
      </c>
      <c r="N871" s="1" t="s">
        <v>204</v>
      </c>
    </row>
    <row r="872" spans="1:14" hidden="1" x14ac:dyDescent="0.25">
      <c r="A872" s="2" t="s">
        <v>11</v>
      </c>
      <c r="B872" s="2" t="s">
        <v>12</v>
      </c>
      <c r="C872" s="4">
        <v>36000</v>
      </c>
      <c r="D872" s="4">
        <v>36000</v>
      </c>
      <c r="E872" s="6">
        <v>345462209</v>
      </c>
      <c r="F872" s="8">
        <v>45278.4455787037</v>
      </c>
      <c r="G872" s="2" t="s">
        <v>13</v>
      </c>
      <c r="H872" s="6">
        <v>50191</v>
      </c>
      <c r="I872" s="2" t="s">
        <v>14</v>
      </c>
      <c r="J872" s="2" t="s">
        <v>1420</v>
      </c>
      <c r="K872" s="2" t="s">
        <v>14</v>
      </c>
      <c r="L872" s="2" t="s">
        <v>1421</v>
      </c>
      <c r="M872" s="11" t="str">
        <f t="shared" si="14"/>
        <v>499</v>
      </c>
      <c r="N872" s="2" t="s">
        <v>250</v>
      </c>
    </row>
    <row r="873" spans="1:14" hidden="1" x14ac:dyDescent="0.25">
      <c r="A873" s="1" t="s">
        <v>11</v>
      </c>
      <c r="B873" s="1" t="s">
        <v>12</v>
      </c>
      <c r="C873" s="3">
        <v>576817</v>
      </c>
      <c r="D873" s="3">
        <v>576817</v>
      </c>
      <c r="E873" s="5">
        <v>345468081</v>
      </c>
      <c r="F873" s="7">
        <v>45278.446759259299</v>
      </c>
      <c r="G873" s="1" t="s">
        <v>13</v>
      </c>
      <c r="H873" s="5">
        <v>50192</v>
      </c>
      <c r="I873" s="1" t="s">
        <v>14</v>
      </c>
      <c r="J873" s="1" t="s">
        <v>1422</v>
      </c>
      <c r="K873" s="1" t="s">
        <v>14</v>
      </c>
      <c r="L873" s="1" t="s">
        <v>1404</v>
      </c>
      <c r="M873" s="11" t="str">
        <f t="shared" si="14"/>
        <v>287</v>
      </c>
      <c r="N873" s="1" t="s">
        <v>29</v>
      </c>
    </row>
    <row r="874" spans="1:14" hidden="1" x14ac:dyDescent="0.25">
      <c r="A874" s="2" t="s">
        <v>11</v>
      </c>
      <c r="B874" s="2" t="s">
        <v>12</v>
      </c>
      <c r="C874" s="4">
        <v>593355</v>
      </c>
      <c r="D874" s="4">
        <v>593355</v>
      </c>
      <c r="E874" s="6">
        <v>345476616</v>
      </c>
      <c r="F874" s="8">
        <v>45278.448506944398</v>
      </c>
      <c r="G874" s="2" t="s">
        <v>13</v>
      </c>
      <c r="H874" s="6">
        <v>50193</v>
      </c>
      <c r="I874" s="2" t="s">
        <v>14</v>
      </c>
      <c r="J874" s="2" t="s">
        <v>1423</v>
      </c>
      <c r="K874" s="2" t="s">
        <v>14</v>
      </c>
      <c r="L874" s="2" t="s">
        <v>1424</v>
      </c>
      <c r="M874" s="11" t="str">
        <f t="shared" si="14"/>
        <v>224</v>
      </c>
      <c r="N874" s="2" t="s">
        <v>26</v>
      </c>
    </row>
    <row r="875" spans="1:14" hidden="1" x14ac:dyDescent="0.25">
      <c r="A875" s="1" t="s">
        <v>11</v>
      </c>
      <c r="B875" s="1" t="s">
        <v>12</v>
      </c>
      <c r="C875" s="3">
        <v>4152016.74</v>
      </c>
      <c r="D875" s="3">
        <v>4152016.74</v>
      </c>
      <c r="E875" s="5">
        <v>345511517</v>
      </c>
      <c r="F875" s="7">
        <v>45278.455601851798</v>
      </c>
      <c r="G875" s="1" t="s">
        <v>13</v>
      </c>
      <c r="H875" s="5">
        <v>50195</v>
      </c>
      <c r="I875" s="1" t="s">
        <v>14</v>
      </c>
      <c r="J875" s="1" t="s">
        <v>1425</v>
      </c>
      <c r="K875" s="1" t="s">
        <v>14</v>
      </c>
      <c r="L875" s="1" t="s">
        <v>237</v>
      </c>
      <c r="M875" s="11" t="str">
        <f t="shared" si="14"/>
        <v>130</v>
      </c>
      <c r="N875" s="1" t="s">
        <v>238</v>
      </c>
    </row>
    <row r="876" spans="1:14" hidden="1" x14ac:dyDescent="0.25">
      <c r="A876" s="2" t="s">
        <v>11</v>
      </c>
      <c r="B876" s="2" t="s">
        <v>12</v>
      </c>
      <c r="C876" s="4">
        <v>513836</v>
      </c>
      <c r="D876" s="4">
        <v>513836</v>
      </c>
      <c r="E876" s="6">
        <v>345560734</v>
      </c>
      <c r="F876" s="8">
        <v>45278.465833333299</v>
      </c>
      <c r="G876" s="2" t="s">
        <v>13</v>
      </c>
      <c r="H876" s="6">
        <v>50196</v>
      </c>
      <c r="I876" s="2" t="s">
        <v>14</v>
      </c>
      <c r="J876" s="2" t="s">
        <v>1426</v>
      </c>
      <c r="K876" s="2" t="s">
        <v>14</v>
      </c>
      <c r="L876" s="2" t="s">
        <v>1427</v>
      </c>
      <c r="M876" s="11" t="str">
        <f t="shared" si="14"/>
        <v>287</v>
      </c>
      <c r="N876" s="2" t="s">
        <v>29</v>
      </c>
    </row>
    <row r="877" spans="1:14" hidden="1" x14ac:dyDescent="0.25">
      <c r="A877" s="1" t="s">
        <v>11</v>
      </c>
      <c r="B877" s="1" t="s">
        <v>12</v>
      </c>
      <c r="C877" s="3">
        <v>151750</v>
      </c>
      <c r="D877" s="3">
        <v>151750</v>
      </c>
      <c r="E877" s="5">
        <v>345573718</v>
      </c>
      <c r="F877" s="7">
        <v>45278.468530092599</v>
      </c>
      <c r="G877" s="1" t="s">
        <v>13</v>
      </c>
      <c r="H877" s="5">
        <v>50197</v>
      </c>
      <c r="I877" s="1" t="s">
        <v>14</v>
      </c>
      <c r="J877" s="1" t="s">
        <v>192</v>
      </c>
      <c r="K877" s="1" t="s">
        <v>14</v>
      </c>
      <c r="L877" s="1" t="s">
        <v>1428</v>
      </c>
      <c r="M877" s="11" t="str">
        <f t="shared" si="14"/>
        <v>287</v>
      </c>
      <c r="N877" s="1" t="s">
        <v>29</v>
      </c>
    </row>
    <row r="878" spans="1:14" hidden="1" x14ac:dyDescent="0.25">
      <c r="A878" s="2" t="s">
        <v>11</v>
      </c>
      <c r="B878" s="2" t="s">
        <v>12</v>
      </c>
      <c r="C878" s="4">
        <v>396450</v>
      </c>
      <c r="D878" s="4">
        <v>396450</v>
      </c>
      <c r="E878" s="6">
        <v>345580731</v>
      </c>
      <c r="F878" s="8">
        <v>45278.469976851899</v>
      </c>
      <c r="G878" s="2" t="s">
        <v>13</v>
      </c>
      <c r="H878" s="6">
        <v>50198</v>
      </c>
      <c r="I878" s="2" t="s">
        <v>14</v>
      </c>
      <c r="J878" s="2" t="s">
        <v>111</v>
      </c>
      <c r="K878" s="2" t="s">
        <v>14</v>
      </c>
      <c r="L878" s="2" t="s">
        <v>1429</v>
      </c>
      <c r="M878" s="11" t="str">
        <f t="shared" si="14"/>
        <v>287</v>
      </c>
      <c r="N878" s="2" t="s">
        <v>29</v>
      </c>
    </row>
    <row r="879" spans="1:14" hidden="1" x14ac:dyDescent="0.25">
      <c r="A879" s="1" t="s">
        <v>11</v>
      </c>
      <c r="B879" s="1" t="s">
        <v>12</v>
      </c>
      <c r="C879" s="3">
        <v>300000</v>
      </c>
      <c r="D879" s="3">
        <v>300000</v>
      </c>
      <c r="E879" s="5">
        <v>345590294</v>
      </c>
      <c r="F879" s="7">
        <v>45278.471909722197</v>
      </c>
      <c r="G879" s="1" t="s">
        <v>13</v>
      </c>
      <c r="H879" s="5">
        <v>50199</v>
      </c>
      <c r="I879" s="1" t="s">
        <v>14</v>
      </c>
      <c r="J879" s="1" t="s">
        <v>1430</v>
      </c>
      <c r="K879" s="1" t="s">
        <v>14</v>
      </c>
      <c r="L879" s="1" t="s">
        <v>462</v>
      </c>
      <c r="M879" s="11" t="str">
        <f t="shared" si="14"/>
        <v>287</v>
      </c>
      <c r="N879" s="1" t="s">
        <v>29</v>
      </c>
    </row>
    <row r="880" spans="1:14" hidden="1" x14ac:dyDescent="0.25">
      <c r="A880" s="2" t="s">
        <v>11</v>
      </c>
      <c r="B880" s="2" t="s">
        <v>12</v>
      </c>
      <c r="C880" s="4">
        <v>36000</v>
      </c>
      <c r="D880" s="4">
        <v>36000</v>
      </c>
      <c r="E880" s="6">
        <v>345632206</v>
      </c>
      <c r="F880" s="8">
        <v>45278.480266203696</v>
      </c>
      <c r="G880" s="2" t="s">
        <v>13</v>
      </c>
      <c r="H880" s="6">
        <v>50202</v>
      </c>
      <c r="I880" s="2" t="s">
        <v>14</v>
      </c>
      <c r="J880" s="2" t="s">
        <v>1431</v>
      </c>
      <c r="K880" s="2" t="s">
        <v>14</v>
      </c>
      <c r="L880" s="2" t="s">
        <v>1432</v>
      </c>
      <c r="M880" s="11" t="str">
        <f t="shared" si="14"/>
        <v>499</v>
      </c>
      <c r="N880" s="2" t="s">
        <v>250</v>
      </c>
    </row>
    <row r="881" spans="1:14" hidden="1" x14ac:dyDescent="0.25">
      <c r="A881" s="1" t="s">
        <v>11</v>
      </c>
      <c r="B881" s="1" t="s">
        <v>12</v>
      </c>
      <c r="C881" s="3">
        <v>416087</v>
      </c>
      <c r="D881" s="3">
        <v>416087</v>
      </c>
      <c r="E881" s="5">
        <v>345639326</v>
      </c>
      <c r="F881" s="7">
        <v>45278.481701388897</v>
      </c>
      <c r="G881" s="1" t="s">
        <v>13</v>
      </c>
      <c r="H881" s="5">
        <v>50204</v>
      </c>
      <c r="I881" s="1" t="s">
        <v>14</v>
      </c>
      <c r="J881" s="1" t="s">
        <v>1433</v>
      </c>
      <c r="K881" s="1" t="s">
        <v>14</v>
      </c>
      <c r="L881" s="1" t="s">
        <v>1416</v>
      </c>
      <c r="M881" s="11" t="str">
        <f t="shared" si="14"/>
        <v>285</v>
      </c>
      <c r="N881" s="1" t="s">
        <v>34</v>
      </c>
    </row>
    <row r="882" spans="1:14" hidden="1" x14ac:dyDescent="0.25">
      <c r="A882" s="2" t="s">
        <v>11</v>
      </c>
      <c r="B882" s="2" t="s">
        <v>12</v>
      </c>
      <c r="C882" s="4">
        <v>1403260</v>
      </c>
      <c r="D882" s="4">
        <v>1403260</v>
      </c>
      <c r="E882" s="6">
        <v>345678004</v>
      </c>
      <c r="F882" s="8">
        <v>45278.489247685196</v>
      </c>
      <c r="G882" s="2" t="s">
        <v>13</v>
      </c>
      <c r="H882" s="6">
        <v>50205</v>
      </c>
      <c r="I882" s="2" t="s">
        <v>14</v>
      </c>
      <c r="J882" s="2" t="s">
        <v>192</v>
      </c>
      <c r="K882" s="2" t="s">
        <v>14</v>
      </c>
      <c r="L882" s="2" t="s">
        <v>1434</v>
      </c>
      <c r="M882" s="11" t="str">
        <f t="shared" si="14"/>
        <v>287</v>
      </c>
      <c r="N882" s="2" t="s">
        <v>29</v>
      </c>
    </row>
    <row r="883" spans="1:14" hidden="1" x14ac:dyDescent="0.25">
      <c r="A883" s="1" t="s">
        <v>11</v>
      </c>
      <c r="B883" s="1" t="s">
        <v>12</v>
      </c>
      <c r="C883" s="3">
        <v>8953154</v>
      </c>
      <c r="D883" s="3">
        <v>8953154</v>
      </c>
      <c r="E883" s="5">
        <v>345699098</v>
      </c>
      <c r="F883" s="7">
        <v>45278.493483796301</v>
      </c>
      <c r="G883" s="1" t="s">
        <v>13</v>
      </c>
      <c r="H883" s="5">
        <v>50206</v>
      </c>
      <c r="I883" s="1" t="s">
        <v>14</v>
      </c>
      <c r="J883" s="1" t="s">
        <v>1435</v>
      </c>
      <c r="K883" s="1" t="s">
        <v>14</v>
      </c>
      <c r="L883" s="1" t="s">
        <v>412</v>
      </c>
      <c r="M883" s="11" t="str">
        <f t="shared" si="14"/>
        <v>284</v>
      </c>
      <c r="N883" s="1" t="s">
        <v>46</v>
      </c>
    </row>
    <row r="884" spans="1:14" hidden="1" x14ac:dyDescent="0.25">
      <c r="A884" s="2" t="s">
        <v>11</v>
      </c>
      <c r="B884" s="2" t="s">
        <v>12</v>
      </c>
      <c r="C884" s="4">
        <v>1872394</v>
      </c>
      <c r="D884" s="4">
        <v>1872394</v>
      </c>
      <c r="E884" s="6">
        <v>345719961</v>
      </c>
      <c r="F884" s="8">
        <v>45278.497824074097</v>
      </c>
      <c r="G884" s="2" t="s">
        <v>13</v>
      </c>
      <c r="H884" s="6">
        <v>50208</v>
      </c>
      <c r="I884" s="2" t="s">
        <v>14</v>
      </c>
      <c r="J884" s="2" t="s">
        <v>1245</v>
      </c>
      <c r="K884" s="2" t="s">
        <v>14</v>
      </c>
      <c r="L884" s="2" t="s">
        <v>1246</v>
      </c>
      <c r="M884" s="11" t="str">
        <f t="shared" si="14"/>
        <v>287</v>
      </c>
      <c r="N884" s="2" t="s">
        <v>29</v>
      </c>
    </row>
    <row r="885" spans="1:14" hidden="1" x14ac:dyDescent="0.25">
      <c r="A885" s="1" t="s">
        <v>11</v>
      </c>
      <c r="B885" s="1" t="s">
        <v>12</v>
      </c>
      <c r="C885" s="3">
        <v>39000</v>
      </c>
      <c r="D885" s="3">
        <v>39000</v>
      </c>
      <c r="E885" s="5">
        <v>345728133</v>
      </c>
      <c r="F885" s="7">
        <v>45278.499571759297</v>
      </c>
      <c r="G885" s="1" t="s">
        <v>13</v>
      </c>
      <c r="H885" s="5">
        <v>50209</v>
      </c>
      <c r="I885" s="1" t="s">
        <v>14</v>
      </c>
      <c r="J885" s="1" t="s">
        <v>1436</v>
      </c>
      <c r="K885" s="1" t="s">
        <v>14</v>
      </c>
      <c r="L885" s="1" t="s">
        <v>1437</v>
      </c>
      <c r="M885" s="11" t="str">
        <f t="shared" si="14"/>
        <v>382</v>
      </c>
      <c r="N885" s="1" t="s">
        <v>106</v>
      </c>
    </row>
    <row r="886" spans="1:14" hidden="1" x14ac:dyDescent="0.25">
      <c r="A886" s="2" t="s">
        <v>11</v>
      </c>
      <c r="B886" s="2" t="s">
        <v>12</v>
      </c>
      <c r="C886" s="4">
        <v>831078</v>
      </c>
      <c r="D886" s="4">
        <v>831078</v>
      </c>
      <c r="E886" s="6">
        <v>345728361</v>
      </c>
      <c r="F886" s="8">
        <v>45278.499606481499</v>
      </c>
      <c r="G886" s="2" t="s">
        <v>13</v>
      </c>
      <c r="H886" s="6">
        <v>50210</v>
      </c>
      <c r="I886" s="2" t="s">
        <v>14</v>
      </c>
      <c r="J886" s="2" t="s">
        <v>1438</v>
      </c>
      <c r="K886" s="2" t="s">
        <v>14</v>
      </c>
      <c r="L886" s="2" t="s">
        <v>1439</v>
      </c>
      <c r="M886" s="11" t="str">
        <f t="shared" si="14"/>
        <v>403</v>
      </c>
      <c r="N886" s="2" t="s">
        <v>204</v>
      </c>
    </row>
    <row r="887" spans="1:14" hidden="1" x14ac:dyDescent="0.25">
      <c r="A887" s="1" t="s">
        <v>11</v>
      </c>
      <c r="B887" s="1" t="s">
        <v>12</v>
      </c>
      <c r="C887" s="3">
        <v>323499</v>
      </c>
      <c r="D887" s="3">
        <v>323499</v>
      </c>
      <c r="E887" s="5">
        <v>345743611</v>
      </c>
      <c r="F887" s="7">
        <v>45278.502731481502</v>
      </c>
      <c r="G887" s="1" t="s">
        <v>13</v>
      </c>
      <c r="H887" s="5">
        <v>50211</v>
      </c>
      <c r="I887" s="1" t="s">
        <v>14</v>
      </c>
      <c r="J887" s="1" t="s">
        <v>1440</v>
      </c>
      <c r="K887" s="1" t="s">
        <v>14</v>
      </c>
      <c r="L887" s="1" t="s">
        <v>1441</v>
      </c>
      <c r="M887" s="11" t="str">
        <f t="shared" si="14"/>
        <v>287</v>
      </c>
      <c r="N887" s="1" t="s">
        <v>29</v>
      </c>
    </row>
    <row r="888" spans="1:14" hidden="1" x14ac:dyDescent="0.25">
      <c r="A888" s="2" t="s">
        <v>11</v>
      </c>
      <c r="B888" s="2" t="s">
        <v>12</v>
      </c>
      <c r="C888" s="4">
        <v>561304</v>
      </c>
      <c r="D888" s="4">
        <v>561304</v>
      </c>
      <c r="E888" s="6">
        <v>345801243</v>
      </c>
      <c r="F888" s="8">
        <v>45278.514826388899</v>
      </c>
      <c r="G888" s="2" t="s">
        <v>13</v>
      </c>
      <c r="H888" s="6">
        <v>50212</v>
      </c>
      <c r="I888" s="2" t="s">
        <v>14</v>
      </c>
      <c r="J888" s="2" t="s">
        <v>486</v>
      </c>
      <c r="K888" s="2" t="s">
        <v>14</v>
      </c>
      <c r="L888" s="2" t="s">
        <v>1442</v>
      </c>
      <c r="M888" s="11" t="str">
        <f t="shared" si="14"/>
        <v>287</v>
      </c>
      <c r="N888" s="2" t="s">
        <v>29</v>
      </c>
    </row>
    <row r="889" spans="1:14" hidden="1" x14ac:dyDescent="0.25">
      <c r="A889" s="1" t="s">
        <v>11</v>
      </c>
      <c r="B889" s="1" t="s">
        <v>12</v>
      </c>
      <c r="C889" s="3">
        <v>685114</v>
      </c>
      <c r="D889" s="3">
        <v>685114</v>
      </c>
      <c r="E889" s="5">
        <v>345871120</v>
      </c>
      <c r="F889" s="7">
        <v>45278.530092592599</v>
      </c>
      <c r="G889" s="1" t="s">
        <v>13</v>
      </c>
      <c r="H889" s="5">
        <v>50213</v>
      </c>
      <c r="I889" s="1" t="s">
        <v>14</v>
      </c>
      <c r="J889" s="1" t="s">
        <v>407</v>
      </c>
      <c r="K889" s="1" t="s">
        <v>14</v>
      </c>
      <c r="L889" s="1" t="s">
        <v>1443</v>
      </c>
      <c r="M889" s="11" t="str">
        <f t="shared" si="14"/>
        <v>285</v>
      </c>
      <c r="N889" s="1" t="s">
        <v>34</v>
      </c>
    </row>
    <row r="890" spans="1:14" hidden="1" x14ac:dyDescent="0.25">
      <c r="A890" s="2" t="s">
        <v>11</v>
      </c>
      <c r="B890" s="2" t="s">
        <v>12</v>
      </c>
      <c r="C890" s="4">
        <v>1984064</v>
      </c>
      <c r="D890" s="4">
        <v>1984064</v>
      </c>
      <c r="E890" s="6">
        <v>345992100</v>
      </c>
      <c r="F890" s="8">
        <v>45278.558240740698</v>
      </c>
      <c r="G890" s="2" t="s">
        <v>13</v>
      </c>
      <c r="H890" s="6">
        <v>50214</v>
      </c>
      <c r="I890" s="2" t="s">
        <v>14</v>
      </c>
      <c r="J890" s="2" t="s">
        <v>1444</v>
      </c>
      <c r="K890" s="2" t="s">
        <v>14</v>
      </c>
      <c r="L890" s="2" t="s">
        <v>1445</v>
      </c>
      <c r="M890" s="11" t="str">
        <f t="shared" si="14"/>
        <v>285</v>
      </c>
      <c r="N890" s="2" t="s">
        <v>34</v>
      </c>
    </row>
    <row r="891" spans="1:14" hidden="1" x14ac:dyDescent="0.25">
      <c r="A891" s="1" t="s">
        <v>11</v>
      </c>
      <c r="B891" s="1" t="s">
        <v>12</v>
      </c>
      <c r="C891" s="3">
        <v>131041</v>
      </c>
      <c r="D891" s="3">
        <v>131041</v>
      </c>
      <c r="E891" s="5">
        <v>346053040</v>
      </c>
      <c r="F891" s="7">
        <v>45278.572731481501</v>
      </c>
      <c r="G891" s="1" t="s">
        <v>13</v>
      </c>
      <c r="H891" s="5">
        <v>50216</v>
      </c>
      <c r="I891" s="1" t="s">
        <v>14</v>
      </c>
      <c r="J891" s="1" t="s">
        <v>1446</v>
      </c>
      <c r="K891" s="1" t="s">
        <v>14</v>
      </c>
      <c r="L891" s="1" t="s">
        <v>1447</v>
      </c>
      <c r="M891" s="11" t="str">
        <f t="shared" si="14"/>
        <v>499</v>
      </c>
      <c r="N891" s="1" t="s">
        <v>250</v>
      </c>
    </row>
    <row r="892" spans="1:14" hidden="1" x14ac:dyDescent="0.25">
      <c r="A892" s="2" t="s">
        <v>11</v>
      </c>
      <c r="B892" s="2" t="s">
        <v>12</v>
      </c>
      <c r="C892" s="4">
        <v>600000</v>
      </c>
      <c r="D892" s="4">
        <v>600000</v>
      </c>
      <c r="E892" s="6">
        <v>346065345</v>
      </c>
      <c r="F892" s="8">
        <v>45278.575636574104</v>
      </c>
      <c r="G892" s="2" t="s">
        <v>13</v>
      </c>
      <c r="H892" s="6">
        <v>50217</v>
      </c>
      <c r="I892" s="2" t="s">
        <v>14</v>
      </c>
      <c r="J892" s="2" t="s">
        <v>1448</v>
      </c>
      <c r="K892" s="2" t="s">
        <v>14</v>
      </c>
      <c r="L892" s="2" t="s">
        <v>1449</v>
      </c>
      <c r="M892" s="11" t="str">
        <f t="shared" si="14"/>
        <v>403</v>
      </c>
      <c r="N892" s="2" t="s">
        <v>204</v>
      </c>
    </row>
    <row r="893" spans="1:14" hidden="1" x14ac:dyDescent="0.25">
      <c r="A893" s="1" t="s">
        <v>11</v>
      </c>
      <c r="B893" s="1" t="s">
        <v>12</v>
      </c>
      <c r="C893" s="3">
        <v>3634118</v>
      </c>
      <c r="D893" s="3">
        <v>3634118</v>
      </c>
      <c r="E893" s="5">
        <v>346097200</v>
      </c>
      <c r="F893" s="7">
        <v>45278.583009259302</v>
      </c>
      <c r="G893" s="1" t="s">
        <v>13</v>
      </c>
      <c r="H893" s="5">
        <v>50219</v>
      </c>
      <c r="I893" s="1" t="s">
        <v>14</v>
      </c>
      <c r="J893" s="1" t="s">
        <v>1450</v>
      </c>
      <c r="K893" s="1" t="s">
        <v>14</v>
      </c>
      <c r="L893" s="1" t="s">
        <v>1451</v>
      </c>
      <c r="M893" s="11" t="str">
        <f t="shared" si="14"/>
        <v>493</v>
      </c>
      <c r="N893" s="1" t="s">
        <v>1452</v>
      </c>
    </row>
    <row r="894" spans="1:14" hidden="1" x14ac:dyDescent="0.25">
      <c r="A894" s="2" t="s">
        <v>11</v>
      </c>
      <c r="B894" s="2" t="s">
        <v>12</v>
      </c>
      <c r="C894" s="4">
        <v>52000</v>
      </c>
      <c r="D894" s="4">
        <v>52000</v>
      </c>
      <c r="E894" s="6">
        <v>346138558</v>
      </c>
      <c r="F894" s="8">
        <v>45278.592430555596</v>
      </c>
      <c r="G894" s="2" t="s">
        <v>13</v>
      </c>
      <c r="H894" s="6">
        <v>50221</v>
      </c>
      <c r="I894" s="2" t="s">
        <v>14</v>
      </c>
      <c r="J894" s="2" t="s">
        <v>1453</v>
      </c>
      <c r="K894" s="2" t="s">
        <v>14</v>
      </c>
      <c r="L894" s="2" t="s">
        <v>1454</v>
      </c>
      <c r="M894" s="11" t="str">
        <f t="shared" si="14"/>
        <v>503</v>
      </c>
      <c r="N894" s="2" t="s">
        <v>40</v>
      </c>
    </row>
    <row r="895" spans="1:14" hidden="1" x14ac:dyDescent="0.25">
      <c r="A895" s="1" t="s">
        <v>11</v>
      </c>
      <c r="B895" s="1" t="s">
        <v>12</v>
      </c>
      <c r="C895" s="3">
        <v>1952392</v>
      </c>
      <c r="D895" s="3">
        <v>1952392</v>
      </c>
      <c r="E895" s="5">
        <v>346158028</v>
      </c>
      <c r="F895" s="7">
        <v>45278.596898148098</v>
      </c>
      <c r="G895" s="1" t="s">
        <v>13</v>
      </c>
      <c r="H895" s="5">
        <v>50223</v>
      </c>
      <c r="I895" s="1" t="s">
        <v>14</v>
      </c>
      <c r="J895" s="1" t="s">
        <v>1455</v>
      </c>
      <c r="K895" s="1" t="s">
        <v>14</v>
      </c>
      <c r="L895" s="1" t="s">
        <v>1456</v>
      </c>
      <c r="M895" s="11" t="str">
        <f t="shared" si="14"/>
        <v>285</v>
      </c>
      <c r="N895" s="1" t="s">
        <v>34</v>
      </c>
    </row>
    <row r="896" spans="1:14" hidden="1" x14ac:dyDescent="0.25">
      <c r="A896" s="2" t="s">
        <v>11</v>
      </c>
      <c r="B896" s="2" t="s">
        <v>12</v>
      </c>
      <c r="C896" s="4">
        <v>4500</v>
      </c>
      <c r="D896" s="4">
        <v>4500</v>
      </c>
      <c r="E896" s="6">
        <v>346159389</v>
      </c>
      <c r="F896" s="8">
        <v>45278.597164351901</v>
      </c>
      <c r="G896" s="2" t="s">
        <v>13</v>
      </c>
      <c r="H896" s="6">
        <v>50224</v>
      </c>
      <c r="I896" s="2" t="s">
        <v>14</v>
      </c>
      <c r="J896" s="2" t="s">
        <v>1409</v>
      </c>
      <c r="K896" s="2" t="s">
        <v>14</v>
      </c>
      <c r="L896" s="2" t="s">
        <v>1457</v>
      </c>
      <c r="M896" s="11" t="str">
        <f t="shared" si="14"/>
        <v>138</v>
      </c>
      <c r="N896" s="2" t="s">
        <v>43</v>
      </c>
    </row>
    <row r="897" spans="1:14" hidden="1" x14ac:dyDescent="0.25">
      <c r="A897" s="1" t="s">
        <v>11</v>
      </c>
      <c r="B897" s="1" t="s">
        <v>12</v>
      </c>
      <c r="C897" s="3">
        <v>24411074</v>
      </c>
      <c r="D897" s="3">
        <v>24411074</v>
      </c>
      <c r="E897" s="5">
        <v>346160567</v>
      </c>
      <c r="F897" s="7">
        <v>45278.597418981502</v>
      </c>
      <c r="G897" s="1" t="s">
        <v>13</v>
      </c>
      <c r="H897" s="5">
        <v>50225</v>
      </c>
      <c r="I897" s="1" t="s">
        <v>14</v>
      </c>
      <c r="J897" s="1" t="s">
        <v>1458</v>
      </c>
      <c r="K897" s="1" t="s">
        <v>14</v>
      </c>
      <c r="L897" s="1" t="s">
        <v>1459</v>
      </c>
      <c r="M897" s="11" t="str">
        <f t="shared" ref="M897:M960" si="15">MID(N897,1,3)</f>
        <v>284</v>
      </c>
      <c r="N897" s="1" t="s">
        <v>46</v>
      </c>
    </row>
    <row r="898" spans="1:14" hidden="1" x14ac:dyDescent="0.25">
      <c r="A898" s="2" t="s">
        <v>11</v>
      </c>
      <c r="B898" s="2" t="s">
        <v>12</v>
      </c>
      <c r="C898" s="4">
        <v>1992392</v>
      </c>
      <c r="D898" s="4">
        <v>1992392</v>
      </c>
      <c r="E898" s="6">
        <v>346169216</v>
      </c>
      <c r="F898" s="8">
        <v>45278.599259259303</v>
      </c>
      <c r="G898" s="2" t="s">
        <v>13</v>
      </c>
      <c r="H898" s="6">
        <v>50226</v>
      </c>
      <c r="I898" s="2" t="s">
        <v>14</v>
      </c>
      <c r="J898" s="2" t="s">
        <v>1460</v>
      </c>
      <c r="K898" s="2" t="s">
        <v>14</v>
      </c>
      <c r="L898" s="2" t="s">
        <v>1461</v>
      </c>
      <c r="M898" s="11" t="str">
        <f t="shared" si="15"/>
        <v>285</v>
      </c>
      <c r="N898" s="2" t="s">
        <v>34</v>
      </c>
    </row>
    <row r="899" spans="1:14" hidden="1" x14ac:dyDescent="0.25">
      <c r="A899" s="1" t="s">
        <v>11</v>
      </c>
      <c r="B899" s="1" t="s">
        <v>12</v>
      </c>
      <c r="C899" s="3">
        <v>353674</v>
      </c>
      <c r="D899" s="3">
        <v>353674</v>
      </c>
      <c r="E899" s="5">
        <v>346195349</v>
      </c>
      <c r="F899" s="7">
        <v>45278.604826388902</v>
      </c>
      <c r="G899" s="1" t="s">
        <v>13</v>
      </c>
      <c r="H899" s="5">
        <v>50227</v>
      </c>
      <c r="I899" s="1" t="s">
        <v>14</v>
      </c>
      <c r="J899" s="1" t="s">
        <v>1462</v>
      </c>
      <c r="K899" s="1" t="s">
        <v>14</v>
      </c>
      <c r="L899" s="1" t="s">
        <v>1463</v>
      </c>
      <c r="M899" s="11" t="str">
        <f t="shared" si="15"/>
        <v>503</v>
      </c>
      <c r="N899" s="1" t="s">
        <v>40</v>
      </c>
    </row>
    <row r="900" spans="1:14" hidden="1" x14ac:dyDescent="0.25">
      <c r="A900" s="2" t="s">
        <v>11</v>
      </c>
      <c r="B900" s="2" t="s">
        <v>12</v>
      </c>
      <c r="C900" s="4">
        <v>30499</v>
      </c>
      <c r="D900" s="4">
        <v>30499</v>
      </c>
      <c r="E900" s="6">
        <v>346201734</v>
      </c>
      <c r="F900" s="8">
        <v>45278.606238425898</v>
      </c>
      <c r="G900" s="2" t="s">
        <v>13</v>
      </c>
      <c r="H900" s="6">
        <v>50228</v>
      </c>
      <c r="I900" s="2" t="s">
        <v>14</v>
      </c>
      <c r="J900" s="2" t="s">
        <v>1464</v>
      </c>
      <c r="K900" s="2" t="s">
        <v>14</v>
      </c>
      <c r="L900" s="2" t="s">
        <v>656</v>
      </c>
      <c r="M900" s="11" t="str">
        <f t="shared" si="15"/>
        <v>224</v>
      </c>
      <c r="N900" s="2" t="s">
        <v>26</v>
      </c>
    </row>
    <row r="901" spans="1:14" hidden="1" x14ac:dyDescent="0.25">
      <c r="A901" s="1" t="s">
        <v>11</v>
      </c>
      <c r="B901" s="1" t="s">
        <v>12</v>
      </c>
      <c r="C901" s="3">
        <v>1000000</v>
      </c>
      <c r="D901" s="3">
        <v>1000000</v>
      </c>
      <c r="E901" s="5">
        <v>346222411</v>
      </c>
      <c r="F901" s="7">
        <v>45278.6106365741</v>
      </c>
      <c r="G901" s="1" t="s">
        <v>13</v>
      </c>
      <c r="H901" s="5">
        <v>50229</v>
      </c>
      <c r="I901" s="1" t="s">
        <v>14</v>
      </c>
      <c r="J901" s="1" t="s">
        <v>1465</v>
      </c>
      <c r="K901" s="1" t="s">
        <v>14</v>
      </c>
      <c r="L901" s="1" t="s">
        <v>1466</v>
      </c>
      <c r="M901" s="11" t="str">
        <f t="shared" si="15"/>
        <v>287</v>
      </c>
      <c r="N901" s="1" t="s">
        <v>29</v>
      </c>
    </row>
    <row r="902" spans="1:14" hidden="1" x14ac:dyDescent="0.25">
      <c r="A902" s="2" t="s">
        <v>11</v>
      </c>
      <c r="B902" s="2" t="s">
        <v>12</v>
      </c>
      <c r="C902" s="4">
        <v>4500</v>
      </c>
      <c r="D902" s="4">
        <v>4500</v>
      </c>
      <c r="E902" s="6">
        <v>346235652</v>
      </c>
      <c r="F902" s="8">
        <v>45278.613449074102</v>
      </c>
      <c r="G902" s="2" t="s">
        <v>13</v>
      </c>
      <c r="H902" s="6">
        <v>50230</v>
      </c>
      <c r="I902" s="2" t="s">
        <v>14</v>
      </c>
      <c r="J902" s="2" t="s">
        <v>1409</v>
      </c>
      <c r="K902" s="2" t="s">
        <v>14</v>
      </c>
      <c r="L902" s="2" t="s">
        <v>1467</v>
      </c>
      <c r="M902" s="11" t="str">
        <f t="shared" si="15"/>
        <v>138</v>
      </c>
      <c r="N902" s="2" t="s">
        <v>43</v>
      </c>
    </row>
    <row r="903" spans="1:14" hidden="1" x14ac:dyDescent="0.25">
      <c r="A903" s="1" t="s">
        <v>11</v>
      </c>
      <c r="B903" s="1" t="s">
        <v>12</v>
      </c>
      <c r="C903" s="3">
        <v>567850</v>
      </c>
      <c r="D903" s="3">
        <v>567850</v>
      </c>
      <c r="E903" s="5">
        <v>346262738</v>
      </c>
      <c r="F903" s="7">
        <v>45278.619351851798</v>
      </c>
      <c r="G903" s="1" t="s">
        <v>13</v>
      </c>
      <c r="H903" s="5">
        <v>50232</v>
      </c>
      <c r="I903" s="1" t="s">
        <v>14</v>
      </c>
      <c r="J903" s="1" t="s">
        <v>90</v>
      </c>
      <c r="K903" s="1" t="s">
        <v>14</v>
      </c>
      <c r="L903" s="1" t="s">
        <v>91</v>
      </c>
      <c r="M903" s="11" t="str">
        <f t="shared" si="15"/>
        <v>287</v>
      </c>
      <c r="N903" s="1" t="s">
        <v>29</v>
      </c>
    </row>
    <row r="904" spans="1:14" hidden="1" x14ac:dyDescent="0.25">
      <c r="A904" s="2" t="s">
        <v>11</v>
      </c>
      <c r="B904" s="2" t="s">
        <v>12</v>
      </c>
      <c r="C904" s="4">
        <v>156812</v>
      </c>
      <c r="D904" s="4">
        <v>156812</v>
      </c>
      <c r="E904" s="6">
        <v>346272371</v>
      </c>
      <c r="F904" s="8">
        <v>45278.621516203697</v>
      </c>
      <c r="G904" s="2" t="s">
        <v>13</v>
      </c>
      <c r="H904" s="6">
        <v>50233</v>
      </c>
      <c r="I904" s="2" t="s">
        <v>14</v>
      </c>
      <c r="J904" s="2" t="s">
        <v>1468</v>
      </c>
      <c r="K904" s="2" t="s">
        <v>14</v>
      </c>
      <c r="L904" s="2" t="s">
        <v>1469</v>
      </c>
      <c r="M904" s="11" t="str">
        <f t="shared" si="15"/>
        <v>503</v>
      </c>
      <c r="N904" s="2" t="s">
        <v>40</v>
      </c>
    </row>
    <row r="905" spans="1:14" hidden="1" x14ac:dyDescent="0.25">
      <c r="A905" s="1" t="s">
        <v>11</v>
      </c>
      <c r="B905" s="1" t="s">
        <v>12</v>
      </c>
      <c r="C905" s="3">
        <v>400652</v>
      </c>
      <c r="D905" s="3">
        <v>400652</v>
      </c>
      <c r="E905" s="5">
        <v>346282362</v>
      </c>
      <c r="F905" s="7">
        <v>45278.623634259297</v>
      </c>
      <c r="G905" s="1" t="s">
        <v>13</v>
      </c>
      <c r="H905" s="5">
        <v>50234</v>
      </c>
      <c r="I905" s="1" t="s">
        <v>14</v>
      </c>
      <c r="J905" s="1" t="s">
        <v>181</v>
      </c>
      <c r="K905" s="1" t="s">
        <v>14</v>
      </c>
      <c r="L905" s="1" t="s">
        <v>1470</v>
      </c>
      <c r="M905" s="11" t="str">
        <f t="shared" si="15"/>
        <v>287</v>
      </c>
      <c r="N905" s="1" t="s">
        <v>29</v>
      </c>
    </row>
    <row r="906" spans="1:14" hidden="1" x14ac:dyDescent="0.25">
      <c r="A906" s="2" t="s">
        <v>11</v>
      </c>
      <c r="B906" s="2" t="s">
        <v>12</v>
      </c>
      <c r="C906" s="4">
        <v>400000</v>
      </c>
      <c r="D906" s="4">
        <v>400000</v>
      </c>
      <c r="E906" s="6">
        <v>346293023</v>
      </c>
      <c r="F906" s="8">
        <v>45278.625983796301</v>
      </c>
      <c r="G906" s="2" t="s">
        <v>13</v>
      </c>
      <c r="H906" s="6">
        <v>50235</v>
      </c>
      <c r="I906" s="2" t="s">
        <v>14</v>
      </c>
      <c r="J906" s="2" t="s">
        <v>192</v>
      </c>
      <c r="K906" s="2" t="s">
        <v>14</v>
      </c>
      <c r="L906" s="2" t="s">
        <v>1471</v>
      </c>
      <c r="M906" s="11" t="str">
        <f t="shared" si="15"/>
        <v>287</v>
      </c>
      <c r="N906" s="2" t="s">
        <v>29</v>
      </c>
    </row>
    <row r="907" spans="1:14" hidden="1" x14ac:dyDescent="0.25">
      <c r="A907" s="1" t="s">
        <v>11</v>
      </c>
      <c r="B907" s="1" t="s">
        <v>12</v>
      </c>
      <c r="C907" s="3">
        <v>1500000</v>
      </c>
      <c r="D907" s="3">
        <v>1500000</v>
      </c>
      <c r="E907" s="5">
        <v>346311894</v>
      </c>
      <c r="F907" s="7">
        <v>45278.6300694444</v>
      </c>
      <c r="G907" s="1" t="s">
        <v>13</v>
      </c>
      <c r="H907" s="5">
        <v>50236</v>
      </c>
      <c r="I907" s="1" t="s">
        <v>14</v>
      </c>
      <c r="J907" s="1" t="s">
        <v>21</v>
      </c>
      <c r="K907" s="1" t="s">
        <v>14</v>
      </c>
      <c r="L907" s="1" t="s">
        <v>1472</v>
      </c>
      <c r="M907" s="11" t="str">
        <f t="shared" si="15"/>
        <v>280</v>
      </c>
      <c r="N907" s="1" t="s">
        <v>23</v>
      </c>
    </row>
    <row r="908" spans="1:14" hidden="1" x14ac:dyDescent="0.25">
      <c r="A908" s="2" t="s">
        <v>11</v>
      </c>
      <c r="B908" s="2" t="s">
        <v>12</v>
      </c>
      <c r="C908" s="4">
        <v>60000</v>
      </c>
      <c r="D908" s="4">
        <v>60000</v>
      </c>
      <c r="E908" s="6">
        <v>346338264</v>
      </c>
      <c r="F908" s="8">
        <v>45278.635763888902</v>
      </c>
      <c r="G908" s="2" t="s">
        <v>13</v>
      </c>
      <c r="H908" s="6">
        <v>50237</v>
      </c>
      <c r="I908" s="2" t="s">
        <v>14</v>
      </c>
      <c r="J908" s="2" t="s">
        <v>1473</v>
      </c>
      <c r="K908" s="2" t="s">
        <v>14</v>
      </c>
      <c r="L908" s="2" t="s">
        <v>1474</v>
      </c>
      <c r="M908" s="11" t="str">
        <f t="shared" si="15"/>
        <v>224</v>
      </c>
      <c r="N908" s="2" t="s">
        <v>26</v>
      </c>
    </row>
    <row r="909" spans="1:14" hidden="1" x14ac:dyDescent="0.25">
      <c r="A909" s="1" t="s">
        <v>11</v>
      </c>
      <c r="B909" s="1" t="s">
        <v>12</v>
      </c>
      <c r="C909" s="3">
        <v>118450</v>
      </c>
      <c r="D909" s="3">
        <v>118450</v>
      </c>
      <c r="E909" s="5">
        <v>346350923</v>
      </c>
      <c r="F909" s="7">
        <v>45278.6385069444</v>
      </c>
      <c r="G909" s="1" t="s">
        <v>13</v>
      </c>
      <c r="H909" s="5">
        <v>50238</v>
      </c>
      <c r="I909" s="1" t="s">
        <v>14</v>
      </c>
      <c r="J909" s="1" t="s">
        <v>1475</v>
      </c>
      <c r="K909" s="1" t="s">
        <v>14</v>
      </c>
      <c r="L909" s="1" t="s">
        <v>1476</v>
      </c>
      <c r="M909" s="11" t="str">
        <f t="shared" si="15"/>
        <v>101</v>
      </c>
      <c r="N909" s="1" t="s">
        <v>1395</v>
      </c>
    </row>
    <row r="910" spans="1:14" hidden="1" x14ac:dyDescent="0.25">
      <c r="A910" s="2" t="s">
        <v>11</v>
      </c>
      <c r="B910" s="2" t="s">
        <v>12</v>
      </c>
      <c r="C910" s="4">
        <v>36000</v>
      </c>
      <c r="D910" s="4">
        <v>36000</v>
      </c>
      <c r="E910" s="6">
        <v>346355447</v>
      </c>
      <c r="F910" s="8">
        <v>45278.639490740701</v>
      </c>
      <c r="G910" s="2" t="s">
        <v>13</v>
      </c>
      <c r="H910" s="6">
        <v>50239</v>
      </c>
      <c r="I910" s="2" t="s">
        <v>14</v>
      </c>
      <c r="J910" s="2" t="s">
        <v>1477</v>
      </c>
      <c r="K910" s="2" t="s">
        <v>14</v>
      </c>
      <c r="L910" s="2" t="s">
        <v>1478</v>
      </c>
      <c r="M910" s="11" t="str">
        <f t="shared" si="15"/>
        <v>499</v>
      </c>
      <c r="N910" s="2" t="s">
        <v>250</v>
      </c>
    </row>
    <row r="911" spans="1:14" hidden="1" x14ac:dyDescent="0.25">
      <c r="A911" s="1" t="s">
        <v>11</v>
      </c>
      <c r="B911" s="1" t="s">
        <v>12</v>
      </c>
      <c r="C911" s="3">
        <v>1726689</v>
      </c>
      <c r="D911" s="3">
        <v>1726689</v>
      </c>
      <c r="E911" s="5">
        <v>346363584</v>
      </c>
      <c r="F911" s="7">
        <v>45278.641261574099</v>
      </c>
      <c r="G911" s="1" t="s">
        <v>13</v>
      </c>
      <c r="H911" s="5">
        <v>50240</v>
      </c>
      <c r="I911" s="1" t="s">
        <v>14</v>
      </c>
      <c r="J911" s="1" t="s">
        <v>1479</v>
      </c>
      <c r="K911" s="1" t="s">
        <v>14</v>
      </c>
      <c r="L911" s="1" t="s">
        <v>1476</v>
      </c>
      <c r="M911" s="11" t="str">
        <f t="shared" si="15"/>
        <v>101</v>
      </c>
      <c r="N911" s="1" t="s">
        <v>1395</v>
      </c>
    </row>
    <row r="912" spans="1:14" hidden="1" x14ac:dyDescent="0.25">
      <c r="A912" s="2" t="s">
        <v>11</v>
      </c>
      <c r="B912" s="2" t="s">
        <v>12</v>
      </c>
      <c r="C912" s="4">
        <v>5970705</v>
      </c>
      <c r="D912" s="4">
        <v>5970705</v>
      </c>
      <c r="E912" s="6">
        <v>346399860</v>
      </c>
      <c r="F912" s="8">
        <v>45278.649328703701</v>
      </c>
      <c r="G912" s="2" t="s">
        <v>13</v>
      </c>
      <c r="H912" s="6">
        <v>50241</v>
      </c>
      <c r="I912" s="2" t="s">
        <v>14</v>
      </c>
      <c r="J912" s="2" t="s">
        <v>1480</v>
      </c>
      <c r="K912" s="2" t="s">
        <v>14</v>
      </c>
      <c r="L912" s="2" t="s">
        <v>64</v>
      </c>
      <c r="M912" s="11" t="str">
        <f t="shared" si="15"/>
        <v>284</v>
      </c>
      <c r="N912" s="2" t="s">
        <v>46</v>
      </c>
    </row>
    <row r="913" spans="1:14" hidden="1" x14ac:dyDescent="0.25">
      <c r="A913" s="1" t="s">
        <v>11</v>
      </c>
      <c r="B913" s="1" t="s">
        <v>12</v>
      </c>
      <c r="C913" s="3">
        <v>500000</v>
      </c>
      <c r="D913" s="3">
        <v>500000</v>
      </c>
      <c r="E913" s="5">
        <v>346446148</v>
      </c>
      <c r="F913" s="7">
        <v>45278.659351851798</v>
      </c>
      <c r="G913" s="1" t="s">
        <v>13</v>
      </c>
      <c r="H913" s="5">
        <v>50243</v>
      </c>
      <c r="I913" s="1" t="s">
        <v>14</v>
      </c>
      <c r="J913" s="1" t="s">
        <v>1481</v>
      </c>
      <c r="K913" s="1" t="s">
        <v>14</v>
      </c>
      <c r="L913" s="1" t="s">
        <v>1482</v>
      </c>
      <c r="M913" s="11" t="str">
        <f t="shared" si="15"/>
        <v>284</v>
      </c>
      <c r="N913" s="1" t="s">
        <v>46</v>
      </c>
    </row>
    <row r="914" spans="1:14" hidden="1" x14ac:dyDescent="0.25">
      <c r="A914" s="2" t="s">
        <v>11</v>
      </c>
      <c r="B914" s="2" t="s">
        <v>12</v>
      </c>
      <c r="C914" s="4">
        <v>87150</v>
      </c>
      <c r="D914" s="4">
        <v>87150</v>
      </c>
      <c r="E914" s="6">
        <v>346449063</v>
      </c>
      <c r="F914" s="8">
        <v>45278.659976851901</v>
      </c>
      <c r="G914" s="2" t="s">
        <v>13</v>
      </c>
      <c r="H914" s="6">
        <v>50244</v>
      </c>
      <c r="I914" s="2" t="s">
        <v>14</v>
      </c>
      <c r="J914" s="2" t="s">
        <v>1483</v>
      </c>
      <c r="K914" s="2" t="s">
        <v>14</v>
      </c>
      <c r="L914" s="2" t="s">
        <v>1372</v>
      </c>
      <c r="M914" s="11" t="str">
        <f t="shared" si="15"/>
        <v>224</v>
      </c>
      <c r="N914" s="2" t="s">
        <v>26</v>
      </c>
    </row>
    <row r="915" spans="1:14" hidden="1" x14ac:dyDescent="0.25">
      <c r="A915" s="1" t="s">
        <v>11</v>
      </c>
      <c r="B915" s="1" t="s">
        <v>12</v>
      </c>
      <c r="C915" s="3">
        <v>125488</v>
      </c>
      <c r="D915" s="3">
        <v>125488</v>
      </c>
      <c r="E915" s="5">
        <v>346455913</v>
      </c>
      <c r="F915" s="7">
        <v>45278.661469907398</v>
      </c>
      <c r="G915" s="1" t="s">
        <v>13</v>
      </c>
      <c r="H915" s="5">
        <v>50245</v>
      </c>
      <c r="I915" s="1" t="s">
        <v>14</v>
      </c>
      <c r="J915" s="1" t="s">
        <v>1484</v>
      </c>
      <c r="K915" s="1" t="s">
        <v>14</v>
      </c>
      <c r="L915" s="1" t="s">
        <v>1485</v>
      </c>
      <c r="M915" s="11" t="str">
        <f t="shared" si="15"/>
        <v>224</v>
      </c>
      <c r="N915" s="1" t="s">
        <v>26</v>
      </c>
    </row>
    <row r="916" spans="1:14" hidden="1" x14ac:dyDescent="0.25">
      <c r="A916" s="2" t="s">
        <v>11</v>
      </c>
      <c r="B916" s="2" t="s">
        <v>12</v>
      </c>
      <c r="C916" s="4">
        <v>87150</v>
      </c>
      <c r="D916" s="4">
        <v>87150</v>
      </c>
      <c r="E916" s="6">
        <v>346456914</v>
      </c>
      <c r="F916" s="8">
        <v>45278.661666666703</v>
      </c>
      <c r="G916" s="2" t="s">
        <v>13</v>
      </c>
      <c r="H916" s="6">
        <v>50246</v>
      </c>
      <c r="I916" s="2" t="s">
        <v>14</v>
      </c>
      <c r="J916" s="2" t="s">
        <v>1486</v>
      </c>
      <c r="K916" s="2" t="s">
        <v>14</v>
      </c>
      <c r="L916" s="2" t="s">
        <v>1372</v>
      </c>
      <c r="M916" s="11" t="str">
        <f t="shared" si="15"/>
        <v>224</v>
      </c>
      <c r="N916" s="2" t="s">
        <v>26</v>
      </c>
    </row>
    <row r="917" spans="1:14" hidden="1" x14ac:dyDescent="0.25">
      <c r="A917" s="1" t="s">
        <v>11</v>
      </c>
      <c r="B917" s="1" t="s">
        <v>12</v>
      </c>
      <c r="C917" s="3">
        <v>6210</v>
      </c>
      <c r="D917" s="3">
        <v>6210</v>
      </c>
      <c r="E917" s="5">
        <v>346463068</v>
      </c>
      <c r="F917" s="7">
        <v>45278.662997685198</v>
      </c>
      <c r="G917" s="1" t="s">
        <v>13</v>
      </c>
      <c r="H917" s="5">
        <v>50247</v>
      </c>
      <c r="I917" s="1" t="s">
        <v>14</v>
      </c>
      <c r="J917" s="1" t="s">
        <v>1487</v>
      </c>
      <c r="K917" s="1" t="s">
        <v>14</v>
      </c>
      <c r="L917" s="1" t="s">
        <v>1257</v>
      </c>
      <c r="M917" s="11" t="str">
        <f t="shared" si="15"/>
        <v>224</v>
      </c>
      <c r="N917" s="1" t="s">
        <v>26</v>
      </c>
    </row>
    <row r="918" spans="1:14" hidden="1" x14ac:dyDescent="0.25">
      <c r="A918" s="2" t="s">
        <v>11</v>
      </c>
      <c r="B918" s="2" t="s">
        <v>12</v>
      </c>
      <c r="C918" s="4">
        <v>100625</v>
      </c>
      <c r="D918" s="4">
        <v>100625</v>
      </c>
      <c r="E918" s="6">
        <v>346467138</v>
      </c>
      <c r="F918" s="8">
        <v>45278.663865740702</v>
      </c>
      <c r="G918" s="2" t="s">
        <v>13</v>
      </c>
      <c r="H918" s="6">
        <v>50248</v>
      </c>
      <c r="I918" s="2" t="s">
        <v>14</v>
      </c>
      <c r="J918" s="2" t="s">
        <v>1488</v>
      </c>
      <c r="K918" s="2" t="s">
        <v>14</v>
      </c>
      <c r="L918" s="2" t="s">
        <v>1372</v>
      </c>
      <c r="M918" s="11" t="str">
        <f t="shared" si="15"/>
        <v>224</v>
      </c>
      <c r="N918" s="2" t="s">
        <v>26</v>
      </c>
    </row>
    <row r="919" spans="1:14" hidden="1" x14ac:dyDescent="0.25">
      <c r="A919" s="1" t="s">
        <v>11</v>
      </c>
      <c r="B919" s="1" t="s">
        <v>12</v>
      </c>
      <c r="C919" s="3">
        <v>153174</v>
      </c>
      <c r="D919" s="3">
        <v>153174</v>
      </c>
      <c r="E919" s="5">
        <v>346513615</v>
      </c>
      <c r="F919" s="7">
        <v>45278.674212963</v>
      </c>
      <c r="G919" s="1" t="s">
        <v>13</v>
      </c>
      <c r="H919" s="5">
        <v>50250</v>
      </c>
      <c r="I919" s="1" t="s">
        <v>14</v>
      </c>
      <c r="J919" s="1" t="s">
        <v>1489</v>
      </c>
      <c r="K919" s="1" t="s">
        <v>14</v>
      </c>
      <c r="L919" s="1" t="s">
        <v>214</v>
      </c>
      <c r="M919" s="11" t="str">
        <f t="shared" si="15"/>
        <v>266</v>
      </c>
      <c r="N919" s="1" t="s">
        <v>1275</v>
      </c>
    </row>
    <row r="920" spans="1:14" hidden="1" x14ac:dyDescent="0.25">
      <c r="A920" s="2" t="s">
        <v>11</v>
      </c>
      <c r="B920" s="2" t="s">
        <v>12</v>
      </c>
      <c r="C920" s="4">
        <v>12000</v>
      </c>
      <c r="D920" s="4">
        <v>12000</v>
      </c>
      <c r="E920" s="6">
        <v>346530060</v>
      </c>
      <c r="F920" s="8">
        <v>45278.677986111099</v>
      </c>
      <c r="G920" s="2" t="s">
        <v>13</v>
      </c>
      <c r="H920" s="6">
        <v>50251</v>
      </c>
      <c r="I920" s="2" t="s">
        <v>14</v>
      </c>
      <c r="J920" s="2" t="s">
        <v>192</v>
      </c>
      <c r="K920" s="2" t="s">
        <v>14</v>
      </c>
      <c r="L920" s="2" t="s">
        <v>1490</v>
      </c>
      <c r="M920" s="11" t="str">
        <f t="shared" si="15"/>
        <v>287</v>
      </c>
      <c r="N920" s="2" t="s">
        <v>29</v>
      </c>
    </row>
    <row r="921" spans="1:14" hidden="1" x14ac:dyDescent="0.25">
      <c r="A921" s="1" t="s">
        <v>11</v>
      </c>
      <c r="B921" s="1" t="s">
        <v>12</v>
      </c>
      <c r="C921" s="3">
        <v>4743892</v>
      </c>
      <c r="D921" s="3">
        <v>4743892</v>
      </c>
      <c r="E921" s="5">
        <v>346541638</v>
      </c>
      <c r="F921" s="7">
        <v>45278.680578703701</v>
      </c>
      <c r="G921" s="1" t="s">
        <v>13</v>
      </c>
      <c r="H921" s="5">
        <v>50253</v>
      </c>
      <c r="I921" s="1" t="s">
        <v>14</v>
      </c>
      <c r="J921" s="1" t="s">
        <v>1491</v>
      </c>
      <c r="K921" s="1" t="s">
        <v>14</v>
      </c>
      <c r="L921" s="1" t="s">
        <v>214</v>
      </c>
      <c r="M921" s="11" t="str">
        <f t="shared" si="15"/>
        <v>418</v>
      </c>
      <c r="N921" s="1" t="s">
        <v>215</v>
      </c>
    </row>
    <row r="922" spans="1:14" hidden="1" x14ac:dyDescent="0.25">
      <c r="A922" s="2" t="s">
        <v>11</v>
      </c>
      <c r="B922" s="2" t="s">
        <v>12</v>
      </c>
      <c r="C922" s="4">
        <v>66279</v>
      </c>
      <c r="D922" s="4">
        <v>66279</v>
      </c>
      <c r="E922" s="6">
        <v>346550311</v>
      </c>
      <c r="F922" s="8">
        <v>45278.682534722197</v>
      </c>
      <c r="G922" s="2" t="s">
        <v>13</v>
      </c>
      <c r="H922" s="6">
        <v>50254</v>
      </c>
      <c r="I922" s="2" t="s">
        <v>14</v>
      </c>
      <c r="J922" s="2" t="s">
        <v>1492</v>
      </c>
      <c r="K922" s="2" t="s">
        <v>14</v>
      </c>
      <c r="L922" s="2" t="s">
        <v>214</v>
      </c>
      <c r="M922" s="11" t="str">
        <f t="shared" si="15"/>
        <v>418</v>
      </c>
      <c r="N922" s="2" t="s">
        <v>215</v>
      </c>
    </row>
    <row r="923" spans="1:14" hidden="1" x14ac:dyDescent="0.25">
      <c r="A923" s="1" t="s">
        <v>11</v>
      </c>
      <c r="B923" s="1" t="s">
        <v>12</v>
      </c>
      <c r="C923" s="3">
        <v>1190000</v>
      </c>
      <c r="D923" s="3">
        <v>1190000</v>
      </c>
      <c r="E923" s="5">
        <v>346550690</v>
      </c>
      <c r="F923" s="7">
        <v>45278.682615740698</v>
      </c>
      <c r="G923" s="1" t="s">
        <v>13</v>
      </c>
      <c r="H923" s="5">
        <v>50255</v>
      </c>
      <c r="I923" s="1" t="s">
        <v>14</v>
      </c>
      <c r="J923" s="1" t="s">
        <v>1493</v>
      </c>
      <c r="K923" s="1" t="s">
        <v>14</v>
      </c>
      <c r="L923" s="1" t="s">
        <v>1494</v>
      </c>
      <c r="M923" s="11" t="str">
        <f t="shared" si="15"/>
        <v>392</v>
      </c>
      <c r="N923" s="1" t="s">
        <v>1495</v>
      </c>
    </row>
    <row r="924" spans="1:14" hidden="1" x14ac:dyDescent="0.25">
      <c r="A924" s="2" t="s">
        <v>11</v>
      </c>
      <c r="B924" s="2" t="s">
        <v>12</v>
      </c>
      <c r="C924" s="4">
        <v>26142</v>
      </c>
      <c r="D924" s="4">
        <v>26142</v>
      </c>
      <c r="E924" s="6">
        <v>346558892</v>
      </c>
      <c r="F924" s="8">
        <v>45278.684490740699</v>
      </c>
      <c r="G924" s="2" t="s">
        <v>13</v>
      </c>
      <c r="H924" s="6">
        <v>50257</v>
      </c>
      <c r="I924" s="2" t="s">
        <v>14</v>
      </c>
      <c r="J924" s="2" t="s">
        <v>1496</v>
      </c>
      <c r="K924" s="2" t="s">
        <v>14</v>
      </c>
      <c r="L924" s="2" t="s">
        <v>1497</v>
      </c>
      <c r="M924" s="11" t="str">
        <f t="shared" si="15"/>
        <v>224</v>
      </c>
      <c r="N924" s="2" t="s">
        <v>26</v>
      </c>
    </row>
    <row r="925" spans="1:14" hidden="1" x14ac:dyDescent="0.25">
      <c r="A925" s="1" t="s">
        <v>11</v>
      </c>
      <c r="B925" s="1" t="s">
        <v>12</v>
      </c>
      <c r="C925" s="3">
        <v>5000000</v>
      </c>
      <c r="D925" s="3">
        <v>5000000</v>
      </c>
      <c r="E925" s="5">
        <v>346562789</v>
      </c>
      <c r="F925" s="7">
        <v>45278.6853819444</v>
      </c>
      <c r="G925" s="1" t="s">
        <v>13</v>
      </c>
      <c r="H925" s="5">
        <v>50259</v>
      </c>
      <c r="I925" s="1" t="s">
        <v>14</v>
      </c>
      <c r="J925" s="1" t="s">
        <v>1498</v>
      </c>
      <c r="K925" s="1" t="s">
        <v>14</v>
      </c>
      <c r="L925" s="1" t="s">
        <v>1499</v>
      </c>
      <c r="M925" s="11" t="str">
        <f t="shared" si="15"/>
        <v>430</v>
      </c>
      <c r="N925" s="1" t="s">
        <v>1500</v>
      </c>
    </row>
    <row r="926" spans="1:14" hidden="1" x14ac:dyDescent="0.25">
      <c r="A926" s="2" t="s">
        <v>11</v>
      </c>
      <c r="B926" s="2" t="s">
        <v>12</v>
      </c>
      <c r="C926" s="4">
        <v>30499</v>
      </c>
      <c r="D926" s="4">
        <v>30499</v>
      </c>
      <c r="E926" s="6">
        <v>346599593</v>
      </c>
      <c r="F926" s="8">
        <v>45278.694224537001</v>
      </c>
      <c r="G926" s="2" t="s">
        <v>13</v>
      </c>
      <c r="H926" s="6">
        <v>50262</v>
      </c>
      <c r="I926" s="2" t="s">
        <v>14</v>
      </c>
      <c r="J926" s="2" t="s">
        <v>1501</v>
      </c>
      <c r="K926" s="2" t="s">
        <v>14</v>
      </c>
      <c r="L926" s="2" t="s">
        <v>1502</v>
      </c>
      <c r="M926" s="11" t="str">
        <f t="shared" si="15"/>
        <v>224</v>
      </c>
      <c r="N926" s="2" t="s">
        <v>26</v>
      </c>
    </row>
    <row r="927" spans="1:14" hidden="1" x14ac:dyDescent="0.25">
      <c r="A927" s="1" t="s">
        <v>11</v>
      </c>
      <c r="B927" s="1" t="s">
        <v>12</v>
      </c>
      <c r="C927" s="3">
        <v>37368</v>
      </c>
      <c r="D927" s="3">
        <v>37368</v>
      </c>
      <c r="E927" s="5">
        <v>346617274</v>
      </c>
      <c r="F927" s="7">
        <v>45278.698599536998</v>
      </c>
      <c r="G927" s="1" t="s">
        <v>13</v>
      </c>
      <c r="H927" s="5">
        <v>50263</v>
      </c>
      <c r="I927" s="1" t="s">
        <v>14</v>
      </c>
      <c r="J927" s="1" t="s">
        <v>1503</v>
      </c>
      <c r="K927" s="1" t="s">
        <v>14</v>
      </c>
      <c r="L927" s="1" t="s">
        <v>1504</v>
      </c>
      <c r="M927" s="11" t="str">
        <f t="shared" si="15"/>
        <v>224</v>
      </c>
      <c r="N927" s="1" t="s">
        <v>26</v>
      </c>
    </row>
    <row r="928" spans="1:14" hidden="1" x14ac:dyDescent="0.25">
      <c r="A928" s="2" t="s">
        <v>11</v>
      </c>
      <c r="B928" s="2" t="s">
        <v>12</v>
      </c>
      <c r="C928" s="4">
        <v>43596</v>
      </c>
      <c r="D928" s="4">
        <v>43596</v>
      </c>
      <c r="E928" s="6">
        <v>346630552</v>
      </c>
      <c r="F928" s="8">
        <v>45278.701886574097</v>
      </c>
      <c r="G928" s="2" t="s">
        <v>13</v>
      </c>
      <c r="H928" s="6">
        <v>50264</v>
      </c>
      <c r="I928" s="2" t="s">
        <v>14</v>
      </c>
      <c r="J928" s="2" t="s">
        <v>1503</v>
      </c>
      <c r="K928" s="2" t="s">
        <v>14</v>
      </c>
      <c r="L928" s="2" t="s">
        <v>1505</v>
      </c>
      <c r="M928" s="11" t="str">
        <f t="shared" si="15"/>
        <v>224</v>
      </c>
      <c r="N928" s="2" t="s">
        <v>26</v>
      </c>
    </row>
    <row r="929" spans="1:14" hidden="1" x14ac:dyDescent="0.25">
      <c r="A929" s="1" t="s">
        <v>11</v>
      </c>
      <c r="B929" s="1" t="s">
        <v>12</v>
      </c>
      <c r="C929" s="3">
        <v>79290</v>
      </c>
      <c r="D929" s="3">
        <v>79290</v>
      </c>
      <c r="E929" s="5">
        <v>346655542</v>
      </c>
      <c r="F929" s="7">
        <v>45278.708275463003</v>
      </c>
      <c r="G929" s="1" t="s">
        <v>13</v>
      </c>
      <c r="H929" s="5">
        <v>50266</v>
      </c>
      <c r="I929" s="1" t="s">
        <v>14</v>
      </c>
      <c r="J929" s="1" t="s">
        <v>111</v>
      </c>
      <c r="K929" s="1" t="s">
        <v>14</v>
      </c>
      <c r="L929" s="1" t="s">
        <v>1506</v>
      </c>
      <c r="M929" s="11" t="str">
        <f t="shared" si="15"/>
        <v>287</v>
      </c>
      <c r="N929" s="1" t="s">
        <v>29</v>
      </c>
    </row>
    <row r="930" spans="1:14" hidden="1" x14ac:dyDescent="0.25">
      <c r="A930" s="2" t="s">
        <v>11</v>
      </c>
      <c r="B930" s="2" t="s">
        <v>12</v>
      </c>
      <c r="C930" s="4">
        <v>274575</v>
      </c>
      <c r="D930" s="4">
        <v>274575</v>
      </c>
      <c r="E930" s="6">
        <v>346668493</v>
      </c>
      <c r="F930" s="8">
        <v>45278.711643518502</v>
      </c>
      <c r="G930" s="2" t="s">
        <v>13</v>
      </c>
      <c r="H930" s="6">
        <v>50267</v>
      </c>
      <c r="I930" s="2" t="s">
        <v>14</v>
      </c>
      <c r="J930" s="2" t="s">
        <v>1507</v>
      </c>
      <c r="K930" s="2" t="s">
        <v>14</v>
      </c>
      <c r="L930" s="2" t="s">
        <v>1508</v>
      </c>
      <c r="M930" s="11" t="str">
        <f t="shared" si="15"/>
        <v>482</v>
      </c>
      <c r="N930" s="2" t="s">
        <v>1509</v>
      </c>
    </row>
    <row r="931" spans="1:14" hidden="1" x14ac:dyDescent="0.25">
      <c r="A931" s="1" t="s">
        <v>11</v>
      </c>
      <c r="B931" s="1" t="s">
        <v>12</v>
      </c>
      <c r="C931" s="3">
        <v>14249000</v>
      </c>
      <c r="D931" s="3">
        <v>14249000</v>
      </c>
      <c r="E931" s="5">
        <v>346678247</v>
      </c>
      <c r="F931" s="7">
        <v>45278.714155092603</v>
      </c>
      <c r="G931" s="1" t="s">
        <v>13</v>
      </c>
      <c r="H931" s="5">
        <v>50268</v>
      </c>
      <c r="I931" s="1" t="s">
        <v>14</v>
      </c>
      <c r="J931" s="1" t="s">
        <v>1510</v>
      </c>
      <c r="K931" s="1" t="s">
        <v>14</v>
      </c>
      <c r="L931" s="1" t="s">
        <v>1508</v>
      </c>
      <c r="M931" s="11" t="str">
        <f t="shared" si="15"/>
        <v>482</v>
      </c>
      <c r="N931" s="1" t="s">
        <v>1509</v>
      </c>
    </row>
    <row r="932" spans="1:14" hidden="1" x14ac:dyDescent="0.25">
      <c r="A932" s="2" t="s">
        <v>11</v>
      </c>
      <c r="B932" s="2" t="s">
        <v>12</v>
      </c>
      <c r="C932" s="4">
        <v>228024</v>
      </c>
      <c r="D932" s="4">
        <v>228024</v>
      </c>
      <c r="E932" s="6">
        <v>346695609</v>
      </c>
      <c r="F932" s="8">
        <v>45278.718715277799</v>
      </c>
      <c r="G932" s="2" t="s">
        <v>13</v>
      </c>
      <c r="H932" s="6">
        <v>50269</v>
      </c>
      <c r="I932" s="2" t="s">
        <v>14</v>
      </c>
      <c r="J932" s="2" t="s">
        <v>1511</v>
      </c>
      <c r="K932" s="2" t="s">
        <v>14</v>
      </c>
      <c r="L932" s="2" t="s">
        <v>948</v>
      </c>
      <c r="M932" s="11" t="str">
        <f t="shared" si="15"/>
        <v>279</v>
      </c>
      <c r="N932" s="2" t="s">
        <v>1512</v>
      </c>
    </row>
    <row r="933" spans="1:14" hidden="1" x14ac:dyDescent="0.25">
      <c r="A933" s="1" t="s">
        <v>11</v>
      </c>
      <c r="B933" s="1" t="s">
        <v>12</v>
      </c>
      <c r="C933" s="3">
        <v>28000</v>
      </c>
      <c r="D933" s="3">
        <v>28000</v>
      </c>
      <c r="E933" s="5">
        <v>346786071</v>
      </c>
      <c r="F933" s="7">
        <v>45278.743530092601</v>
      </c>
      <c r="G933" s="1" t="s">
        <v>13</v>
      </c>
      <c r="H933" s="5">
        <v>50271</v>
      </c>
      <c r="I933" s="1" t="s">
        <v>14</v>
      </c>
      <c r="J933" s="1" t="s">
        <v>427</v>
      </c>
      <c r="K933" s="1" t="s">
        <v>14</v>
      </c>
      <c r="L933" s="1" t="s">
        <v>1513</v>
      </c>
      <c r="M933" s="11" t="str">
        <f t="shared" si="15"/>
        <v>287</v>
      </c>
      <c r="N933" s="1" t="s">
        <v>29</v>
      </c>
    </row>
    <row r="934" spans="1:14" hidden="1" x14ac:dyDescent="0.25">
      <c r="A934" s="2" t="s">
        <v>11</v>
      </c>
      <c r="B934" s="2" t="s">
        <v>12</v>
      </c>
      <c r="C934" s="4">
        <v>4064352.92</v>
      </c>
      <c r="D934" s="4">
        <v>4064352.92</v>
      </c>
      <c r="E934" s="6">
        <v>346790080</v>
      </c>
      <c r="F934" s="8">
        <v>45278.744687500002</v>
      </c>
      <c r="G934" s="2" t="s">
        <v>13</v>
      </c>
      <c r="H934" s="6">
        <v>50272</v>
      </c>
      <c r="I934" s="2" t="s">
        <v>14</v>
      </c>
      <c r="J934" s="2" t="s">
        <v>1514</v>
      </c>
      <c r="K934" s="2" t="s">
        <v>14</v>
      </c>
      <c r="L934" s="2" t="s">
        <v>1515</v>
      </c>
      <c r="M934" s="11" t="str">
        <f t="shared" si="15"/>
        <v>403</v>
      </c>
      <c r="N934" s="2" t="s">
        <v>204</v>
      </c>
    </row>
    <row r="935" spans="1:14" hidden="1" x14ac:dyDescent="0.25">
      <c r="A935" s="1" t="s">
        <v>11</v>
      </c>
      <c r="B935" s="1" t="s">
        <v>12</v>
      </c>
      <c r="C935" s="3">
        <v>36000</v>
      </c>
      <c r="D935" s="3">
        <v>36000</v>
      </c>
      <c r="E935" s="5">
        <v>347177611</v>
      </c>
      <c r="F935" s="7">
        <v>45278.861909722204</v>
      </c>
      <c r="G935" s="1" t="s">
        <v>13</v>
      </c>
      <c r="H935" s="5">
        <v>50273</v>
      </c>
      <c r="I935" s="1" t="s">
        <v>14</v>
      </c>
      <c r="J935" s="1" t="s">
        <v>1516</v>
      </c>
      <c r="K935" s="1" t="s">
        <v>14</v>
      </c>
      <c r="L935" s="1" t="s">
        <v>1517</v>
      </c>
      <c r="M935" s="11" t="str">
        <f t="shared" si="15"/>
        <v>499</v>
      </c>
      <c r="N935" s="1" t="s">
        <v>250</v>
      </c>
    </row>
    <row r="936" spans="1:14" hidden="1" x14ac:dyDescent="0.25">
      <c r="A936" s="2" t="s">
        <v>11</v>
      </c>
      <c r="B936" s="2" t="s">
        <v>12</v>
      </c>
      <c r="C936" s="4">
        <v>38666</v>
      </c>
      <c r="D936" s="4">
        <v>38666</v>
      </c>
      <c r="E936" s="6">
        <v>347248134</v>
      </c>
      <c r="F936" s="8">
        <v>45278.8848842593</v>
      </c>
      <c r="G936" s="2" t="s">
        <v>13</v>
      </c>
      <c r="H936" s="6">
        <v>50274</v>
      </c>
      <c r="I936" s="2" t="s">
        <v>14</v>
      </c>
      <c r="J936" s="2" t="s">
        <v>1518</v>
      </c>
      <c r="K936" s="2" t="s">
        <v>14</v>
      </c>
      <c r="L936" s="2" t="s">
        <v>1519</v>
      </c>
      <c r="M936" s="11" t="str">
        <f t="shared" si="15"/>
        <v>227</v>
      </c>
      <c r="N936" s="2" t="s">
        <v>180</v>
      </c>
    </row>
    <row r="937" spans="1:14" hidden="1" x14ac:dyDescent="0.25">
      <c r="A937" s="1" t="s">
        <v>11</v>
      </c>
      <c r="B937" s="1" t="s">
        <v>12</v>
      </c>
      <c r="C937" s="3">
        <v>50000</v>
      </c>
      <c r="D937" s="3">
        <v>50000</v>
      </c>
      <c r="E937" s="5">
        <v>347255169</v>
      </c>
      <c r="F937" s="7">
        <v>45278.887210648201</v>
      </c>
      <c r="G937" s="1" t="s">
        <v>13</v>
      </c>
      <c r="H937" s="5">
        <v>50275</v>
      </c>
      <c r="I937" s="1" t="s">
        <v>14</v>
      </c>
      <c r="J937" s="1" t="s">
        <v>1520</v>
      </c>
      <c r="K937" s="1" t="s">
        <v>14</v>
      </c>
      <c r="L937" s="1" t="s">
        <v>1521</v>
      </c>
      <c r="M937" s="11" t="str">
        <f t="shared" si="15"/>
        <v>287</v>
      </c>
      <c r="N937" s="1" t="s">
        <v>29</v>
      </c>
    </row>
    <row r="938" spans="1:14" hidden="1" x14ac:dyDescent="0.25">
      <c r="A938" s="2" t="s">
        <v>11</v>
      </c>
      <c r="B938" s="2" t="s">
        <v>12</v>
      </c>
      <c r="C938" s="4">
        <v>198225</v>
      </c>
      <c r="D938" s="4">
        <v>198225</v>
      </c>
      <c r="E938" s="6">
        <v>347578408</v>
      </c>
      <c r="F938" s="8">
        <v>45279.272638888899</v>
      </c>
      <c r="G938" s="2" t="s">
        <v>13</v>
      </c>
      <c r="H938" s="6">
        <v>50276</v>
      </c>
      <c r="I938" s="2" t="s">
        <v>14</v>
      </c>
      <c r="J938" s="2" t="s">
        <v>1522</v>
      </c>
      <c r="K938" s="2" t="s">
        <v>14</v>
      </c>
      <c r="L938" s="2" t="s">
        <v>1523</v>
      </c>
      <c r="M938" s="11" t="str">
        <f t="shared" si="15"/>
        <v>503</v>
      </c>
      <c r="N938" s="2" t="s">
        <v>40</v>
      </c>
    </row>
    <row r="939" spans="1:14" hidden="1" x14ac:dyDescent="0.25">
      <c r="A939" s="1" t="s">
        <v>11</v>
      </c>
      <c r="B939" s="1" t="s">
        <v>12</v>
      </c>
      <c r="C939" s="3">
        <v>470965.41</v>
      </c>
      <c r="D939" s="3">
        <v>470965.41</v>
      </c>
      <c r="E939" s="5">
        <v>347621635</v>
      </c>
      <c r="F939" s="7">
        <v>45279.305034722202</v>
      </c>
      <c r="G939" s="1" t="s">
        <v>13</v>
      </c>
      <c r="H939" s="5">
        <v>50277</v>
      </c>
      <c r="I939" s="1" t="s">
        <v>14</v>
      </c>
      <c r="J939" s="1" t="s">
        <v>1524</v>
      </c>
      <c r="K939" s="1" t="s">
        <v>14</v>
      </c>
      <c r="L939" s="1" t="s">
        <v>1525</v>
      </c>
      <c r="M939" s="11" t="str">
        <f t="shared" si="15"/>
        <v>154</v>
      </c>
      <c r="N939" s="1" t="s">
        <v>1526</v>
      </c>
    </row>
    <row r="940" spans="1:14" hidden="1" x14ac:dyDescent="0.25">
      <c r="A940" s="2" t="s">
        <v>11</v>
      </c>
      <c r="B940" s="2" t="s">
        <v>12</v>
      </c>
      <c r="C940" s="4">
        <v>755511</v>
      </c>
      <c r="D940" s="4">
        <v>755511</v>
      </c>
      <c r="E940" s="6">
        <v>347647316</v>
      </c>
      <c r="F940" s="8">
        <v>45279.318391203698</v>
      </c>
      <c r="G940" s="2" t="s">
        <v>13</v>
      </c>
      <c r="H940" s="6">
        <v>50278</v>
      </c>
      <c r="I940" s="2" t="s">
        <v>14</v>
      </c>
      <c r="J940" s="2" t="s">
        <v>1120</v>
      </c>
      <c r="K940" s="2" t="s">
        <v>14</v>
      </c>
      <c r="L940" s="2" t="s">
        <v>1527</v>
      </c>
      <c r="M940" s="11" t="str">
        <f t="shared" si="15"/>
        <v>503</v>
      </c>
      <c r="N940" s="2" t="s">
        <v>40</v>
      </c>
    </row>
    <row r="941" spans="1:14" hidden="1" x14ac:dyDescent="0.25">
      <c r="A941" s="1" t="s">
        <v>11</v>
      </c>
      <c r="B941" s="1" t="s">
        <v>12</v>
      </c>
      <c r="C941" s="3">
        <v>151750</v>
      </c>
      <c r="D941" s="3">
        <v>151750</v>
      </c>
      <c r="E941" s="5">
        <v>347657800</v>
      </c>
      <c r="F941" s="7">
        <v>45279.323321759301</v>
      </c>
      <c r="G941" s="1" t="s">
        <v>13</v>
      </c>
      <c r="H941" s="5">
        <v>50279</v>
      </c>
      <c r="I941" s="1" t="s">
        <v>14</v>
      </c>
      <c r="J941" s="1" t="s">
        <v>725</v>
      </c>
      <c r="K941" s="1" t="s">
        <v>14</v>
      </c>
      <c r="L941" s="1" t="s">
        <v>941</v>
      </c>
      <c r="M941" s="11" t="str">
        <f t="shared" si="15"/>
        <v>287</v>
      </c>
      <c r="N941" s="1" t="s">
        <v>29</v>
      </c>
    </row>
    <row r="942" spans="1:14" hidden="1" x14ac:dyDescent="0.25">
      <c r="A942" s="2" t="s">
        <v>11</v>
      </c>
      <c r="B942" s="2" t="s">
        <v>12</v>
      </c>
      <c r="C942" s="4">
        <v>289307</v>
      </c>
      <c r="D942" s="4">
        <v>289307</v>
      </c>
      <c r="E942" s="6">
        <v>347660085</v>
      </c>
      <c r="F942" s="8">
        <v>45279.324340277803</v>
      </c>
      <c r="G942" s="2" t="s">
        <v>13</v>
      </c>
      <c r="H942" s="6">
        <v>50280</v>
      </c>
      <c r="I942" s="2" t="s">
        <v>14</v>
      </c>
      <c r="J942" s="2" t="s">
        <v>1528</v>
      </c>
      <c r="K942" s="2" t="s">
        <v>14</v>
      </c>
      <c r="L942" s="2" t="s">
        <v>1529</v>
      </c>
      <c r="M942" s="11" t="str">
        <f t="shared" si="15"/>
        <v>280</v>
      </c>
      <c r="N942" s="2" t="s">
        <v>23</v>
      </c>
    </row>
    <row r="943" spans="1:14" hidden="1" x14ac:dyDescent="0.25">
      <c r="A943" s="1" t="s">
        <v>11</v>
      </c>
      <c r="B943" s="1" t="s">
        <v>12</v>
      </c>
      <c r="C943" s="3">
        <v>336782</v>
      </c>
      <c r="D943" s="3">
        <v>336782</v>
      </c>
      <c r="E943" s="5">
        <v>347672919</v>
      </c>
      <c r="F943" s="7">
        <v>45279.329976851899</v>
      </c>
      <c r="G943" s="1" t="s">
        <v>13</v>
      </c>
      <c r="H943" s="5">
        <v>50281</v>
      </c>
      <c r="I943" s="1" t="s">
        <v>14</v>
      </c>
      <c r="J943" s="1" t="s">
        <v>111</v>
      </c>
      <c r="K943" s="1" t="s">
        <v>14</v>
      </c>
      <c r="L943" s="1" t="s">
        <v>1530</v>
      </c>
      <c r="M943" s="11" t="str">
        <f t="shared" si="15"/>
        <v>287</v>
      </c>
      <c r="N943" s="1" t="s">
        <v>29</v>
      </c>
    </row>
    <row r="944" spans="1:14" hidden="1" x14ac:dyDescent="0.25">
      <c r="A944" s="2" t="s">
        <v>11</v>
      </c>
      <c r="B944" s="2" t="s">
        <v>12</v>
      </c>
      <c r="C944" s="4">
        <v>342557</v>
      </c>
      <c r="D944" s="4">
        <v>342557</v>
      </c>
      <c r="E944" s="6">
        <v>347680835</v>
      </c>
      <c r="F944" s="8">
        <v>45279.333437499998</v>
      </c>
      <c r="G944" s="2" t="s">
        <v>13</v>
      </c>
      <c r="H944" s="6">
        <v>50282</v>
      </c>
      <c r="I944" s="2" t="s">
        <v>14</v>
      </c>
      <c r="J944" s="2" t="s">
        <v>1531</v>
      </c>
      <c r="K944" s="2" t="s">
        <v>14</v>
      </c>
      <c r="L944" s="2" t="s">
        <v>1532</v>
      </c>
      <c r="M944" s="11" t="str">
        <f t="shared" si="15"/>
        <v>287</v>
      </c>
      <c r="N944" s="2" t="s">
        <v>29</v>
      </c>
    </row>
    <row r="945" spans="1:14" hidden="1" x14ac:dyDescent="0.25">
      <c r="A945" s="1" t="s">
        <v>11</v>
      </c>
      <c r="B945" s="1" t="s">
        <v>12</v>
      </c>
      <c r="C945" s="3">
        <v>925050</v>
      </c>
      <c r="D945" s="3">
        <v>925050</v>
      </c>
      <c r="E945" s="5">
        <v>347728815</v>
      </c>
      <c r="F945" s="7">
        <v>45279.3510185185</v>
      </c>
      <c r="G945" s="1" t="s">
        <v>13</v>
      </c>
      <c r="H945" s="5">
        <v>50283</v>
      </c>
      <c r="I945" s="1" t="s">
        <v>14</v>
      </c>
      <c r="J945" s="1" t="s">
        <v>725</v>
      </c>
      <c r="K945" s="1" t="s">
        <v>14</v>
      </c>
      <c r="L945" s="1" t="s">
        <v>1533</v>
      </c>
      <c r="M945" s="11" t="str">
        <f t="shared" si="15"/>
        <v>287</v>
      </c>
      <c r="N945" s="1" t="s">
        <v>29</v>
      </c>
    </row>
    <row r="946" spans="1:14" hidden="1" x14ac:dyDescent="0.25">
      <c r="A946" s="2" t="s">
        <v>11</v>
      </c>
      <c r="B946" s="2" t="s">
        <v>12</v>
      </c>
      <c r="C946" s="4">
        <v>951455</v>
      </c>
      <c r="D946" s="4">
        <v>951455</v>
      </c>
      <c r="E946" s="6">
        <v>347741172</v>
      </c>
      <c r="F946" s="8">
        <v>45279.355046296303</v>
      </c>
      <c r="G946" s="2" t="s">
        <v>13</v>
      </c>
      <c r="H946" s="6">
        <v>50284</v>
      </c>
      <c r="I946" s="2" t="s">
        <v>14</v>
      </c>
      <c r="J946" s="2" t="s">
        <v>1534</v>
      </c>
      <c r="K946" s="2" t="s">
        <v>14</v>
      </c>
      <c r="L946" s="2" t="s">
        <v>83</v>
      </c>
      <c r="M946" s="11" t="str">
        <f t="shared" si="15"/>
        <v>224</v>
      </c>
      <c r="N946" s="2" t="s">
        <v>26</v>
      </c>
    </row>
    <row r="947" spans="1:14" hidden="1" x14ac:dyDescent="0.25">
      <c r="A947" s="1" t="s">
        <v>11</v>
      </c>
      <c r="B947" s="1" t="s">
        <v>12</v>
      </c>
      <c r="C947" s="3">
        <v>4500</v>
      </c>
      <c r="D947" s="3">
        <v>4500</v>
      </c>
      <c r="E947" s="5">
        <v>347745341</v>
      </c>
      <c r="F947" s="7">
        <v>45279.356412036999</v>
      </c>
      <c r="G947" s="1" t="s">
        <v>13</v>
      </c>
      <c r="H947" s="5">
        <v>50285</v>
      </c>
      <c r="I947" s="1" t="s">
        <v>14</v>
      </c>
      <c r="J947" s="1" t="s">
        <v>1409</v>
      </c>
      <c r="K947" s="1" t="s">
        <v>14</v>
      </c>
      <c r="L947" s="1" t="s">
        <v>1535</v>
      </c>
      <c r="M947" s="11" t="str">
        <f t="shared" si="15"/>
        <v>138</v>
      </c>
      <c r="N947" s="1" t="s">
        <v>43</v>
      </c>
    </row>
    <row r="948" spans="1:14" hidden="1" x14ac:dyDescent="0.25">
      <c r="A948" s="2" t="s">
        <v>11</v>
      </c>
      <c r="B948" s="2" t="s">
        <v>12</v>
      </c>
      <c r="C948" s="4">
        <v>272</v>
      </c>
      <c r="D948" s="4">
        <v>272</v>
      </c>
      <c r="E948" s="6">
        <v>347751576</v>
      </c>
      <c r="F948" s="8">
        <v>45279.358391203699</v>
      </c>
      <c r="G948" s="2" t="s">
        <v>13</v>
      </c>
      <c r="H948" s="6">
        <v>50286</v>
      </c>
      <c r="I948" s="2" t="s">
        <v>14</v>
      </c>
      <c r="J948" s="2" t="s">
        <v>1536</v>
      </c>
      <c r="K948" s="2" t="s">
        <v>14</v>
      </c>
      <c r="L948" s="2" t="s">
        <v>83</v>
      </c>
      <c r="M948" s="11" t="str">
        <f t="shared" si="15"/>
        <v>224</v>
      </c>
      <c r="N948" s="2" t="s">
        <v>26</v>
      </c>
    </row>
    <row r="949" spans="1:14" hidden="1" x14ac:dyDescent="0.25">
      <c r="A949" s="1" t="s">
        <v>11</v>
      </c>
      <c r="B949" s="1" t="s">
        <v>12</v>
      </c>
      <c r="C949" s="3">
        <v>40000</v>
      </c>
      <c r="D949" s="3">
        <v>40000</v>
      </c>
      <c r="E949" s="5">
        <v>347757586</v>
      </c>
      <c r="F949" s="7">
        <v>45279.360208333303</v>
      </c>
      <c r="G949" s="1" t="s">
        <v>13</v>
      </c>
      <c r="H949" s="5">
        <v>50287</v>
      </c>
      <c r="I949" s="1" t="s">
        <v>14</v>
      </c>
      <c r="J949" s="1" t="s">
        <v>111</v>
      </c>
      <c r="K949" s="1" t="s">
        <v>14</v>
      </c>
      <c r="L949" s="1" t="s">
        <v>1537</v>
      </c>
      <c r="M949" s="11" t="str">
        <f t="shared" si="15"/>
        <v>287</v>
      </c>
      <c r="N949" s="1" t="s">
        <v>29</v>
      </c>
    </row>
    <row r="950" spans="1:14" hidden="1" x14ac:dyDescent="0.25">
      <c r="A950" s="2" t="s">
        <v>11</v>
      </c>
      <c r="B950" s="2" t="s">
        <v>12</v>
      </c>
      <c r="C950" s="4">
        <v>75000</v>
      </c>
      <c r="D950" s="4">
        <v>75000</v>
      </c>
      <c r="E950" s="6">
        <v>347783860</v>
      </c>
      <c r="F950" s="8">
        <v>45279.368252314802</v>
      </c>
      <c r="G950" s="2" t="s">
        <v>13</v>
      </c>
      <c r="H950" s="6">
        <v>50288</v>
      </c>
      <c r="I950" s="2" t="s">
        <v>14</v>
      </c>
      <c r="J950" s="2" t="s">
        <v>192</v>
      </c>
      <c r="K950" s="2" t="s">
        <v>14</v>
      </c>
      <c r="L950" s="2" t="s">
        <v>1538</v>
      </c>
      <c r="M950" s="11" t="str">
        <f t="shared" si="15"/>
        <v>287</v>
      </c>
      <c r="N950" s="2" t="s">
        <v>29</v>
      </c>
    </row>
    <row r="951" spans="1:14" hidden="1" x14ac:dyDescent="0.25">
      <c r="A951" s="1" t="s">
        <v>11</v>
      </c>
      <c r="B951" s="1" t="s">
        <v>12</v>
      </c>
      <c r="C951" s="3">
        <v>14800</v>
      </c>
      <c r="D951" s="3">
        <v>14800</v>
      </c>
      <c r="E951" s="5">
        <v>347807370</v>
      </c>
      <c r="F951" s="7">
        <v>45279.375011574099</v>
      </c>
      <c r="G951" s="1" t="s">
        <v>13</v>
      </c>
      <c r="H951" s="5">
        <v>50289</v>
      </c>
      <c r="I951" s="1" t="s">
        <v>14</v>
      </c>
      <c r="J951" s="1" t="s">
        <v>1539</v>
      </c>
      <c r="K951" s="1" t="s">
        <v>14</v>
      </c>
      <c r="L951" s="1" t="s">
        <v>1540</v>
      </c>
      <c r="M951" s="11" t="str">
        <f t="shared" si="15"/>
        <v>517</v>
      </c>
      <c r="N951" s="1" t="s">
        <v>177</v>
      </c>
    </row>
    <row r="952" spans="1:14" hidden="1" x14ac:dyDescent="0.25">
      <c r="A952" s="2" t="s">
        <v>11</v>
      </c>
      <c r="B952" s="2" t="s">
        <v>12</v>
      </c>
      <c r="C952" s="4">
        <v>1765</v>
      </c>
      <c r="D952" s="4">
        <v>1765</v>
      </c>
      <c r="E952" s="6">
        <v>347815488</v>
      </c>
      <c r="F952" s="8">
        <v>45279.377337963</v>
      </c>
      <c r="G952" s="2" t="s">
        <v>13</v>
      </c>
      <c r="H952" s="6">
        <v>50290</v>
      </c>
      <c r="I952" s="2" t="s">
        <v>14</v>
      </c>
      <c r="J952" s="2" t="s">
        <v>1541</v>
      </c>
      <c r="K952" s="2" t="s">
        <v>14</v>
      </c>
      <c r="L952" s="2" t="s">
        <v>1542</v>
      </c>
      <c r="M952" s="11" t="str">
        <f t="shared" si="15"/>
        <v>399</v>
      </c>
      <c r="N952" s="2" t="s">
        <v>1045</v>
      </c>
    </row>
    <row r="953" spans="1:14" hidden="1" x14ac:dyDescent="0.25">
      <c r="A953" s="1" t="s">
        <v>11</v>
      </c>
      <c r="B953" s="1" t="s">
        <v>12</v>
      </c>
      <c r="C953" s="3">
        <v>832174</v>
      </c>
      <c r="D953" s="3">
        <v>832174</v>
      </c>
      <c r="E953" s="5">
        <v>347820112</v>
      </c>
      <c r="F953" s="7">
        <v>45279.378645833298</v>
      </c>
      <c r="G953" s="1" t="s">
        <v>13</v>
      </c>
      <c r="H953" s="5">
        <v>50291</v>
      </c>
      <c r="I953" s="1" t="s">
        <v>14</v>
      </c>
      <c r="J953" s="1" t="s">
        <v>1543</v>
      </c>
      <c r="K953" s="1" t="s">
        <v>14</v>
      </c>
      <c r="L953" s="1" t="s">
        <v>1544</v>
      </c>
      <c r="M953" s="11" t="str">
        <f t="shared" si="15"/>
        <v>287</v>
      </c>
      <c r="N953" s="1" t="s">
        <v>29</v>
      </c>
    </row>
    <row r="954" spans="1:14" hidden="1" x14ac:dyDescent="0.25">
      <c r="A954" s="2" t="s">
        <v>11</v>
      </c>
      <c r="B954" s="2" t="s">
        <v>12</v>
      </c>
      <c r="C954" s="4">
        <v>5000</v>
      </c>
      <c r="D954" s="4">
        <v>5000</v>
      </c>
      <c r="E954" s="6">
        <v>347831931</v>
      </c>
      <c r="F954" s="8">
        <v>45279.3819097222</v>
      </c>
      <c r="G954" s="2" t="s">
        <v>13</v>
      </c>
      <c r="H954" s="6">
        <v>50292</v>
      </c>
      <c r="I954" s="2" t="s">
        <v>14</v>
      </c>
      <c r="J954" s="2" t="s">
        <v>1545</v>
      </c>
      <c r="K954" s="2" t="s">
        <v>14</v>
      </c>
      <c r="L954" s="2" t="s">
        <v>1546</v>
      </c>
      <c r="M954" s="11" t="str">
        <f t="shared" si="15"/>
        <v>503</v>
      </c>
      <c r="N954" s="2" t="s">
        <v>40</v>
      </c>
    </row>
    <row r="955" spans="1:14" hidden="1" x14ac:dyDescent="0.25">
      <c r="A955" s="1" t="s">
        <v>11</v>
      </c>
      <c r="B955" s="1" t="s">
        <v>12</v>
      </c>
      <c r="C955" s="3">
        <v>12170000</v>
      </c>
      <c r="D955" s="3">
        <v>12170000</v>
      </c>
      <c r="E955" s="5">
        <v>347875195</v>
      </c>
      <c r="F955" s="7">
        <v>45279.393437500003</v>
      </c>
      <c r="G955" s="1" t="s">
        <v>13</v>
      </c>
      <c r="H955" s="5">
        <v>50294</v>
      </c>
      <c r="I955" s="1" t="s">
        <v>14</v>
      </c>
      <c r="J955" s="1" t="s">
        <v>1547</v>
      </c>
      <c r="K955" s="1" t="s">
        <v>14</v>
      </c>
      <c r="L955" s="1" t="s">
        <v>61</v>
      </c>
      <c r="M955" s="11" t="str">
        <f t="shared" si="15"/>
        <v>384</v>
      </c>
      <c r="N955" s="1" t="s">
        <v>62</v>
      </c>
    </row>
    <row r="956" spans="1:14" hidden="1" x14ac:dyDescent="0.25">
      <c r="A956" s="2" t="s">
        <v>11</v>
      </c>
      <c r="B956" s="2" t="s">
        <v>12</v>
      </c>
      <c r="C956" s="4">
        <v>55000</v>
      </c>
      <c r="D956" s="4">
        <v>55000</v>
      </c>
      <c r="E956" s="6">
        <v>347911513</v>
      </c>
      <c r="F956" s="8">
        <v>45279.402824074103</v>
      </c>
      <c r="G956" s="2" t="s">
        <v>13</v>
      </c>
      <c r="H956" s="6">
        <v>50295</v>
      </c>
      <c r="I956" s="2" t="s">
        <v>14</v>
      </c>
      <c r="J956" s="2" t="s">
        <v>192</v>
      </c>
      <c r="K956" s="2" t="s">
        <v>14</v>
      </c>
      <c r="L956" s="2" t="s">
        <v>1548</v>
      </c>
      <c r="M956" s="11" t="str">
        <f t="shared" si="15"/>
        <v>287</v>
      </c>
      <c r="N956" s="2" t="s">
        <v>29</v>
      </c>
    </row>
    <row r="957" spans="1:14" hidden="1" x14ac:dyDescent="0.25">
      <c r="A957" s="1" t="s">
        <v>11</v>
      </c>
      <c r="B957" s="1" t="s">
        <v>12</v>
      </c>
      <c r="C957" s="3">
        <v>35000</v>
      </c>
      <c r="D957" s="3">
        <v>35000</v>
      </c>
      <c r="E957" s="5">
        <v>347924667</v>
      </c>
      <c r="F957" s="7">
        <v>45279.406145833302</v>
      </c>
      <c r="G957" s="1" t="s">
        <v>13</v>
      </c>
      <c r="H957" s="5">
        <v>50296</v>
      </c>
      <c r="I957" s="1" t="s">
        <v>14</v>
      </c>
      <c r="J957" s="1" t="s">
        <v>1549</v>
      </c>
      <c r="K957" s="1" t="s">
        <v>14</v>
      </c>
      <c r="L957" s="1" t="s">
        <v>39</v>
      </c>
      <c r="M957" s="11" t="str">
        <f t="shared" si="15"/>
        <v>503</v>
      </c>
      <c r="N957" s="1" t="s">
        <v>40</v>
      </c>
    </row>
    <row r="958" spans="1:14" hidden="1" x14ac:dyDescent="0.25">
      <c r="A958" s="2" t="s">
        <v>11</v>
      </c>
      <c r="B958" s="2" t="s">
        <v>12</v>
      </c>
      <c r="C958" s="4">
        <v>841956</v>
      </c>
      <c r="D958" s="4">
        <v>841956</v>
      </c>
      <c r="E958" s="6">
        <v>347940750</v>
      </c>
      <c r="F958" s="8">
        <v>45279.410208333298</v>
      </c>
      <c r="G958" s="2" t="s">
        <v>13</v>
      </c>
      <c r="H958" s="6">
        <v>50297</v>
      </c>
      <c r="I958" s="2" t="s">
        <v>14</v>
      </c>
      <c r="J958" s="2" t="s">
        <v>1550</v>
      </c>
      <c r="K958" s="2" t="s">
        <v>14</v>
      </c>
      <c r="L958" s="2" t="s">
        <v>1551</v>
      </c>
      <c r="M958" s="11" t="str">
        <f t="shared" si="15"/>
        <v>381</v>
      </c>
      <c r="N958" s="2" t="s">
        <v>353</v>
      </c>
    </row>
    <row r="959" spans="1:14" hidden="1" x14ac:dyDescent="0.25">
      <c r="A959" s="1" t="s">
        <v>11</v>
      </c>
      <c r="B959" s="1" t="s">
        <v>12</v>
      </c>
      <c r="C959" s="3">
        <v>135200</v>
      </c>
      <c r="D959" s="3">
        <v>135200</v>
      </c>
      <c r="E959" s="5">
        <v>347969485</v>
      </c>
      <c r="F959" s="7">
        <v>45279.417384259301</v>
      </c>
      <c r="G959" s="1" t="s">
        <v>13</v>
      </c>
      <c r="H959" s="5">
        <v>50299</v>
      </c>
      <c r="I959" s="1" t="s">
        <v>14</v>
      </c>
      <c r="J959" s="1" t="s">
        <v>21</v>
      </c>
      <c r="K959" s="1" t="s">
        <v>14</v>
      </c>
      <c r="L959" s="1" t="s">
        <v>1552</v>
      </c>
      <c r="M959" s="11" t="str">
        <f t="shared" si="15"/>
        <v>284</v>
      </c>
      <c r="N959" s="1" t="s">
        <v>46</v>
      </c>
    </row>
    <row r="960" spans="1:14" hidden="1" x14ac:dyDescent="0.25">
      <c r="A960" s="2" t="s">
        <v>11</v>
      </c>
      <c r="B960" s="2" t="s">
        <v>12</v>
      </c>
      <c r="C960" s="4">
        <v>610000</v>
      </c>
      <c r="D960" s="4">
        <v>610000</v>
      </c>
      <c r="E960" s="6">
        <v>348067168</v>
      </c>
      <c r="F960" s="8">
        <v>45279.441006944398</v>
      </c>
      <c r="G960" s="2" t="s">
        <v>13</v>
      </c>
      <c r="H960" s="6">
        <v>50301</v>
      </c>
      <c r="I960" s="2" t="s">
        <v>14</v>
      </c>
      <c r="J960" s="2" t="s">
        <v>1553</v>
      </c>
      <c r="K960" s="2" t="s">
        <v>14</v>
      </c>
      <c r="L960" s="2" t="s">
        <v>1554</v>
      </c>
      <c r="M960" s="11" t="str">
        <f t="shared" si="15"/>
        <v>285</v>
      </c>
      <c r="N960" s="2" t="s">
        <v>34</v>
      </c>
    </row>
    <row r="961" spans="1:14" hidden="1" x14ac:dyDescent="0.25">
      <c r="A961" s="1" t="s">
        <v>11</v>
      </c>
      <c r="B961" s="1" t="s">
        <v>12</v>
      </c>
      <c r="C961" s="3">
        <v>34625</v>
      </c>
      <c r="D961" s="3">
        <v>34625</v>
      </c>
      <c r="E961" s="5">
        <v>348139469</v>
      </c>
      <c r="F961" s="7">
        <v>45279.457800925898</v>
      </c>
      <c r="G961" s="1" t="s">
        <v>13</v>
      </c>
      <c r="H961" s="5">
        <v>50303</v>
      </c>
      <c r="I961" s="1" t="s">
        <v>14</v>
      </c>
      <c r="J961" s="1" t="s">
        <v>111</v>
      </c>
      <c r="K961" s="1" t="s">
        <v>14</v>
      </c>
      <c r="L961" s="1" t="s">
        <v>1555</v>
      </c>
      <c r="M961" s="11" t="str">
        <f t="shared" ref="M961:M1024" si="16">MID(N961,1,3)</f>
        <v>287</v>
      </c>
      <c r="N961" s="1" t="s">
        <v>29</v>
      </c>
    </row>
    <row r="962" spans="1:14" hidden="1" x14ac:dyDescent="0.25">
      <c r="A962" s="2" t="s">
        <v>11</v>
      </c>
      <c r="B962" s="2" t="s">
        <v>12</v>
      </c>
      <c r="C962" s="4">
        <v>177100</v>
      </c>
      <c r="D962" s="4">
        <v>177100</v>
      </c>
      <c r="E962" s="6">
        <v>348141220</v>
      </c>
      <c r="F962" s="8">
        <v>45279.4581944444</v>
      </c>
      <c r="G962" s="2" t="s">
        <v>13</v>
      </c>
      <c r="H962" s="6">
        <v>50304</v>
      </c>
      <c r="I962" s="2" t="s">
        <v>14</v>
      </c>
      <c r="J962" s="2" t="s">
        <v>1556</v>
      </c>
      <c r="K962" s="2" t="s">
        <v>14</v>
      </c>
      <c r="L962" s="2" t="s">
        <v>1557</v>
      </c>
      <c r="M962" s="11" t="str">
        <f t="shared" si="16"/>
        <v>115</v>
      </c>
      <c r="N962" s="2" t="s">
        <v>115</v>
      </c>
    </row>
    <row r="963" spans="1:14" hidden="1" x14ac:dyDescent="0.25">
      <c r="A963" s="1" t="s">
        <v>11</v>
      </c>
      <c r="B963" s="1" t="s">
        <v>12</v>
      </c>
      <c r="C963" s="3">
        <v>116000</v>
      </c>
      <c r="D963" s="3">
        <v>116000</v>
      </c>
      <c r="E963" s="5">
        <v>348178676</v>
      </c>
      <c r="F963" s="7">
        <v>45279.466747685197</v>
      </c>
      <c r="G963" s="1" t="s">
        <v>13</v>
      </c>
      <c r="H963" s="5">
        <v>50305</v>
      </c>
      <c r="I963" s="1" t="s">
        <v>14</v>
      </c>
      <c r="J963" s="1" t="s">
        <v>1558</v>
      </c>
      <c r="K963" s="1" t="s">
        <v>14</v>
      </c>
      <c r="L963" s="1" t="s">
        <v>695</v>
      </c>
      <c r="M963" s="11" t="str">
        <f t="shared" si="16"/>
        <v>368</v>
      </c>
      <c r="N963" s="1" t="s">
        <v>696</v>
      </c>
    </row>
    <row r="964" spans="1:14" hidden="1" x14ac:dyDescent="0.25">
      <c r="A964" s="2" t="s">
        <v>11</v>
      </c>
      <c r="B964" s="2" t="s">
        <v>12</v>
      </c>
      <c r="C964" s="4">
        <v>536758</v>
      </c>
      <c r="D964" s="4">
        <v>536758</v>
      </c>
      <c r="E964" s="6">
        <v>348287706</v>
      </c>
      <c r="F964" s="8">
        <v>45279.491319444402</v>
      </c>
      <c r="G964" s="2" t="s">
        <v>13</v>
      </c>
      <c r="H964" s="6">
        <v>50307</v>
      </c>
      <c r="I964" s="2" t="s">
        <v>14</v>
      </c>
      <c r="J964" s="2" t="s">
        <v>1559</v>
      </c>
      <c r="K964" s="2" t="s">
        <v>14</v>
      </c>
      <c r="L964" s="2" t="s">
        <v>1560</v>
      </c>
      <c r="M964" s="11" t="str">
        <f t="shared" si="16"/>
        <v>115</v>
      </c>
      <c r="N964" s="2" t="s">
        <v>115</v>
      </c>
    </row>
    <row r="965" spans="1:14" hidden="1" x14ac:dyDescent="0.25">
      <c r="A965" s="1" t="s">
        <v>11</v>
      </c>
      <c r="B965" s="1" t="s">
        <v>12</v>
      </c>
      <c r="C965" s="3">
        <v>40000</v>
      </c>
      <c r="D965" s="3">
        <v>40000</v>
      </c>
      <c r="E965" s="5">
        <v>348292210</v>
      </c>
      <c r="F965" s="7">
        <v>45279.492349537002</v>
      </c>
      <c r="G965" s="1" t="s">
        <v>13</v>
      </c>
      <c r="H965" s="5">
        <v>50308</v>
      </c>
      <c r="I965" s="1" t="s">
        <v>14</v>
      </c>
      <c r="J965" s="1" t="s">
        <v>1561</v>
      </c>
      <c r="K965" s="1" t="s">
        <v>14</v>
      </c>
      <c r="L965" s="1" t="s">
        <v>1562</v>
      </c>
      <c r="M965" s="11" t="str">
        <f t="shared" si="16"/>
        <v>287</v>
      </c>
      <c r="N965" s="1" t="s">
        <v>29</v>
      </c>
    </row>
    <row r="966" spans="1:14" hidden="1" x14ac:dyDescent="0.25">
      <c r="A966" s="2" t="s">
        <v>11</v>
      </c>
      <c r="B966" s="2" t="s">
        <v>12</v>
      </c>
      <c r="C966" s="4">
        <v>353674</v>
      </c>
      <c r="D966" s="4">
        <v>353674</v>
      </c>
      <c r="E966" s="6">
        <v>348294199</v>
      </c>
      <c r="F966" s="8">
        <v>45279.492789351898</v>
      </c>
      <c r="G966" s="2" t="s">
        <v>13</v>
      </c>
      <c r="H966" s="6">
        <v>50309</v>
      </c>
      <c r="I966" s="2" t="s">
        <v>14</v>
      </c>
      <c r="J966" s="2" t="s">
        <v>1563</v>
      </c>
      <c r="K966" s="2" t="s">
        <v>14</v>
      </c>
      <c r="L966" s="2" t="s">
        <v>1564</v>
      </c>
      <c r="M966" s="11" t="str">
        <f t="shared" si="16"/>
        <v>503</v>
      </c>
      <c r="N966" s="2" t="s">
        <v>40</v>
      </c>
    </row>
    <row r="967" spans="1:14" hidden="1" x14ac:dyDescent="0.25">
      <c r="A967" s="1" t="s">
        <v>11</v>
      </c>
      <c r="B967" s="1" t="s">
        <v>12</v>
      </c>
      <c r="C967" s="3">
        <v>70000</v>
      </c>
      <c r="D967" s="3">
        <v>70000</v>
      </c>
      <c r="E967" s="5">
        <v>348413509</v>
      </c>
      <c r="F967" s="7">
        <v>45279.521655092598</v>
      </c>
      <c r="G967" s="1" t="s">
        <v>13</v>
      </c>
      <c r="H967" s="5">
        <v>50311</v>
      </c>
      <c r="I967" s="1" t="s">
        <v>14</v>
      </c>
      <c r="J967" s="1" t="s">
        <v>1565</v>
      </c>
      <c r="K967" s="1" t="s">
        <v>14</v>
      </c>
      <c r="L967" s="1" t="s">
        <v>1566</v>
      </c>
      <c r="M967" s="11" t="str">
        <f t="shared" si="16"/>
        <v>433</v>
      </c>
      <c r="N967" s="1" t="s">
        <v>165</v>
      </c>
    </row>
    <row r="968" spans="1:14" hidden="1" x14ac:dyDescent="0.25">
      <c r="A968" s="2" t="s">
        <v>11</v>
      </c>
      <c r="B968" s="2" t="s">
        <v>12</v>
      </c>
      <c r="C968" s="4">
        <v>70000</v>
      </c>
      <c r="D968" s="4">
        <v>70000</v>
      </c>
      <c r="E968" s="6">
        <v>348446122</v>
      </c>
      <c r="F968" s="8">
        <v>45279.529953703699</v>
      </c>
      <c r="G968" s="2" t="s">
        <v>13</v>
      </c>
      <c r="H968" s="6">
        <v>50312</v>
      </c>
      <c r="I968" s="2" t="s">
        <v>14</v>
      </c>
      <c r="J968" s="2" t="s">
        <v>1565</v>
      </c>
      <c r="K968" s="2" t="s">
        <v>14</v>
      </c>
      <c r="L968" s="2" t="s">
        <v>1567</v>
      </c>
      <c r="M968" s="11" t="str">
        <f t="shared" si="16"/>
        <v>433</v>
      </c>
      <c r="N968" s="2" t="s">
        <v>165</v>
      </c>
    </row>
    <row r="969" spans="1:14" hidden="1" x14ac:dyDescent="0.25">
      <c r="A969" s="1" t="s">
        <v>11</v>
      </c>
      <c r="B969" s="1" t="s">
        <v>12</v>
      </c>
      <c r="C969" s="3">
        <v>70000</v>
      </c>
      <c r="D969" s="3">
        <v>70000</v>
      </c>
      <c r="E969" s="5">
        <v>348478784</v>
      </c>
      <c r="F969" s="7">
        <v>45279.538587962998</v>
      </c>
      <c r="G969" s="1" t="s">
        <v>13</v>
      </c>
      <c r="H969" s="5">
        <v>50314</v>
      </c>
      <c r="I969" s="1" t="s">
        <v>14</v>
      </c>
      <c r="J969" s="1" t="s">
        <v>1565</v>
      </c>
      <c r="K969" s="1" t="s">
        <v>14</v>
      </c>
      <c r="L969" s="1" t="s">
        <v>1568</v>
      </c>
      <c r="M969" s="11" t="str">
        <f t="shared" si="16"/>
        <v>433</v>
      </c>
      <c r="N969" s="1" t="s">
        <v>165</v>
      </c>
    </row>
    <row r="970" spans="1:14" hidden="1" x14ac:dyDescent="0.25">
      <c r="A970" s="2" t="s">
        <v>11</v>
      </c>
      <c r="B970" s="2" t="s">
        <v>12</v>
      </c>
      <c r="C970" s="4">
        <v>70000</v>
      </c>
      <c r="D970" s="4">
        <v>70000</v>
      </c>
      <c r="E970" s="6">
        <v>348495372</v>
      </c>
      <c r="F970" s="8">
        <v>45279.543090277803</v>
      </c>
      <c r="G970" s="2" t="s">
        <v>13</v>
      </c>
      <c r="H970" s="6">
        <v>50315</v>
      </c>
      <c r="I970" s="2" t="s">
        <v>14</v>
      </c>
      <c r="J970" s="2" t="s">
        <v>1565</v>
      </c>
      <c r="K970" s="2" t="s">
        <v>14</v>
      </c>
      <c r="L970" s="2" t="s">
        <v>1569</v>
      </c>
      <c r="M970" s="11" t="str">
        <f t="shared" si="16"/>
        <v>433</v>
      </c>
      <c r="N970" s="2" t="s">
        <v>165</v>
      </c>
    </row>
    <row r="971" spans="1:14" hidden="1" x14ac:dyDescent="0.25">
      <c r="A971" s="1" t="s">
        <v>11</v>
      </c>
      <c r="B971" s="1" t="s">
        <v>12</v>
      </c>
      <c r="C971" s="3">
        <v>264300</v>
      </c>
      <c r="D971" s="3">
        <v>264300</v>
      </c>
      <c r="E971" s="5">
        <v>348511918</v>
      </c>
      <c r="F971" s="7">
        <v>45279.547662037003</v>
      </c>
      <c r="G971" s="1" t="s">
        <v>13</v>
      </c>
      <c r="H971" s="5">
        <v>50316</v>
      </c>
      <c r="I971" s="1" t="s">
        <v>14</v>
      </c>
      <c r="J971" s="1" t="s">
        <v>457</v>
      </c>
      <c r="K971" s="1" t="s">
        <v>14</v>
      </c>
      <c r="L971" s="1" t="s">
        <v>1570</v>
      </c>
      <c r="M971" s="11" t="str">
        <f t="shared" si="16"/>
        <v>287</v>
      </c>
      <c r="N971" s="1" t="s">
        <v>29</v>
      </c>
    </row>
    <row r="972" spans="1:14" hidden="1" x14ac:dyDescent="0.25">
      <c r="A972" s="2" t="s">
        <v>11</v>
      </c>
      <c r="B972" s="2" t="s">
        <v>12</v>
      </c>
      <c r="C972" s="4">
        <v>70000</v>
      </c>
      <c r="D972" s="4">
        <v>70000</v>
      </c>
      <c r="E972" s="6">
        <v>348514646</v>
      </c>
      <c r="F972" s="8">
        <v>45279.548460648097</v>
      </c>
      <c r="G972" s="2" t="s">
        <v>13</v>
      </c>
      <c r="H972" s="6">
        <v>50317</v>
      </c>
      <c r="I972" s="2" t="s">
        <v>14</v>
      </c>
      <c r="J972" s="2" t="s">
        <v>1565</v>
      </c>
      <c r="K972" s="2" t="s">
        <v>14</v>
      </c>
      <c r="L972" s="2" t="s">
        <v>1571</v>
      </c>
      <c r="M972" s="11" t="str">
        <f t="shared" si="16"/>
        <v>433</v>
      </c>
      <c r="N972" s="2" t="s">
        <v>165</v>
      </c>
    </row>
    <row r="973" spans="1:14" hidden="1" x14ac:dyDescent="0.25">
      <c r="A973" s="1" t="s">
        <v>11</v>
      </c>
      <c r="B973" s="1" t="s">
        <v>12</v>
      </c>
      <c r="C973" s="3">
        <v>624131</v>
      </c>
      <c r="D973" s="3">
        <v>624131</v>
      </c>
      <c r="E973" s="5">
        <v>348539434</v>
      </c>
      <c r="F973" s="7">
        <v>45279.5551851852</v>
      </c>
      <c r="G973" s="1" t="s">
        <v>13</v>
      </c>
      <c r="H973" s="5">
        <v>50318</v>
      </c>
      <c r="I973" s="1" t="s">
        <v>14</v>
      </c>
      <c r="J973" s="1" t="s">
        <v>1572</v>
      </c>
      <c r="K973" s="1" t="s">
        <v>14</v>
      </c>
      <c r="L973" s="1" t="s">
        <v>1573</v>
      </c>
      <c r="M973" s="11" t="str">
        <f t="shared" si="16"/>
        <v>351</v>
      </c>
      <c r="N973" s="1" t="s">
        <v>858</v>
      </c>
    </row>
    <row r="974" spans="1:14" hidden="1" x14ac:dyDescent="0.25">
      <c r="A974" s="2" t="s">
        <v>11</v>
      </c>
      <c r="B974" s="2" t="s">
        <v>12</v>
      </c>
      <c r="C974" s="4">
        <v>555030</v>
      </c>
      <c r="D974" s="4">
        <v>555030</v>
      </c>
      <c r="E974" s="6">
        <v>348614304</v>
      </c>
      <c r="F974" s="8">
        <v>45279.576203703698</v>
      </c>
      <c r="G974" s="2" t="s">
        <v>13</v>
      </c>
      <c r="H974" s="6">
        <v>50319</v>
      </c>
      <c r="I974" s="2" t="s">
        <v>14</v>
      </c>
      <c r="J974" s="2" t="s">
        <v>111</v>
      </c>
      <c r="K974" s="2" t="s">
        <v>14</v>
      </c>
      <c r="L974" s="2" t="s">
        <v>1574</v>
      </c>
      <c r="M974" s="11" t="str">
        <f t="shared" si="16"/>
        <v>287</v>
      </c>
      <c r="N974" s="2" t="s">
        <v>29</v>
      </c>
    </row>
    <row r="975" spans="1:14" hidden="1" x14ac:dyDescent="0.25">
      <c r="A975" s="1" t="s">
        <v>11</v>
      </c>
      <c r="B975" s="1" t="s">
        <v>12</v>
      </c>
      <c r="C975" s="3">
        <v>2662035.52</v>
      </c>
      <c r="D975" s="3">
        <v>2662035.52</v>
      </c>
      <c r="E975" s="5">
        <v>348624765</v>
      </c>
      <c r="F975" s="7">
        <v>45279.579178240703</v>
      </c>
      <c r="G975" s="1" t="s">
        <v>13</v>
      </c>
      <c r="H975" s="5">
        <v>50320</v>
      </c>
      <c r="I975" s="1" t="s">
        <v>14</v>
      </c>
      <c r="J975" s="1" t="s">
        <v>1575</v>
      </c>
      <c r="K975" s="1" t="s">
        <v>14</v>
      </c>
      <c r="L975" s="1" t="s">
        <v>237</v>
      </c>
      <c r="M975" s="11" t="str">
        <f t="shared" si="16"/>
        <v>130</v>
      </c>
      <c r="N975" s="1" t="s">
        <v>238</v>
      </c>
    </row>
    <row r="976" spans="1:14" hidden="1" x14ac:dyDescent="0.25">
      <c r="A976" s="2" t="s">
        <v>11</v>
      </c>
      <c r="B976" s="2" t="s">
        <v>12</v>
      </c>
      <c r="C976" s="4">
        <v>60000</v>
      </c>
      <c r="D976" s="4">
        <v>60000</v>
      </c>
      <c r="E976" s="6">
        <v>348663407</v>
      </c>
      <c r="F976" s="8">
        <v>45279.589641203696</v>
      </c>
      <c r="G976" s="2" t="s">
        <v>13</v>
      </c>
      <c r="H976" s="6">
        <v>50322</v>
      </c>
      <c r="I976" s="2" t="s">
        <v>14</v>
      </c>
      <c r="J976" s="2" t="s">
        <v>1576</v>
      </c>
      <c r="K976" s="2" t="s">
        <v>14</v>
      </c>
      <c r="L976" s="2" t="s">
        <v>1577</v>
      </c>
      <c r="M976" s="11" t="str">
        <f t="shared" si="16"/>
        <v>287</v>
      </c>
      <c r="N976" s="2" t="s">
        <v>29</v>
      </c>
    </row>
    <row r="977" spans="1:14" hidden="1" x14ac:dyDescent="0.25">
      <c r="A977" s="1" t="s">
        <v>11</v>
      </c>
      <c r="B977" s="1" t="s">
        <v>12</v>
      </c>
      <c r="C977" s="3">
        <v>2900000</v>
      </c>
      <c r="D977" s="3">
        <v>2900000</v>
      </c>
      <c r="E977" s="5">
        <v>348706469</v>
      </c>
      <c r="F977" s="7">
        <v>45279.600648148102</v>
      </c>
      <c r="G977" s="1" t="s">
        <v>13</v>
      </c>
      <c r="H977" s="5">
        <v>50323</v>
      </c>
      <c r="I977" s="1" t="s">
        <v>14</v>
      </c>
      <c r="J977" s="1" t="s">
        <v>1578</v>
      </c>
      <c r="K977" s="1" t="s">
        <v>14</v>
      </c>
      <c r="L977" s="1" t="s">
        <v>1579</v>
      </c>
      <c r="M977" s="11" t="str">
        <f t="shared" si="16"/>
        <v>224</v>
      </c>
      <c r="N977" s="1" t="s">
        <v>26</v>
      </c>
    </row>
    <row r="978" spans="1:14" hidden="1" x14ac:dyDescent="0.25">
      <c r="A978" s="2" t="s">
        <v>11</v>
      </c>
      <c r="B978" s="2" t="s">
        <v>12</v>
      </c>
      <c r="C978" s="4">
        <v>103120</v>
      </c>
      <c r="D978" s="4">
        <v>103120</v>
      </c>
      <c r="E978" s="6">
        <v>348724071</v>
      </c>
      <c r="F978" s="8">
        <v>45279.604884259301</v>
      </c>
      <c r="G978" s="2" t="s">
        <v>13</v>
      </c>
      <c r="H978" s="6">
        <v>50324</v>
      </c>
      <c r="I978" s="2" t="s">
        <v>14</v>
      </c>
      <c r="J978" s="2" t="s">
        <v>1580</v>
      </c>
      <c r="K978" s="2" t="s">
        <v>14</v>
      </c>
      <c r="L978" s="2" t="s">
        <v>1579</v>
      </c>
      <c r="M978" s="11" t="str">
        <f t="shared" si="16"/>
        <v>224</v>
      </c>
      <c r="N978" s="2" t="s">
        <v>26</v>
      </c>
    </row>
    <row r="979" spans="1:14" hidden="1" x14ac:dyDescent="0.25">
      <c r="A979" s="1" t="s">
        <v>11</v>
      </c>
      <c r="B979" s="1" t="s">
        <v>12</v>
      </c>
      <c r="C979" s="3">
        <v>127802</v>
      </c>
      <c r="D979" s="3">
        <v>127802</v>
      </c>
      <c r="E979" s="5">
        <v>348735695</v>
      </c>
      <c r="F979" s="7">
        <v>45279.607615740701</v>
      </c>
      <c r="G979" s="1" t="s">
        <v>13</v>
      </c>
      <c r="H979" s="5">
        <v>50325</v>
      </c>
      <c r="I979" s="1" t="s">
        <v>14</v>
      </c>
      <c r="J979" s="1" t="s">
        <v>1580</v>
      </c>
      <c r="K979" s="1" t="s">
        <v>14</v>
      </c>
      <c r="L979" s="1" t="s">
        <v>1579</v>
      </c>
      <c r="M979" s="11" t="str">
        <f t="shared" si="16"/>
        <v>224</v>
      </c>
      <c r="N979" s="1" t="s">
        <v>26</v>
      </c>
    </row>
    <row r="980" spans="1:14" hidden="1" x14ac:dyDescent="0.25">
      <c r="A980" s="2" t="s">
        <v>11</v>
      </c>
      <c r="B980" s="2" t="s">
        <v>12</v>
      </c>
      <c r="C980" s="4">
        <v>445830</v>
      </c>
      <c r="D980" s="4">
        <v>445830</v>
      </c>
      <c r="E980" s="6">
        <v>348743767</v>
      </c>
      <c r="F980" s="8">
        <v>45279.609548611101</v>
      </c>
      <c r="G980" s="2" t="s">
        <v>13</v>
      </c>
      <c r="H980" s="6">
        <v>50327</v>
      </c>
      <c r="I980" s="2" t="s">
        <v>14</v>
      </c>
      <c r="J980" s="2" t="s">
        <v>1578</v>
      </c>
      <c r="K980" s="2" t="s">
        <v>14</v>
      </c>
      <c r="L980" s="2" t="s">
        <v>1579</v>
      </c>
      <c r="M980" s="11" t="str">
        <f t="shared" si="16"/>
        <v>224</v>
      </c>
      <c r="N980" s="2" t="s">
        <v>26</v>
      </c>
    </row>
    <row r="981" spans="1:14" hidden="1" x14ac:dyDescent="0.25">
      <c r="A981" s="1" t="s">
        <v>11</v>
      </c>
      <c r="B981" s="1" t="s">
        <v>12</v>
      </c>
      <c r="C981" s="3">
        <v>1061440</v>
      </c>
      <c r="D981" s="3">
        <v>1061440</v>
      </c>
      <c r="E981" s="5">
        <v>348747606</v>
      </c>
      <c r="F981" s="7">
        <v>45279.610474537003</v>
      </c>
      <c r="G981" s="1" t="s">
        <v>13</v>
      </c>
      <c r="H981" s="5">
        <v>50328</v>
      </c>
      <c r="I981" s="1" t="s">
        <v>14</v>
      </c>
      <c r="J981" s="1" t="s">
        <v>1581</v>
      </c>
      <c r="K981" s="1" t="s">
        <v>14</v>
      </c>
      <c r="L981" s="1" t="s">
        <v>1582</v>
      </c>
      <c r="M981" s="11" t="str">
        <f t="shared" si="16"/>
        <v>284</v>
      </c>
      <c r="N981" s="1" t="s">
        <v>46</v>
      </c>
    </row>
    <row r="982" spans="1:14" hidden="1" x14ac:dyDescent="0.25">
      <c r="A982" s="2" t="s">
        <v>11</v>
      </c>
      <c r="B982" s="2" t="s">
        <v>12</v>
      </c>
      <c r="C982" s="4">
        <v>52520688.890000001</v>
      </c>
      <c r="D982" s="4">
        <v>52520688.890000001</v>
      </c>
      <c r="E982" s="6">
        <v>348753317</v>
      </c>
      <c r="F982" s="8">
        <v>45279.611851851798</v>
      </c>
      <c r="G982" s="2" t="s">
        <v>13</v>
      </c>
      <c r="H982" s="6">
        <v>50329</v>
      </c>
      <c r="I982" s="2" t="s">
        <v>14</v>
      </c>
      <c r="J982" s="2" t="s">
        <v>1583</v>
      </c>
      <c r="K982" s="2" t="s">
        <v>14</v>
      </c>
      <c r="L982" s="2" t="s">
        <v>1584</v>
      </c>
      <c r="M982" s="11" t="str">
        <f t="shared" si="16"/>
        <v>375</v>
      </c>
      <c r="N982" s="10" t="s">
        <v>1585</v>
      </c>
    </row>
    <row r="983" spans="1:14" hidden="1" x14ac:dyDescent="0.25">
      <c r="A983" s="1" t="s">
        <v>11</v>
      </c>
      <c r="B983" s="1" t="s">
        <v>12</v>
      </c>
      <c r="C983" s="3">
        <v>611500</v>
      </c>
      <c r="D983" s="3">
        <v>611500</v>
      </c>
      <c r="E983" s="5">
        <v>348795543</v>
      </c>
      <c r="F983" s="7">
        <v>45279.622071759302</v>
      </c>
      <c r="G983" s="1" t="s">
        <v>13</v>
      </c>
      <c r="H983" s="5">
        <v>50331</v>
      </c>
      <c r="I983" s="1" t="s">
        <v>14</v>
      </c>
      <c r="J983" s="1" t="s">
        <v>1586</v>
      </c>
      <c r="K983" s="1" t="s">
        <v>14</v>
      </c>
      <c r="L983" s="1" t="s">
        <v>1587</v>
      </c>
      <c r="M983" s="11" t="str">
        <f t="shared" si="16"/>
        <v>284</v>
      </c>
      <c r="N983" s="1" t="s">
        <v>46</v>
      </c>
    </row>
    <row r="984" spans="1:14" hidden="1" x14ac:dyDescent="0.25">
      <c r="A984" s="2" t="s">
        <v>11</v>
      </c>
      <c r="B984" s="2" t="s">
        <v>12</v>
      </c>
      <c r="C984" s="4">
        <v>1403260</v>
      </c>
      <c r="D984" s="4">
        <v>1403260</v>
      </c>
      <c r="E984" s="6">
        <v>348797760</v>
      </c>
      <c r="F984" s="8">
        <v>45279.622592592597</v>
      </c>
      <c r="G984" s="2" t="s">
        <v>13</v>
      </c>
      <c r="H984" s="6">
        <v>50332</v>
      </c>
      <c r="I984" s="2" t="s">
        <v>14</v>
      </c>
      <c r="J984" s="2" t="s">
        <v>1588</v>
      </c>
      <c r="K984" s="2" t="s">
        <v>14</v>
      </c>
      <c r="L984" s="2" t="s">
        <v>1551</v>
      </c>
      <c r="M984" s="11" t="str">
        <f t="shared" si="16"/>
        <v>381</v>
      </c>
      <c r="N984" s="2" t="s">
        <v>353</v>
      </c>
    </row>
    <row r="985" spans="1:14" hidden="1" x14ac:dyDescent="0.25">
      <c r="A985" s="1" t="s">
        <v>11</v>
      </c>
      <c r="B985" s="1" t="s">
        <v>12</v>
      </c>
      <c r="C985" s="3">
        <v>26910</v>
      </c>
      <c r="D985" s="3">
        <v>26910</v>
      </c>
      <c r="E985" s="5">
        <v>348801141</v>
      </c>
      <c r="F985" s="7">
        <v>45279.623402777797</v>
      </c>
      <c r="G985" s="1" t="s">
        <v>13</v>
      </c>
      <c r="H985" s="5">
        <v>50333</v>
      </c>
      <c r="I985" s="1" t="s">
        <v>14</v>
      </c>
      <c r="J985" s="1" t="s">
        <v>1589</v>
      </c>
      <c r="K985" s="1" t="s">
        <v>14</v>
      </c>
      <c r="L985" s="1" t="s">
        <v>196</v>
      </c>
      <c r="M985" s="11" t="str">
        <f t="shared" si="16"/>
        <v>224</v>
      </c>
      <c r="N985" s="1" t="s">
        <v>26</v>
      </c>
    </row>
    <row r="986" spans="1:14" hidden="1" x14ac:dyDescent="0.25">
      <c r="A986" s="2" t="s">
        <v>11</v>
      </c>
      <c r="B986" s="2" t="s">
        <v>12</v>
      </c>
      <c r="C986" s="4">
        <v>3707776</v>
      </c>
      <c r="D986" s="4">
        <v>3707776</v>
      </c>
      <c r="E986" s="6">
        <v>348811077</v>
      </c>
      <c r="F986" s="8">
        <v>45279.625821759299</v>
      </c>
      <c r="G986" s="2" t="s">
        <v>13</v>
      </c>
      <c r="H986" s="6">
        <v>50335</v>
      </c>
      <c r="I986" s="2" t="s">
        <v>14</v>
      </c>
      <c r="J986" s="2" t="s">
        <v>1590</v>
      </c>
      <c r="K986" s="2" t="s">
        <v>14</v>
      </c>
      <c r="L986" s="2" t="s">
        <v>1591</v>
      </c>
      <c r="M986" s="11" t="str">
        <f t="shared" si="16"/>
        <v>284</v>
      </c>
      <c r="N986" s="2" t="s">
        <v>46</v>
      </c>
    </row>
    <row r="987" spans="1:14" hidden="1" x14ac:dyDescent="0.25">
      <c r="A987" s="1" t="s">
        <v>11</v>
      </c>
      <c r="B987" s="1" t="s">
        <v>12</v>
      </c>
      <c r="C987" s="3">
        <v>26910</v>
      </c>
      <c r="D987" s="3">
        <v>26910</v>
      </c>
      <c r="E987" s="5">
        <v>348814708</v>
      </c>
      <c r="F987" s="7">
        <v>45279.626712963</v>
      </c>
      <c r="G987" s="1" t="s">
        <v>13</v>
      </c>
      <c r="H987" s="5">
        <v>50336</v>
      </c>
      <c r="I987" s="1" t="s">
        <v>14</v>
      </c>
      <c r="J987" s="1" t="s">
        <v>1589</v>
      </c>
      <c r="K987" s="1" t="s">
        <v>14</v>
      </c>
      <c r="L987" s="1" t="s">
        <v>196</v>
      </c>
      <c r="M987" s="11" t="str">
        <f t="shared" si="16"/>
        <v>224</v>
      </c>
      <c r="N987" s="1" t="s">
        <v>26</v>
      </c>
    </row>
    <row r="988" spans="1:14" hidden="1" x14ac:dyDescent="0.25">
      <c r="A988" s="2" t="s">
        <v>11</v>
      </c>
      <c r="B988" s="2" t="s">
        <v>12</v>
      </c>
      <c r="C988" s="4">
        <v>13564419</v>
      </c>
      <c r="D988" s="4">
        <v>13564419</v>
      </c>
      <c r="E988" s="6">
        <v>348830428</v>
      </c>
      <c r="F988" s="8">
        <v>45279.6305671296</v>
      </c>
      <c r="G988" s="2" t="s">
        <v>13</v>
      </c>
      <c r="H988" s="6">
        <v>50338</v>
      </c>
      <c r="I988" s="2" t="s">
        <v>14</v>
      </c>
      <c r="J988" s="2" t="s">
        <v>1592</v>
      </c>
      <c r="K988" s="2" t="s">
        <v>14</v>
      </c>
      <c r="L988" s="2" t="s">
        <v>1593</v>
      </c>
      <c r="M988" s="11" t="str">
        <f t="shared" si="16"/>
        <v>224</v>
      </c>
      <c r="N988" s="2" t="s">
        <v>26</v>
      </c>
    </row>
    <row r="989" spans="1:14" hidden="1" x14ac:dyDescent="0.25">
      <c r="A989" s="1" t="s">
        <v>11</v>
      </c>
      <c r="B989" s="1" t="s">
        <v>12</v>
      </c>
      <c r="C989" s="3">
        <v>19089</v>
      </c>
      <c r="D989" s="3">
        <v>19089</v>
      </c>
      <c r="E989" s="5">
        <v>348848326</v>
      </c>
      <c r="F989" s="7">
        <v>45279.6350578704</v>
      </c>
      <c r="G989" s="1" t="s">
        <v>13</v>
      </c>
      <c r="H989" s="5">
        <v>50341</v>
      </c>
      <c r="I989" s="1" t="s">
        <v>14</v>
      </c>
      <c r="J989" s="1" t="s">
        <v>1594</v>
      </c>
      <c r="K989" s="1" t="s">
        <v>14</v>
      </c>
      <c r="L989" s="1" t="s">
        <v>1595</v>
      </c>
      <c r="M989" s="11" t="str">
        <f t="shared" si="16"/>
        <v>111</v>
      </c>
      <c r="N989" s="9" t="s">
        <v>1596</v>
      </c>
    </row>
    <row r="990" spans="1:14" hidden="1" x14ac:dyDescent="0.25">
      <c r="A990" s="2" t="s">
        <v>11</v>
      </c>
      <c r="B990" s="2" t="s">
        <v>12</v>
      </c>
      <c r="C990" s="4">
        <v>31000</v>
      </c>
      <c r="D990" s="4">
        <v>31000</v>
      </c>
      <c r="E990" s="6">
        <v>348848470</v>
      </c>
      <c r="F990" s="8">
        <v>45279.635092592602</v>
      </c>
      <c r="G990" s="2" t="s">
        <v>13</v>
      </c>
      <c r="H990" s="6">
        <v>50342</v>
      </c>
      <c r="I990" s="2" t="s">
        <v>14</v>
      </c>
      <c r="J990" s="2" t="s">
        <v>577</v>
      </c>
      <c r="K990" s="2" t="s">
        <v>14</v>
      </c>
      <c r="L990" s="2" t="s">
        <v>1597</v>
      </c>
      <c r="M990" s="11" t="str">
        <f t="shared" si="16"/>
        <v>287</v>
      </c>
      <c r="N990" s="2" t="s">
        <v>29</v>
      </c>
    </row>
    <row r="991" spans="1:14" hidden="1" x14ac:dyDescent="0.25">
      <c r="A991" s="1" t="s">
        <v>11</v>
      </c>
      <c r="B991" s="1" t="s">
        <v>12</v>
      </c>
      <c r="C991" s="3">
        <v>158600</v>
      </c>
      <c r="D991" s="3">
        <v>158600</v>
      </c>
      <c r="E991" s="5">
        <v>348860150</v>
      </c>
      <c r="F991" s="7">
        <v>45279.637997685197</v>
      </c>
      <c r="G991" s="1" t="s">
        <v>13</v>
      </c>
      <c r="H991" s="5">
        <v>50343</v>
      </c>
      <c r="I991" s="1" t="s">
        <v>14</v>
      </c>
      <c r="J991" s="1" t="s">
        <v>1598</v>
      </c>
      <c r="K991" s="1" t="s">
        <v>14</v>
      </c>
      <c r="L991" s="1" t="s">
        <v>1599</v>
      </c>
      <c r="M991" s="11" t="str">
        <f t="shared" si="16"/>
        <v>275</v>
      </c>
      <c r="N991" s="1" t="s">
        <v>51</v>
      </c>
    </row>
    <row r="992" spans="1:14" hidden="1" x14ac:dyDescent="0.25">
      <c r="A992" s="2" t="s">
        <v>11</v>
      </c>
      <c r="B992" s="2" t="s">
        <v>12</v>
      </c>
      <c r="C992" s="4">
        <v>466450</v>
      </c>
      <c r="D992" s="4">
        <v>466450</v>
      </c>
      <c r="E992" s="6">
        <v>348862936</v>
      </c>
      <c r="F992" s="8">
        <v>45279.638657407399</v>
      </c>
      <c r="G992" s="2" t="s">
        <v>13</v>
      </c>
      <c r="H992" s="6">
        <v>50344</v>
      </c>
      <c r="I992" s="2" t="s">
        <v>14</v>
      </c>
      <c r="J992" s="2" t="s">
        <v>1600</v>
      </c>
      <c r="K992" s="2" t="s">
        <v>14</v>
      </c>
      <c r="L992" s="2" t="s">
        <v>1601</v>
      </c>
      <c r="M992" s="11" t="str">
        <f t="shared" si="16"/>
        <v>285</v>
      </c>
      <c r="N992" s="2" t="s">
        <v>34</v>
      </c>
    </row>
    <row r="993" spans="1:14" hidden="1" x14ac:dyDescent="0.25">
      <c r="A993" s="1" t="s">
        <v>11</v>
      </c>
      <c r="B993" s="1" t="s">
        <v>12</v>
      </c>
      <c r="C993" s="3">
        <v>944008</v>
      </c>
      <c r="D993" s="3">
        <v>944008</v>
      </c>
      <c r="E993" s="5">
        <v>348866249</v>
      </c>
      <c r="F993" s="7">
        <v>45279.639467592599</v>
      </c>
      <c r="G993" s="1" t="s">
        <v>13</v>
      </c>
      <c r="H993" s="5">
        <v>50345</v>
      </c>
      <c r="I993" s="1" t="s">
        <v>14</v>
      </c>
      <c r="J993" s="1" t="s">
        <v>1602</v>
      </c>
      <c r="K993" s="1" t="s">
        <v>14</v>
      </c>
      <c r="L993" s="1" t="s">
        <v>1593</v>
      </c>
      <c r="M993" s="11" t="str">
        <f t="shared" si="16"/>
        <v>224</v>
      </c>
      <c r="N993" s="1" t="s">
        <v>26</v>
      </c>
    </row>
    <row r="994" spans="1:14" hidden="1" x14ac:dyDescent="0.25">
      <c r="A994" s="2" t="s">
        <v>11</v>
      </c>
      <c r="B994" s="2" t="s">
        <v>12</v>
      </c>
      <c r="C994" s="4">
        <v>6674514</v>
      </c>
      <c r="D994" s="4">
        <v>6674514</v>
      </c>
      <c r="E994" s="6">
        <v>348868298</v>
      </c>
      <c r="F994" s="8">
        <v>45279.639988425901</v>
      </c>
      <c r="G994" s="2" t="s">
        <v>13</v>
      </c>
      <c r="H994" s="6">
        <v>50346</v>
      </c>
      <c r="I994" s="2" t="s">
        <v>14</v>
      </c>
      <c r="J994" s="2" t="s">
        <v>1603</v>
      </c>
      <c r="K994" s="2" t="s">
        <v>14</v>
      </c>
      <c r="L994" s="2" t="s">
        <v>1595</v>
      </c>
      <c r="M994" s="11" t="str">
        <f t="shared" si="16"/>
        <v>111</v>
      </c>
      <c r="N994" s="10" t="s">
        <v>1596</v>
      </c>
    </row>
    <row r="995" spans="1:14" hidden="1" x14ac:dyDescent="0.25">
      <c r="A995" s="1" t="s">
        <v>11</v>
      </c>
      <c r="B995" s="1" t="s">
        <v>12</v>
      </c>
      <c r="C995" s="3">
        <v>1000</v>
      </c>
      <c r="D995" s="3">
        <v>1000</v>
      </c>
      <c r="E995" s="5">
        <v>348876973</v>
      </c>
      <c r="F995" s="7">
        <v>45279.642164351899</v>
      </c>
      <c r="G995" s="1" t="s">
        <v>13</v>
      </c>
      <c r="H995" s="5">
        <v>50347</v>
      </c>
      <c r="I995" s="1" t="s">
        <v>14</v>
      </c>
      <c r="J995" s="1" t="s">
        <v>1604</v>
      </c>
      <c r="K995" s="1" t="s">
        <v>14</v>
      </c>
      <c r="L995" s="1" t="s">
        <v>1605</v>
      </c>
      <c r="M995" s="11" t="str">
        <f t="shared" si="16"/>
        <v>281</v>
      </c>
      <c r="N995" s="1" t="s">
        <v>443</v>
      </c>
    </row>
    <row r="996" spans="1:14" hidden="1" x14ac:dyDescent="0.25">
      <c r="A996" s="2" t="s">
        <v>11</v>
      </c>
      <c r="B996" s="2" t="s">
        <v>12</v>
      </c>
      <c r="C996" s="4">
        <v>6000</v>
      </c>
      <c r="D996" s="4">
        <v>6000</v>
      </c>
      <c r="E996" s="6">
        <v>348920137</v>
      </c>
      <c r="F996" s="8">
        <v>45279.652870370403</v>
      </c>
      <c r="G996" s="2" t="s">
        <v>13</v>
      </c>
      <c r="H996" s="6">
        <v>50348</v>
      </c>
      <c r="I996" s="2" t="s">
        <v>14</v>
      </c>
      <c r="J996" s="2" t="s">
        <v>1606</v>
      </c>
      <c r="K996" s="2" t="s">
        <v>14</v>
      </c>
      <c r="L996" s="2" t="s">
        <v>1607</v>
      </c>
      <c r="M996" s="11" t="str">
        <f t="shared" si="16"/>
        <v>503</v>
      </c>
      <c r="N996" s="2" t="s">
        <v>40</v>
      </c>
    </row>
    <row r="997" spans="1:14" hidden="1" x14ac:dyDescent="0.25">
      <c r="A997" s="1" t="s">
        <v>11</v>
      </c>
      <c r="B997" s="1" t="s">
        <v>12</v>
      </c>
      <c r="C997" s="3">
        <v>8000</v>
      </c>
      <c r="D997" s="3">
        <v>8000</v>
      </c>
      <c r="E997" s="5">
        <v>348960546</v>
      </c>
      <c r="F997" s="7">
        <v>45279.662708333301</v>
      </c>
      <c r="G997" s="1" t="s">
        <v>13</v>
      </c>
      <c r="H997" s="5">
        <v>50349</v>
      </c>
      <c r="I997" s="1" t="s">
        <v>14</v>
      </c>
      <c r="J997" s="1" t="s">
        <v>163</v>
      </c>
      <c r="K997" s="1" t="s">
        <v>14</v>
      </c>
      <c r="L997" s="1" t="s">
        <v>164</v>
      </c>
      <c r="M997" s="11" t="str">
        <f t="shared" si="16"/>
        <v>433</v>
      </c>
      <c r="N997" s="1" t="s">
        <v>165</v>
      </c>
    </row>
    <row r="998" spans="1:14" hidden="1" x14ac:dyDescent="0.25">
      <c r="A998" s="2" t="s">
        <v>11</v>
      </c>
      <c r="B998" s="2" t="s">
        <v>12</v>
      </c>
      <c r="C998" s="4">
        <v>3752644</v>
      </c>
      <c r="D998" s="4">
        <v>3752644</v>
      </c>
      <c r="E998" s="6">
        <v>349042257</v>
      </c>
      <c r="F998" s="8">
        <v>45279.683472222197</v>
      </c>
      <c r="G998" s="2" t="s">
        <v>13</v>
      </c>
      <c r="H998" s="6">
        <v>50351</v>
      </c>
      <c r="I998" s="2" t="s">
        <v>14</v>
      </c>
      <c r="J998" s="2" t="s">
        <v>1608</v>
      </c>
      <c r="K998" s="2" t="s">
        <v>14</v>
      </c>
      <c r="L998" s="2" t="s">
        <v>1137</v>
      </c>
      <c r="M998" s="11" t="str">
        <f t="shared" si="16"/>
        <v>363</v>
      </c>
      <c r="N998" s="2" t="s">
        <v>406</v>
      </c>
    </row>
    <row r="999" spans="1:14" hidden="1" x14ac:dyDescent="0.25">
      <c r="A999" s="1" t="s">
        <v>11</v>
      </c>
      <c r="B999" s="1" t="s">
        <v>12</v>
      </c>
      <c r="C999" s="3">
        <v>172633</v>
      </c>
      <c r="D999" s="3">
        <v>172633</v>
      </c>
      <c r="E999" s="5">
        <v>349043123</v>
      </c>
      <c r="F999" s="7">
        <v>45279.683692129598</v>
      </c>
      <c r="G999" s="1" t="s">
        <v>13</v>
      </c>
      <c r="H999" s="5">
        <v>50352</v>
      </c>
      <c r="I999" s="1" t="s">
        <v>14</v>
      </c>
      <c r="J999" s="1" t="s">
        <v>1609</v>
      </c>
      <c r="K999" s="1" t="s">
        <v>14</v>
      </c>
      <c r="L999" s="1" t="s">
        <v>1610</v>
      </c>
      <c r="M999" s="11" t="str">
        <f t="shared" si="16"/>
        <v>400</v>
      </c>
      <c r="N999" s="9" t="s">
        <v>403</v>
      </c>
    </row>
    <row r="1000" spans="1:14" ht="25.5" hidden="1" x14ac:dyDescent="0.25">
      <c r="A1000" s="2" t="s">
        <v>11</v>
      </c>
      <c r="B1000" s="2" t="s">
        <v>12</v>
      </c>
      <c r="C1000" s="4">
        <v>2895300</v>
      </c>
      <c r="D1000" s="4">
        <v>2895300</v>
      </c>
      <c r="E1000" s="6">
        <v>349044607</v>
      </c>
      <c r="F1000" s="8">
        <v>45279.684074074103</v>
      </c>
      <c r="G1000" s="2" t="s">
        <v>13</v>
      </c>
      <c r="H1000" s="6">
        <v>50353</v>
      </c>
      <c r="I1000" s="2" t="s">
        <v>14</v>
      </c>
      <c r="J1000" s="2" t="s">
        <v>1611</v>
      </c>
      <c r="K1000" s="2" t="s">
        <v>14</v>
      </c>
      <c r="L1000" s="2" t="s">
        <v>1612</v>
      </c>
      <c r="M1000" s="11" t="str">
        <f t="shared" si="16"/>
        <v>432</v>
      </c>
      <c r="N1000" s="10" t="s">
        <v>128</v>
      </c>
    </row>
    <row r="1001" spans="1:14" hidden="1" x14ac:dyDescent="0.25">
      <c r="A1001" s="1" t="s">
        <v>11</v>
      </c>
      <c r="B1001" s="1" t="s">
        <v>12</v>
      </c>
      <c r="C1001" s="3">
        <v>2100047</v>
      </c>
      <c r="D1001" s="3">
        <v>2100047</v>
      </c>
      <c r="E1001" s="5">
        <v>349085626</v>
      </c>
      <c r="F1001" s="7">
        <v>45279.694895833301</v>
      </c>
      <c r="G1001" s="1" t="s">
        <v>13</v>
      </c>
      <c r="H1001" s="5">
        <v>50356</v>
      </c>
      <c r="I1001" s="1" t="s">
        <v>14</v>
      </c>
      <c r="J1001" s="1" t="s">
        <v>1613</v>
      </c>
      <c r="K1001" s="1" t="s">
        <v>14</v>
      </c>
      <c r="L1001" s="1" t="s">
        <v>1614</v>
      </c>
      <c r="M1001" s="11" t="str">
        <f t="shared" si="16"/>
        <v>150</v>
      </c>
      <c r="N1001" s="1" t="s">
        <v>67</v>
      </c>
    </row>
    <row r="1002" spans="1:14" hidden="1" x14ac:dyDescent="0.25">
      <c r="A1002" s="2" t="s">
        <v>11</v>
      </c>
      <c r="B1002" s="2" t="s">
        <v>12</v>
      </c>
      <c r="C1002" s="4">
        <v>493090</v>
      </c>
      <c r="D1002" s="4">
        <v>493090</v>
      </c>
      <c r="E1002" s="6">
        <v>349086860</v>
      </c>
      <c r="F1002" s="8">
        <v>45279.695196759298</v>
      </c>
      <c r="G1002" s="2" t="s">
        <v>13</v>
      </c>
      <c r="H1002" s="6">
        <v>50357</v>
      </c>
      <c r="I1002" s="2" t="s">
        <v>14</v>
      </c>
      <c r="J1002" s="2" t="s">
        <v>21</v>
      </c>
      <c r="K1002" s="2" t="s">
        <v>14</v>
      </c>
      <c r="L1002" s="2" t="s">
        <v>196</v>
      </c>
      <c r="M1002" s="11" t="str">
        <f t="shared" si="16"/>
        <v>224</v>
      </c>
      <c r="N1002" s="2" t="s">
        <v>26</v>
      </c>
    </row>
    <row r="1003" spans="1:14" hidden="1" x14ac:dyDescent="0.25">
      <c r="A1003" s="1" t="s">
        <v>11</v>
      </c>
      <c r="B1003" s="1" t="s">
        <v>12</v>
      </c>
      <c r="C1003" s="3">
        <v>304503.52</v>
      </c>
      <c r="D1003" s="3">
        <v>304503.52</v>
      </c>
      <c r="E1003" s="5">
        <v>349091015</v>
      </c>
      <c r="F1003" s="7">
        <v>45279.696354166699</v>
      </c>
      <c r="G1003" s="1" t="s">
        <v>13</v>
      </c>
      <c r="H1003" s="5">
        <v>50358</v>
      </c>
      <c r="I1003" s="1" t="s">
        <v>14</v>
      </c>
      <c r="J1003" s="1" t="s">
        <v>1615</v>
      </c>
      <c r="K1003" s="1" t="s">
        <v>14</v>
      </c>
      <c r="L1003" s="1" t="s">
        <v>1616</v>
      </c>
      <c r="M1003" s="11" t="str">
        <f t="shared" si="16"/>
        <v>116</v>
      </c>
      <c r="N1003" s="1" t="s">
        <v>1617</v>
      </c>
    </row>
    <row r="1004" spans="1:14" hidden="1" x14ac:dyDescent="0.25">
      <c r="A1004" s="2" t="s">
        <v>11</v>
      </c>
      <c r="B1004" s="2" t="s">
        <v>12</v>
      </c>
      <c r="C1004" s="4">
        <v>6557</v>
      </c>
      <c r="D1004" s="4">
        <v>6557</v>
      </c>
      <c r="E1004" s="6">
        <v>349105655</v>
      </c>
      <c r="F1004" s="8">
        <v>45279.700266203698</v>
      </c>
      <c r="G1004" s="2" t="s">
        <v>13</v>
      </c>
      <c r="H1004" s="6">
        <v>50360</v>
      </c>
      <c r="I1004" s="2" t="s">
        <v>14</v>
      </c>
      <c r="J1004" s="2" t="s">
        <v>1618</v>
      </c>
      <c r="K1004" s="2" t="s">
        <v>14</v>
      </c>
      <c r="L1004" s="2" t="s">
        <v>196</v>
      </c>
      <c r="M1004" s="11" t="str">
        <f t="shared" si="16"/>
        <v>224</v>
      </c>
      <c r="N1004" s="2" t="s">
        <v>26</v>
      </c>
    </row>
    <row r="1005" spans="1:14" hidden="1" x14ac:dyDescent="0.25">
      <c r="A1005" s="1" t="s">
        <v>11</v>
      </c>
      <c r="B1005" s="1" t="s">
        <v>12</v>
      </c>
      <c r="C1005" s="3">
        <v>96250</v>
      </c>
      <c r="D1005" s="3">
        <v>96250</v>
      </c>
      <c r="E1005" s="5">
        <v>349153686</v>
      </c>
      <c r="F1005" s="7">
        <v>45279.713912036997</v>
      </c>
      <c r="G1005" s="1" t="s">
        <v>13</v>
      </c>
      <c r="H1005" s="5">
        <v>50362</v>
      </c>
      <c r="I1005" s="1" t="s">
        <v>14</v>
      </c>
      <c r="J1005" s="1" t="s">
        <v>1619</v>
      </c>
      <c r="K1005" s="1" t="s">
        <v>14</v>
      </c>
      <c r="L1005" s="1" t="s">
        <v>1620</v>
      </c>
      <c r="M1005" s="11" t="str">
        <f t="shared" si="16"/>
        <v>224</v>
      </c>
      <c r="N1005" s="1" t="s">
        <v>26</v>
      </c>
    </row>
    <row r="1006" spans="1:14" hidden="1" x14ac:dyDescent="0.25">
      <c r="A1006" s="2" t="s">
        <v>11</v>
      </c>
      <c r="B1006" s="2" t="s">
        <v>12</v>
      </c>
      <c r="C1006" s="4">
        <v>1003387</v>
      </c>
      <c r="D1006" s="4">
        <v>1003387</v>
      </c>
      <c r="E1006" s="6">
        <v>349221973</v>
      </c>
      <c r="F1006" s="8">
        <v>45279.733761574098</v>
      </c>
      <c r="G1006" s="2" t="s">
        <v>13</v>
      </c>
      <c r="H1006" s="6">
        <v>50364</v>
      </c>
      <c r="I1006" s="2" t="s">
        <v>14</v>
      </c>
      <c r="J1006" s="2" t="s">
        <v>1621</v>
      </c>
      <c r="K1006" s="2" t="s">
        <v>14</v>
      </c>
      <c r="L1006" s="2" t="s">
        <v>1622</v>
      </c>
      <c r="M1006" s="11" t="str">
        <f t="shared" si="16"/>
        <v>285</v>
      </c>
      <c r="N1006" s="2" t="s">
        <v>34</v>
      </c>
    </row>
    <row r="1007" spans="1:14" hidden="1" x14ac:dyDescent="0.25">
      <c r="A1007" s="1" t="s">
        <v>11</v>
      </c>
      <c r="B1007" s="1" t="s">
        <v>12</v>
      </c>
      <c r="C1007" s="3">
        <v>1022130</v>
      </c>
      <c r="D1007" s="3">
        <v>1022130</v>
      </c>
      <c r="E1007" s="5">
        <v>349228032</v>
      </c>
      <c r="F1007" s="7">
        <v>45279.735659722202</v>
      </c>
      <c r="G1007" s="1" t="s">
        <v>13</v>
      </c>
      <c r="H1007" s="5">
        <v>50365</v>
      </c>
      <c r="I1007" s="1" t="s">
        <v>14</v>
      </c>
      <c r="J1007" s="1" t="s">
        <v>1623</v>
      </c>
      <c r="K1007" s="1" t="s">
        <v>14</v>
      </c>
      <c r="L1007" s="1" t="s">
        <v>1624</v>
      </c>
      <c r="M1007" s="11" t="str">
        <f t="shared" si="16"/>
        <v>288</v>
      </c>
      <c r="N1007" s="1" t="s">
        <v>831</v>
      </c>
    </row>
    <row r="1008" spans="1:14" hidden="1" x14ac:dyDescent="0.25">
      <c r="A1008" s="2" t="s">
        <v>11</v>
      </c>
      <c r="B1008" s="2" t="s">
        <v>12</v>
      </c>
      <c r="C1008" s="4">
        <v>1096392</v>
      </c>
      <c r="D1008" s="4">
        <v>1096392</v>
      </c>
      <c r="E1008" s="6">
        <v>349238060</v>
      </c>
      <c r="F1008" s="8">
        <v>45279.738842592596</v>
      </c>
      <c r="G1008" s="2" t="s">
        <v>13</v>
      </c>
      <c r="H1008" s="6">
        <v>50366</v>
      </c>
      <c r="I1008" s="2" t="s">
        <v>14</v>
      </c>
      <c r="J1008" s="2" t="s">
        <v>1625</v>
      </c>
      <c r="K1008" s="2" t="s">
        <v>14</v>
      </c>
      <c r="L1008" s="2" t="s">
        <v>1622</v>
      </c>
      <c r="M1008" s="11" t="str">
        <f t="shared" si="16"/>
        <v>285</v>
      </c>
      <c r="N1008" s="2" t="s">
        <v>34</v>
      </c>
    </row>
    <row r="1009" spans="1:14" hidden="1" x14ac:dyDescent="0.25">
      <c r="A1009" s="1" t="s">
        <v>11</v>
      </c>
      <c r="B1009" s="1" t="s">
        <v>12</v>
      </c>
      <c r="C1009" s="3">
        <v>7500000</v>
      </c>
      <c r="D1009" s="3">
        <v>7500000</v>
      </c>
      <c r="E1009" s="5">
        <v>349317521</v>
      </c>
      <c r="F1009" s="7">
        <v>45279.7639583333</v>
      </c>
      <c r="G1009" s="1" t="s">
        <v>13</v>
      </c>
      <c r="H1009" s="5">
        <v>50370</v>
      </c>
      <c r="I1009" s="1" t="s">
        <v>14</v>
      </c>
      <c r="J1009" s="1" t="s">
        <v>1626</v>
      </c>
      <c r="K1009" s="1" t="s">
        <v>14</v>
      </c>
      <c r="L1009" s="1" t="s">
        <v>1627</v>
      </c>
      <c r="M1009" s="11" t="str">
        <f t="shared" si="16"/>
        <v>399</v>
      </c>
      <c r="N1009" s="1" t="s">
        <v>1045</v>
      </c>
    </row>
    <row r="1010" spans="1:14" hidden="1" x14ac:dyDescent="0.25">
      <c r="A1010" s="2" t="s">
        <v>11</v>
      </c>
      <c r="B1010" s="2" t="s">
        <v>12</v>
      </c>
      <c r="C1010" s="4">
        <v>18836600</v>
      </c>
      <c r="D1010" s="4">
        <v>18836600</v>
      </c>
      <c r="E1010" s="6">
        <v>349367053</v>
      </c>
      <c r="F1010" s="8">
        <v>45279.779745370397</v>
      </c>
      <c r="G1010" s="2" t="s">
        <v>13</v>
      </c>
      <c r="H1010" s="6">
        <v>50371</v>
      </c>
      <c r="I1010" s="2" t="s">
        <v>14</v>
      </c>
      <c r="J1010" s="2" t="s">
        <v>1628</v>
      </c>
      <c r="K1010" s="2" t="s">
        <v>14</v>
      </c>
      <c r="L1010" s="2" t="s">
        <v>1629</v>
      </c>
      <c r="M1010" s="11" t="str">
        <f t="shared" si="16"/>
        <v>401</v>
      </c>
      <c r="N1010" s="2" t="s">
        <v>1630</v>
      </c>
    </row>
    <row r="1011" spans="1:14" hidden="1" x14ac:dyDescent="0.25">
      <c r="A1011" s="1" t="s">
        <v>11</v>
      </c>
      <c r="B1011" s="1" t="s">
        <v>12</v>
      </c>
      <c r="C1011" s="3">
        <v>112104</v>
      </c>
      <c r="D1011" s="3">
        <v>112104</v>
      </c>
      <c r="E1011" s="5">
        <v>349533275</v>
      </c>
      <c r="F1011" s="7">
        <v>45279.837141203701</v>
      </c>
      <c r="G1011" s="1" t="s">
        <v>13</v>
      </c>
      <c r="H1011" s="5">
        <v>50375</v>
      </c>
      <c r="I1011" s="1" t="s">
        <v>14</v>
      </c>
      <c r="J1011" s="1" t="s">
        <v>1631</v>
      </c>
      <c r="K1011" s="1" t="s">
        <v>14</v>
      </c>
      <c r="L1011" s="1" t="s">
        <v>1632</v>
      </c>
      <c r="M1011" s="11" t="str">
        <f t="shared" si="16"/>
        <v>224</v>
      </c>
      <c r="N1011" s="1" t="s">
        <v>26</v>
      </c>
    </row>
    <row r="1012" spans="1:14" hidden="1" x14ac:dyDescent="0.25">
      <c r="A1012" s="2" t="s">
        <v>11</v>
      </c>
      <c r="B1012" s="2" t="s">
        <v>12</v>
      </c>
      <c r="C1012" s="4">
        <v>78000</v>
      </c>
      <c r="D1012" s="4">
        <v>78000</v>
      </c>
      <c r="E1012" s="6">
        <v>349656292</v>
      </c>
      <c r="F1012" s="8">
        <v>45279.882986111101</v>
      </c>
      <c r="G1012" s="2" t="s">
        <v>13</v>
      </c>
      <c r="H1012" s="6">
        <v>50378</v>
      </c>
      <c r="I1012" s="2" t="s">
        <v>14</v>
      </c>
      <c r="J1012" s="2" t="s">
        <v>1633</v>
      </c>
      <c r="K1012" s="2" t="s">
        <v>14</v>
      </c>
      <c r="L1012" s="2" t="s">
        <v>1632</v>
      </c>
      <c r="M1012" s="11" t="str">
        <f t="shared" si="16"/>
        <v>224</v>
      </c>
      <c r="N1012" s="2" t="s">
        <v>26</v>
      </c>
    </row>
    <row r="1013" spans="1:14" hidden="1" x14ac:dyDescent="0.25">
      <c r="A1013" s="1" t="s">
        <v>11</v>
      </c>
      <c r="B1013" s="1" t="s">
        <v>12</v>
      </c>
      <c r="C1013" s="3">
        <v>179600</v>
      </c>
      <c r="D1013" s="3">
        <v>179600</v>
      </c>
      <c r="E1013" s="5">
        <v>349858884</v>
      </c>
      <c r="F1013" s="7">
        <v>45279.981898148202</v>
      </c>
      <c r="G1013" s="1" t="s">
        <v>13</v>
      </c>
      <c r="H1013" s="5">
        <v>50379</v>
      </c>
      <c r="I1013" s="1" t="s">
        <v>14</v>
      </c>
      <c r="J1013" s="1" t="s">
        <v>1634</v>
      </c>
      <c r="K1013" s="1" t="s">
        <v>14</v>
      </c>
      <c r="L1013" s="1" t="s">
        <v>1635</v>
      </c>
      <c r="M1013" s="11" t="str">
        <f t="shared" si="16"/>
        <v>275</v>
      </c>
      <c r="N1013" s="1" t="s">
        <v>51</v>
      </c>
    </row>
    <row r="1014" spans="1:14" hidden="1" x14ac:dyDescent="0.25">
      <c r="A1014" s="2" t="s">
        <v>11</v>
      </c>
      <c r="B1014" s="2" t="s">
        <v>12</v>
      </c>
      <c r="C1014" s="4">
        <v>500000</v>
      </c>
      <c r="D1014" s="4">
        <v>500000</v>
      </c>
      <c r="E1014" s="6">
        <v>349960309</v>
      </c>
      <c r="F1014" s="8">
        <v>45280.268877314797</v>
      </c>
      <c r="G1014" s="2" t="s">
        <v>13</v>
      </c>
      <c r="H1014" s="6">
        <v>50384</v>
      </c>
      <c r="I1014" s="2" t="s">
        <v>14</v>
      </c>
      <c r="J1014" s="2" t="s">
        <v>1636</v>
      </c>
      <c r="K1014" s="2" t="s">
        <v>14</v>
      </c>
      <c r="L1014" s="2" t="s">
        <v>1637</v>
      </c>
      <c r="M1014" s="11" t="str">
        <f t="shared" si="16"/>
        <v>403</v>
      </c>
      <c r="N1014" s="2" t="s">
        <v>204</v>
      </c>
    </row>
    <row r="1015" spans="1:14" hidden="1" x14ac:dyDescent="0.25">
      <c r="A1015" s="1" t="s">
        <v>11</v>
      </c>
      <c r="B1015" s="1" t="s">
        <v>12</v>
      </c>
      <c r="C1015" s="3">
        <v>227140</v>
      </c>
      <c r="D1015" s="3">
        <v>227140</v>
      </c>
      <c r="E1015" s="5">
        <v>349962055</v>
      </c>
      <c r="F1015" s="7">
        <v>45280.270543981504</v>
      </c>
      <c r="G1015" s="1" t="s">
        <v>13</v>
      </c>
      <c r="H1015" s="5">
        <v>50385</v>
      </c>
      <c r="I1015" s="1" t="s">
        <v>14</v>
      </c>
      <c r="J1015" s="1" t="s">
        <v>111</v>
      </c>
      <c r="K1015" s="1" t="s">
        <v>14</v>
      </c>
      <c r="L1015" s="1" t="s">
        <v>1638</v>
      </c>
      <c r="M1015" s="11" t="str">
        <f t="shared" si="16"/>
        <v>287</v>
      </c>
      <c r="N1015" s="1" t="s">
        <v>29</v>
      </c>
    </row>
    <row r="1016" spans="1:14" hidden="1" x14ac:dyDescent="0.25">
      <c r="A1016" s="2" t="s">
        <v>11</v>
      </c>
      <c r="B1016" s="2" t="s">
        <v>12</v>
      </c>
      <c r="C1016" s="4">
        <v>6000</v>
      </c>
      <c r="D1016" s="4">
        <v>6000</v>
      </c>
      <c r="E1016" s="6">
        <v>350035877</v>
      </c>
      <c r="F1016" s="8">
        <v>45280.319108796299</v>
      </c>
      <c r="G1016" s="2" t="s">
        <v>13</v>
      </c>
      <c r="H1016" s="6">
        <v>50388</v>
      </c>
      <c r="I1016" s="2" t="s">
        <v>14</v>
      </c>
      <c r="J1016" s="2" t="s">
        <v>1453</v>
      </c>
      <c r="K1016" s="2" t="s">
        <v>14</v>
      </c>
      <c r="L1016" s="2" t="s">
        <v>1454</v>
      </c>
      <c r="M1016" s="11" t="str">
        <f t="shared" si="16"/>
        <v>503</v>
      </c>
      <c r="N1016" s="2" t="s">
        <v>40</v>
      </c>
    </row>
    <row r="1017" spans="1:14" hidden="1" x14ac:dyDescent="0.25">
      <c r="A1017" s="1" t="s">
        <v>11</v>
      </c>
      <c r="B1017" s="1" t="s">
        <v>12</v>
      </c>
      <c r="C1017" s="3">
        <v>700000</v>
      </c>
      <c r="D1017" s="3">
        <v>700000</v>
      </c>
      <c r="E1017" s="5">
        <v>350083854</v>
      </c>
      <c r="F1017" s="7">
        <v>45280.339571759301</v>
      </c>
      <c r="G1017" s="1" t="s">
        <v>13</v>
      </c>
      <c r="H1017" s="5">
        <v>50389</v>
      </c>
      <c r="I1017" s="1" t="s">
        <v>14</v>
      </c>
      <c r="J1017" s="1" t="s">
        <v>1639</v>
      </c>
      <c r="K1017" s="1" t="s">
        <v>14</v>
      </c>
      <c r="L1017" s="1" t="s">
        <v>1640</v>
      </c>
      <c r="M1017" s="11" t="str">
        <f t="shared" si="16"/>
        <v>394</v>
      </c>
      <c r="N1017" s="1" t="s">
        <v>567</v>
      </c>
    </row>
    <row r="1018" spans="1:14" hidden="1" x14ac:dyDescent="0.25">
      <c r="A1018" s="2" t="s">
        <v>11</v>
      </c>
      <c r="B1018" s="2" t="s">
        <v>12</v>
      </c>
      <c r="C1018" s="4">
        <v>400000</v>
      </c>
      <c r="D1018" s="4">
        <v>400000</v>
      </c>
      <c r="E1018" s="6">
        <v>350097983</v>
      </c>
      <c r="F1018" s="8">
        <v>45280.344942129603</v>
      </c>
      <c r="G1018" s="2" t="s">
        <v>13</v>
      </c>
      <c r="H1018" s="6">
        <v>50390</v>
      </c>
      <c r="I1018" s="2" t="s">
        <v>14</v>
      </c>
      <c r="J1018" s="2" t="s">
        <v>1641</v>
      </c>
      <c r="K1018" s="2" t="s">
        <v>14</v>
      </c>
      <c r="L1018" s="2" t="s">
        <v>1640</v>
      </c>
      <c r="M1018" s="11" t="str">
        <f t="shared" si="16"/>
        <v>394</v>
      </c>
      <c r="N1018" s="2" t="s">
        <v>567</v>
      </c>
    </row>
    <row r="1019" spans="1:14" hidden="1" x14ac:dyDescent="0.25">
      <c r="A1019" s="1" t="s">
        <v>11</v>
      </c>
      <c r="B1019" s="1" t="s">
        <v>12</v>
      </c>
      <c r="C1019" s="3">
        <v>23000</v>
      </c>
      <c r="D1019" s="3">
        <v>23000</v>
      </c>
      <c r="E1019" s="5">
        <v>350099114</v>
      </c>
      <c r="F1019" s="7">
        <v>45280.3453703704</v>
      </c>
      <c r="G1019" s="1" t="s">
        <v>13</v>
      </c>
      <c r="H1019" s="5">
        <v>50391</v>
      </c>
      <c r="I1019" s="1" t="s">
        <v>14</v>
      </c>
      <c r="J1019" s="1" t="s">
        <v>1642</v>
      </c>
      <c r="K1019" s="1" t="s">
        <v>14</v>
      </c>
      <c r="L1019" s="1" t="s">
        <v>1643</v>
      </c>
      <c r="M1019" s="11" t="str">
        <f t="shared" si="16"/>
        <v>433</v>
      </c>
      <c r="N1019" s="1" t="s">
        <v>165</v>
      </c>
    </row>
    <row r="1020" spans="1:14" hidden="1" x14ac:dyDescent="0.25">
      <c r="A1020" s="2" t="s">
        <v>11</v>
      </c>
      <c r="B1020" s="2" t="s">
        <v>12</v>
      </c>
      <c r="C1020" s="4">
        <v>635880</v>
      </c>
      <c r="D1020" s="4">
        <v>635880</v>
      </c>
      <c r="E1020" s="6">
        <v>350152778</v>
      </c>
      <c r="F1020" s="8">
        <v>45280.363495370402</v>
      </c>
      <c r="G1020" s="2" t="s">
        <v>13</v>
      </c>
      <c r="H1020" s="6">
        <v>50393</v>
      </c>
      <c r="I1020" s="2" t="s">
        <v>14</v>
      </c>
      <c r="J1020" s="2" t="s">
        <v>21</v>
      </c>
      <c r="K1020" s="2" t="s">
        <v>14</v>
      </c>
      <c r="L1020" s="2" t="s">
        <v>1644</v>
      </c>
      <c r="M1020" s="11" t="str">
        <f t="shared" si="16"/>
        <v>275</v>
      </c>
      <c r="N1020" s="2" t="s">
        <v>51</v>
      </c>
    </row>
    <row r="1021" spans="1:14" hidden="1" x14ac:dyDescent="0.25">
      <c r="A1021" s="1" t="s">
        <v>11</v>
      </c>
      <c r="B1021" s="1" t="s">
        <v>12</v>
      </c>
      <c r="C1021" s="3">
        <v>108200</v>
      </c>
      <c r="D1021" s="3">
        <v>108200</v>
      </c>
      <c r="E1021" s="5">
        <v>350162028</v>
      </c>
      <c r="F1021" s="7">
        <v>45280.366273148102</v>
      </c>
      <c r="G1021" s="1" t="s">
        <v>13</v>
      </c>
      <c r="H1021" s="5">
        <v>50395</v>
      </c>
      <c r="I1021" s="1" t="s">
        <v>14</v>
      </c>
      <c r="J1021" s="1" t="s">
        <v>1645</v>
      </c>
      <c r="K1021" s="1" t="s">
        <v>14</v>
      </c>
      <c r="L1021" s="1" t="s">
        <v>1646</v>
      </c>
      <c r="M1021" s="11" t="str">
        <f t="shared" si="16"/>
        <v>328</v>
      </c>
      <c r="N1021" s="1" t="s">
        <v>20</v>
      </c>
    </row>
    <row r="1022" spans="1:14" hidden="1" x14ac:dyDescent="0.25">
      <c r="A1022" s="2" t="s">
        <v>11</v>
      </c>
      <c r="B1022" s="2" t="s">
        <v>12</v>
      </c>
      <c r="C1022" s="4">
        <v>138258</v>
      </c>
      <c r="D1022" s="4">
        <v>138258</v>
      </c>
      <c r="E1022" s="6">
        <v>350167645</v>
      </c>
      <c r="F1022" s="8">
        <v>45280.367974537003</v>
      </c>
      <c r="G1022" s="2" t="s">
        <v>13</v>
      </c>
      <c r="H1022" s="6">
        <v>50396</v>
      </c>
      <c r="I1022" s="2" t="s">
        <v>14</v>
      </c>
      <c r="J1022" s="2" t="s">
        <v>465</v>
      </c>
      <c r="K1022" s="2" t="s">
        <v>14</v>
      </c>
      <c r="L1022" s="2" t="s">
        <v>1647</v>
      </c>
      <c r="M1022" s="11" t="str">
        <f t="shared" si="16"/>
        <v>280</v>
      </c>
      <c r="N1022" s="2" t="s">
        <v>23</v>
      </c>
    </row>
    <row r="1023" spans="1:14" hidden="1" x14ac:dyDescent="0.25">
      <c r="A1023" s="1" t="s">
        <v>11</v>
      </c>
      <c r="B1023" s="1" t="s">
        <v>12</v>
      </c>
      <c r="C1023" s="3">
        <v>48909000</v>
      </c>
      <c r="D1023" s="3">
        <v>48909000</v>
      </c>
      <c r="E1023" s="5">
        <v>350168261</v>
      </c>
      <c r="F1023" s="7">
        <v>45280.368148148104</v>
      </c>
      <c r="G1023" s="1" t="s">
        <v>13</v>
      </c>
      <c r="H1023" s="5">
        <v>50397</v>
      </c>
      <c r="I1023" s="1" t="s">
        <v>14</v>
      </c>
      <c r="J1023" s="1" t="s">
        <v>1648</v>
      </c>
      <c r="K1023" s="1" t="s">
        <v>14</v>
      </c>
      <c r="L1023" s="1" t="s">
        <v>1649</v>
      </c>
      <c r="M1023" s="11" t="str">
        <f t="shared" si="16"/>
        <v>402</v>
      </c>
      <c r="N1023" s="1" t="s">
        <v>478</v>
      </c>
    </row>
    <row r="1024" spans="1:14" hidden="1" x14ac:dyDescent="0.25">
      <c r="A1024" s="2" t="s">
        <v>11</v>
      </c>
      <c r="B1024" s="2" t="s">
        <v>12</v>
      </c>
      <c r="C1024" s="4">
        <v>670239</v>
      </c>
      <c r="D1024" s="4">
        <v>670239</v>
      </c>
      <c r="E1024" s="6">
        <v>350175935</v>
      </c>
      <c r="F1024" s="8">
        <v>45280.370451388902</v>
      </c>
      <c r="G1024" s="2" t="s">
        <v>13</v>
      </c>
      <c r="H1024" s="6">
        <v>50398</v>
      </c>
      <c r="I1024" s="2" t="s">
        <v>14</v>
      </c>
      <c r="J1024" s="2" t="s">
        <v>1650</v>
      </c>
      <c r="K1024" s="2" t="s">
        <v>14</v>
      </c>
      <c r="L1024" s="2" t="s">
        <v>1649</v>
      </c>
      <c r="M1024" s="11" t="str">
        <f t="shared" si="16"/>
        <v>402</v>
      </c>
      <c r="N1024" s="2" t="s">
        <v>478</v>
      </c>
    </row>
    <row r="1025" spans="1:14" hidden="1" x14ac:dyDescent="0.25">
      <c r="A1025" s="1" t="s">
        <v>11</v>
      </c>
      <c r="B1025" s="1" t="s">
        <v>12</v>
      </c>
      <c r="C1025" s="3">
        <v>206837</v>
      </c>
      <c r="D1025" s="3">
        <v>206837</v>
      </c>
      <c r="E1025" s="5">
        <v>350190974</v>
      </c>
      <c r="F1025" s="7">
        <v>45280.3748611111</v>
      </c>
      <c r="G1025" s="1" t="s">
        <v>13</v>
      </c>
      <c r="H1025" s="5">
        <v>50400</v>
      </c>
      <c r="I1025" s="1" t="s">
        <v>14</v>
      </c>
      <c r="J1025" s="1" t="s">
        <v>1651</v>
      </c>
      <c r="K1025" s="1" t="s">
        <v>14</v>
      </c>
      <c r="L1025" s="1" t="s">
        <v>1652</v>
      </c>
      <c r="M1025" s="11" t="str">
        <f t="shared" ref="M1025:M1088" si="17">MID(N1025,1,3)</f>
        <v>503</v>
      </c>
      <c r="N1025" s="1" t="s">
        <v>40</v>
      </c>
    </row>
    <row r="1026" spans="1:14" hidden="1" x14ac:dyDescent="0.25">
      <c r="A1026" s="2" t="s">
        <v>11</v>
      </c>
      <c r="B1026" s="2" t="s">
        <v>12</v>
      </c>
      <c r="C1026" s="4">
        <v>884185</v>
      </c>
      <c r="D1026" s="4">
        <v>884185</v>
      </c>
      <c r="E1026" s="6">
        <v>350198199</v>
      </c>
      <c r="F1026" s="8">
        <v>45280.377002314803</v>
      </c>
      <c r="G1026" s="2" t="s">
        <v>13</v>
      </c>
      <c r="H1026" s="6">
        <v>50401</v>
      </c>
      <c r="I1026" s="2" t="s">
        <v>14</v>
      </c>
      <c r="J1026" s="2" t="s">
        <v>1653</v>
      </c>
      <c r="K1026" s="2" t="s">
        <v>14</v>
      </c>
      <c r="L1026" s="2" t="s">
        <v>1654</v>
      </c>
      <c r="M1026" s="11" t="str">
        <f t="shared" si="17"/>
        <v>503</v>
      </c>
      <c r="N1026" s="2" t="s">
        <v>40</v>
      </c>
    </row>
    <row r="1027" spans="1:14" hidden="1" x14ac:dyDescent="0.25">
      <c r="A1027" s="1" t="s">
        <v>11</v>
      </c>
      <c r="B1027" s="1" t="s">
        <v>12</v>
      </c>
      <c r="C1027" s="3">
        <v>5760769</v>
      </c>
      <c r="D1027" s="3">
        <v>5760769</v>
      </c>
      <c r="E1027" s="5">
        <v>350213227</v>
      </c>
      <c r="F1027" s="7">
        <v>45280.3812847222</v>
      </c>
      <c r="G1027" s="1" t="s">
        <v>13</v>
      </c>
      <c r="H1027" s="5">
        <v>50402</v>
      </c>
      <c r="I1027" s="1" t="s">
        <v>14</v>
      </c>
      <c r="J1027" s="1" t="s">
        <v>21</v>
      </c>
      <c r="K1027" s="1" t="s">
        <v>14</v>
      </c>
      <c r="L1027" s="1" t="s">
        <v>1215</v>
      </c>
      <c r="M1027" s="11" t="str">
        <f t="shared" si="17"/>
        <v>224</v>
      </c>
      <c r="N1027" s="1" t="s">
        <v>26</v>
      </c>
    </row>
    <row r="1028" spans="1:14" hidden="1" x14ac:dyDescent="0.25">
      <c r="A1028" s="2" t="s">
        <v>11</v>
      </c>
      <c r="B1028" s="2" t="s">
        <v>12</v>
      </c>
      <c r="C1028" s="4">
        <v>2868820</v>
      </c>
      <c r="D1028" s="4">
        <v>2868820</v>
      </c>
      <c r="E1028" s="6">
        <v>350214877</v>
      </c>
      <c r="F1028" s="8">
        <v>45280.381759259297</v>
      </c>
      <c r="G1028" s="2" t="s">
        <v>13</v>
      </c>
      <c r="H1028" s="6">
        <v>50404</v>
      </c>
      <c r="I1028" s="2" t="s">
        <v>14</v>
      </c>
      <c r="J1028" s="2" t="s">
        <v>1655</v>
      </c>
      <c r="K1028" s="2" t="s">
        <v>14</v>
      </c>
      <c r="L1028" s="2" t="s">
        <v>1656</v>
      </c>
      <c r="M1028" s="11" t="str">
        <f t="shared" si="17"/>
        <v>284</v>
      </c>
      <c r="N1028" s="2" t="s">
        <v>46</v>
      </c>
    </row>
    <row r="1029" spans="1:14" hidden="1" x14ac:dyDescent="0.25">
      <c r="A1029" s="1" t="s">
        <v>11</v>
      </c>
      <c r="B1029" s="1" t="s">
        <v>12</v>
      </c>
      <c r="C1029" s="3">
        <v>80000</v>
      </c>
      <c r="D1029" s="3">
        <v>80000</v>
      </c>
      <c r="E1029" s="5">
        <v>350221975</v>
      </c>
      <c r="F1029" s="7">
        <v>45280.383738425902</v>
      </c>
      <c r="G1029" s="1" t="s">
        <v>13</v>
      </c>
      <c r="H1029" s="5">
        <v>50405</v>
      </c>
      <c r="I1029" s="1" t="s">
        <v>14</v>
      </c>
      <c r="J1029" s="1" t="s">
        <v>1657</v>
      </c>
      <c r="K1029" s="1" t="s">
        <v>14</v>
      </c>
      <c r="L1029" s="1" t="s">
        <v>1658</v>
      </c>
      <c r="M1029" s="11" t="str">
        <f t="shared" si="17"/>
        <v>224</v>
      </c>
      <c r="N1029" s="1" t="s">
        <v>26</v>
      </c>
    </row>
    <row r="1030" spans="1:14" hidden="1" x14ac:dyDescent="0.25">
      <c r="A1030" s="2" t="s">
        <v>11</v>
      </c>
      <c r="B1030" s="2" t="s">
        <v>12</v>
      </c>
      <c r="C1030" s="4">
        <v>884185</v>
      </c>
      <c r="D1030" s="4">
        <v>884185</v>
      </c>
      <c r="E1030" s="6">
        <v>350223980</v>
      </c>
      <c r="F1030" s="8">
        <v>45280.384305555599</v>
      </c>
      <c r="G1030" s="2" t="s">
        <v>13</v>
      </c>
      <c r="H1030" s="6">
        <v>50406</v>
      </c>
      <c r="I1030" s="2" t="s">
        <v>14</v>
      </c>
      <c r="J1030" s="2" t="s">
        <v>1659</v>
      </c>
      <c r="K1030" s="2" t="s">
        <v>14</v>
      </c>
      <c r="L1030" s="2" t="s">
        <v>1660</v>
      </c>
      <c r="M1030" s="11" t="str">
        <f t="shared" si="17"/>
        <v>503</v>
      </c>
      <c r="N1030" s="2" t="s">
        <v>40</v>
      </c>
    </row>
    <row r="1031" spans="1:14" hidden="1" x14ac:dyDescent="0.25">
      <c r="A1031" s="1" t="s">
        <v>11</v>
      </c>
      <c r="B1031" s="1" t="s">
        <v>12</v>
      </c>
      <c r="C1031" s="3">
        <v>4234937</v>
      </c>
      <c r="D1031" s="3">
        <v>4234937</v>
      </c>
      <c r="E1031" s="5">
        <v>350259467</v>
      </c>
      <c r="F1031" s="7">
        <v>45280.393460648098</v>
      </c>
      <c r="G1031" s="1" t="s">
        <v>13</v>
      </c>
      <c r="H1031" s="5">
        <v>50407</v>
      </c>
      <c r="I1031" s="1" t="s">
        <v>14</v>
      </c>
      <c r="J1031" s="1" t="s">
        <v>1661</v>
      </c>
      <c r="K1031" s="1" t="s">
        <v>14</v>
      </c>
      <c r="L1031" s="1" t="s">
        <v>1215</v>
      </c>
      <c r="M1031" s="11" t="str">
        <f t="shared" si="17"/>
        <v>224</v>
      </c>
      <c r="N1031" s="1" t="s">
        <v>26</v>
      </c>
    </row>
    <row r="1032" spans="1:14" hidden="1" x14ac:dyDescent="0.25">
      <c r="A1032" s="2" t="s">
        <v>11</v>
      </c>
      <c r="B1032" s="2" t="s">
        <v>12</v>
      </c>
      <c r="C1032" s="4">
        <v>4964.42</v>
      </c>
      <c r="D1032" s="4">
        <v>4964.42</v>
      </c>
      <c r="E1032" s="6">
        <v>350262093</v>
      </c>
      <c r="F1032" s="8">
        <v>45280.394155092603</v>
      </c>
      <c r="G1032" s="2" t="s">
        <v>13</v>
      </c>
      <c r="H1032" s="6">
        <v>50409</v>
      </c>
      <c r="I1032" s="2" t="s">
        <v>14</v>
      </c>
      <c r="J1032" s="2" t="s">
        <v>1662</v>
      </c>
      <c r="K1032" s="2" t="s">
        <v>14</v>
      </c>
      <c r="L1032" s="2" t="s">
        <v>1274</v>
      </c>
      <c r="M1032" s="11" t="str">
        <f t="shared" si="17"/>
        <v>266</v>
      </c>
      <c r="N1032" s="2" t="s">
        <v>1275</v>
      </c>
    </row>
    <row r="1033" spans="1:14" hidden="1" x14ac:dyDescent="0.25">
      <c r="A1033" s="1" t="s">
        <v>11</v>
      </c>
      <c r="B1033" s="1" t="s">
        <v>12</v>
      </c>
      <c r="C1033" s="3">
        <v>116790</v>
      </c>
      <c r="D1033" s="3">
        <v>116790</v>
      </c>
      <c r="E1033" s="5">
        <v>350269651</v>
      </c>
      <c r="F1033" s="7">
        <v>45280.396030092597</v>
      </c>
      <c r="G1033" s="1" t="s">
        <v>13</v>
      </c>
      <c r="H1033" s="5">
        <v>50411</v>
      </c>
      <c r="I1033" s="1" t="s">
        <v>14</v>
      </c>
      <c r="J1033" s="1" t="s">
        <v>465</v>
      </c>
      <c r="K1033" s="1" t="s">
        <v>14</v>
      </c>
      <c r="L1033" s="1" t="s">
        <v>1647</v>
      </c>
      <c r="M1033" s="11" t="str">
        <f t="shared" si="17"/>
        <v>280</v>
      </c>
      <c r="N1033" s="1" t="s">
        <v>23</v>
      </c>
    </row>
    <row r="1034" spans="1:14" hidden="1" x14ac:dyDescent="0.25">
      <c r="A1034" s="2" t="s">
        <v>11</v>
      </c>
      <c r="B1034" s="2" t="s">
        <v>12</v>
      </c>
      <c r="C1034" s="4">
        <v>882626</v>
      </c>
      <c r="D1034" s="4">
        <v>882626</v>
      </c>
      <c r="E1034" s="6">
        <v>350296333</v>
      </c>
      <c r="F1034" s="8">
        <v>45280.402673611097</v>
      </c>
      <c r="G1034" s="2" t="s">
        <v>13</v>
      </c>
      <c r="H1034" s="6">
        <v>50412</v>
      </c>
      <c r="I1034" s="2" t="s">
        <v>14</v>
      </c>
      <c r="J1034" s="2" t="s">
        <v>1663</v>
      </c>
      <c r="K1034" s="2" t="s">
        <v>14</v>
      </c>
      <c r="L1034" s="2" t="s">
        <v>1664</v>
      </c>
      <c r="M1034" s="11" t="str">
        <f t="shared" si="17"/>
        <v>285</v>
      </c>
      <c r="N1034" s="2" t="s">
        <v>34</v>
      </c>
    </row>
    <row r="1035" spans="1:14" hidden="1" x14ac:dyDescent="0.25">
      <c r="A1035" s="1" t="s">
        <v>11</v>
      </c>
      <c r="B1035" s="1" t="s">
        <v>12</v>
      </c>
      <c r="C1035" s="3">
        <v>87.44</v>
      </c>
      <c r="D1035" s="3">
        <v>87.44</v>
      </c>
      <c r="E1035" s="5">
        <v>350322613</v>
      </c>
      <c r="F1035" s="7">
        <v>45280.409166666701</v>
      </c>
      <c r="G1035" s="1" t="s">
        <v>13</v>
      </c>
      <c r="H1035" s="5">
        <v>50413</v>
      </c>
      <c r="I1035" s="1" t="s">
        <v>14</v>
      </c>
      <c r="J1035" s="1" t="s">
        <v>1665</v>
      </c>
      <c r="K1035" s="1" t="s">
        <v>14</v>
      </c>
      <c r="L1035" s="1" t="s">
        <v>1666</v>
      </c>
      <c r="M1035" s="11" t="str">
        <f t="shared" si="17"/>
        <v>138</v>
      </c>
      <c r="N1035" s="1" t="s">
        <v>43</v>
      </c>
    </row>
    <row r="1036" spans="1:14" hidden="1" x14ac:dyDescent="0.25">
      <c r="A1036" s="2" t="s">
        <v>11</v>
      </c>
      <c r="B1036" s="2" t="s">
        <v>12</v>
      </c>
      <c r="C1036" s="4">
        <v>21100</v>
      </c>
      <c r="D1036" s="4">
        <v>21100</v>
      </c>
      <c r="E1036" s="6">
        <v>350361292</v>
      </c>
      <c r="F1036" s="8">
        <v>45280.418553240699</v>
      </c>
      <c r="G1036" s="2" t="s">
        <v>13</v>
      </c>
      <c r="H1036" s="6">
        <v>50414</v>
      </c>
      <c r="I1036" s="2" t="s">
        <v>14</v>
      </c>
      <c r="J1036" s="2" t="s">
        <v>21</v>
      </c>
      <c r="K1036" s="2" t="s">
        <v>14</v>
      </c>
      <c r="L1036" s="2" t="s">
        <v>1215</v>
      </c>
      <c r="M1036" s="11" t="str">
        <f t="shared" si="17"/>
        <v>224</v>
      </c>
      <c r="N1036" s="2" t="s">
        <v>26</v>
      </c>
    </row>
    <row r="1037" spans="1:14" hidden="1" x14ac:dyDescent="0.25">
      <c r="A1037" s="1" t="s">
        <v>11</v>
      </c>
      <c r="B1037" s="1" t="s">
        <v>12</v>
      </c>
      <c r="C1037" s="3">
        <v>402268</v>
      </c>
      <c r="D1037" s="3">
        <v>402268</v>
      </c>
      <c r="E1037" s="5">
        <v>350371122</v>
      </c>
      <c r="F1037" s="7">
        <v>45280.420914351896</v>
      </c>
      <c r="G1037" s="1" t="s">
        <v>13</v>
      </c>
      <c r="H1037" s="5">
        <v>50415</v>
      </c>
      <c r="I1037" s="1" t="s">
        <v>14</v>
      </c>
      <c r="J1037" s="1" t="s">
        <v>21</v>
      </c>
      <c r="K1037" s="1" t="s">
        <v>14</v>
      </c>
      <c r="L1037" s="1" t="s">
        <v>1215</v>
      </c>
      <c r="M1037" s="11" t="str">
        <f t="shared" si="17"/>
        <v>224</v>
      </c>
      <c r="N1037" s="1" t="s">
        <v>26</v>
      </c>
    </row>
    <row r="1038" spans="1:14" hidden="1" x14ac:dyDescent="0.25">
      <c r="A1038" s="2" t="s">
        <v>11</v>
      </c>
      <c r="B1038" s="2" t="s">
        <v>12</v>
      </c>
      <c r="C1038" s="4">
        <v>638</v>
      </c>
      <c r="D1038" s="4">
        <v>638</v>
      </c>
      <c r="E1038" s="6">
        <v>350405094</v>
      </c>
      <c r="F1038" s="8">
        <v>45280.428900462997</v>
      </c>
      <c r="G1038" s="2" t="s">
        <v>13</v>
      </c>
      <c r="H1038" s="6">
        <v>50416</v>
      </c>
      <c r="I1038" s="2" t="s">
        <v>14</v>
      </c>
      <c r="J1038" s="2" t="s">
        <v>1667</v>
      </c>
      <c r="K1038" s="2" t="s">
        <v>14</v>
      </c>
      <c r="L1038" s="2" t="s">
        <v>1668</v>
      </c>
      <c r="M1038" s="11" t="str">
        <f t="shared" si="17"/>
        <v>294</v>
      </c>
      <c r="N1038" s="10" t="s">
        <v>1669</v>
      </c>
    </row>
    <row r="1039" spans="1:14" hidden="1" x14ac:dyDescent="0.25">
      <c r="A1039" s="1" t="s">
        <v>11</v>
      </c>
      <c r="B1039" s="1" t="s">
        <v>12</v>
      </c>
      <c r="C1039" s="3">
        <v>2220.7199999999998</v>
      </c>
      <c r="D1039" s="3">
        <v>2220.7199999999998</v>
      </c>
      <c r="E1039" s="5">
        <v>350424675</v>
      </c>
      <c r="F1039" s="7">
        <v>45280.433483796303</v>
      </c>
      <c r="G1039" s="1" t="s">
        <v>13</v>
      </c>
      <c r="H1039" s="5">
        <v>50417</v>
      </c>
      <c r="I1039" s="1" t="s">
        <v>14</v>
      </c>
      <c r="J1039" s="1" t="s">
        <v>1670</v>
      </c>
      <c r="K1039" s="1" t="s">
        <v>14</v>
      </c>
      <c r="L1039" s="1" t="s">
        <v>1668</v>
      </c>
      <c r="M1039" s="11" t="str">
        <f t="shared" si="17"/>
        <v>294</v>
      </c>
      <c r="N1039" s="9" t="s">
        <v>1669</v>
      </c>
    </row>
    <row r="1040" spans="1:14" hidden="1" x14ac:dyDescent="0.25">
      <c r="A1040" s="2" t="s">
        <v>11</v>
      </c>
      <c r="B1040" s="2" t="s">
        <v>12</v>
      </c>
      <c r="C1040" s="4">
        <v>3961875</v>
      </c>
      <c r="D1040" s="4">
        <v>3961875</v>
      </c>
      <c r="E1040" s="6">
        <v>350427315</v>
      </c>
      <c r="F1040" s="8">
        <v>45280.434085648201</v>
      </c>
      <c r="G1040" s="2" t="s">
        <v>13</v>
      </c>
      <c r="H1040" s="6">
        <v>50418</v>
      </c>
      <c r="I1040" s="2" t="s">
        <v>14</v>
      </c>
      <c r="J1040" s="2" t="s">
        <v>1671</v>
      </c>
      <c r="K1040" s="2" t="s">
        <v>14</v>
      </c>
      <c r="L1040" s="2" t="s">
        <v>1672</v>
      </c>
      <c r="M1040" s="11" t="str">
        <f t="shared" si="17"/>
        <v>294</v>
      </c>
      <c r="N1040" s="10" t="s">
        <v>1669</v>
      </c>
    </row>
    <row r="1041" spans="1:14" hidden="1" x14ac:dyDescent="0.25">
      <c r="A1041" s="1" t="s">
        <v>11</v>
      </c>
      <c r="B1041" s="1" t="s">
        <v>12</v>
      </c>
      <c r="C1041" s="3">
        <v>80.459999999999994</v>
      </c>
      <c r="D1041" s="3">
        <v>80.459999999999994</v>
      </c>
      <c r="E1041" s="5">
        <v>350436265</v>
      </c>
      <c r="F1041" s="7">
        <v>45280.436076388898</v>
      </c>
      <c r="G1041" s="1" t="s">
        <v>13</v>
      </c>
      <c r="H1041" s="5">
        <v>50419</v>
      </c>
      <c r="I1041" s="1" t="s">
        <v>14</v>
      </c>
      <c r="J1041" s="1" t="s">
        <v>1673</v>
      </c>
      <c r="K1041" s="1" t="s">
        <v>14</v>
      </c>
      <c r="L1041" s="1" t="s">
        <v>1668</v>
      </c>
      <c r="M1041" s="11" t="str">
        <f t="shared" si="17"/>
        <v>294</v>
      </c>
      <c r="N1041" s="9" t="s">
        <v>1669</v>
      </c>
    </row>
    <row r="1042" spans="1:14" hidden="1" x14ac:dyDescent="0.25">
      <c r="A1042" s="2" t="s">
        <v>11</v>
      </c>
      <c r="B1042" s="2" t="s">
        <v>12</v>
      </c>
      <c r="C1042" s="4">
        <v>3339.48</v>
      </c>
      <c r="D1042" s="4">
        <v>3339.48</v>
      </c>
      <c r="E1042" s="6">
        <v>350453972</v>
      </c>
      <c r="F1042" s="8">
        <v>45280.440057870401</v>
      </c>
      <c r="G1042" s="2" t="s">
        <v>13</v>
      </c>
      <c r="H1042" s="6">
        <v>50420</v>
      </c>
      <c r="I1042" s="2" t="s">
        <v>14</v>
      </c>
      <c r="J1042" s="2" t="s">
        <v>1674</v>
      </c>
      <c r="K1042" s="2" t="s">
        <v>14</v>
      </c>
      <c r="L1042" s="2" t="s">
        <v>1668</v>
      </c>
      <c r="M1042" s="11" t="str">
        <f t="shared" si="17"/>
        <v>294</v>
      </c>
      <c r="N1042" s="10" t="s">
        <v>1669</v>
      </c>
    </row>
    <row r="1043" spans="1:14" hidden="1" x14ac:dyDescent="0.25">
      <c r="A1043" s="1" t="s">
        <v>11</v>
      </c>
      <c r="B1043" s="1" t="s">
        <v>12</v>
      </c>
      <c r="C1043" s="3">
        <v>136000</v>
      </c>
      <c r="D1043" s="3">
        <v>136000</v>
      </c>
      <c r="E1043" s="5">
        <v>350465140</v>
      </c>
      <c r="F1043" s="7">
        <v>45280.442557870403</v>
      </c>
      <c r="G1043" s="1" t="s">
        <v>13</v>
      </c>
      <c r="H1043" s="5">
        <v>50421</v>
      </c>
      <c r="I1043" s="1" t="s">
        <v>14</v>
      </c>
      <c r="J1043" s="1" t="s">
        <v>1675</v>
      </c>
      <c r="K1043" s="1" t="s">
        <v>14</v>
      </c>
      <c r="L1043" s="1" t="s">
        <v>1676</v>
      </c>
      <c r="M1043" s="11" t="str">
        <f t="shared" si="17"/>
        <v>115</v>
      </c>
      <c r="N1043" s="1" t="s">
        <v>115</v>
      </c>
    </row>
    <row r="1044" spans="1:14" hidden="1" x14ac:dyDescent="0.25">
      <c r="A1044" s="2" t="s">
        <v>11</v>
      </c>
      <c r="B1044" s="2" t="s">
        <v>12</v>
      </c>
      <c r="C1044" s="4">
        <v>70000</v>
      </c>
      <c r="D1044" s="4">
        <v>70000</v>
      </c>
      <c r="E1044" s="6">
        <v>350466082</v>
      </c>
      <c r="F1044" s="8">
        <v>45280.442789351902</v>
      </c>
      <c r="G1044" s="2" t="s">
        <v>13</v>
      </c>
      <c r="H1044" s="6">
        <v>50422</v>
      </c>
      <c r="I1044" s="2" t="s">
        <v>14</v>
      </c>
      <c r="J1044" s="2" t="s">
        <v>27</v>
      </c>
      <c r="K1044" s="2" t="s">
        <v>14</v>
      </c>
      <c r="L1044" s="2" t="s">
        <v>1677</v>
      </c>
      <c r="M1044" s="11" t="str">
        <f t="shared" si="17"/>
        <v>150</v>
      </c>
      <c r="N1044" s="2" t="s">
        <v>67</v>
      </c>
    </row>
    <row r="1045" spans="1:14" hidden="1" x14ac:dyDescent="0.25">
      <c r="A1045" s="1" t="s">
        <v>11</v>
      </c>
      <c r="B1045" s="1" t="s">
        <v>12</v>
      </c>
      <c r="C1045" s="3">
        <v>10069.379999999999</v>
      </c>
      <c r="D1045" s="3">
        <v>10069.379999999999</v>
      </c>
      <c r="E1045" s="5">
        <v>350470071</v>
      </c>
      <c r="F1045" s="7">
        <v>45280.443715277797</v>
      </c>
      <c r="G1045" s="1" t="s">
        <v>13</v>
      </c>
      <c r="H1045" s="5">
        <v>50423</v>
      </c>
      <c r="I1045" s="1" t="s">
        <v>14</v>
      </c>
      <c r="J1045" s="1" t="s">
        <v>1678</v>
      </c>
      <c r="K1045" s="1" t="s">
        <v>14</v>
      </c>
      <c r="L1045" s="1" t="s">
        <v>1668</v>
      </c>
      <c r="M1045" s="11" t="str">
        <f t="shared" si="17"/>
        <v>294</v>
      </c>
      <c r="N1045" s="9" t="s">
        <v>1669</v>
      </c>
    </row>
    <row r="1046" spans="1:14" hidden="1" x14ac:dyDescent="0.25">
      <c r="A1046" s="2" t="s">
        <v>11</v>
      </c>
      <c r="B1046" s="2" t="s">
        <v>12</v>
      </c>
      <c r="C1046" s="4">
        <v>600000</v>
      </c>
      <c r="D1046" s="4">
        <v>600000</v>
      </c>
      <c r="E1046" s="6">
        <v>350475433</v>
      </c>
      <c r="F1046" s="8">
        <v>45280.444872685199</v>
      </c>
      <c r="G1046" s="2" t="s">
        <v>13</v>
      </c>
      <c r="H1046" s="6">
        <v>50424</v>
      </c>
      <c r="I1046" s="2" t="s">
        <v>14</v>
      </c>
      <c r="J1046" s="2" t="s">
        <v>1679</v>
      </c>
      <c r="K1046" s="2" t="s">
        <v>14</v>
      </c>
      <c r="L1046" s="2" t="s">
        <v>1680</v>
      </c>
      <c r="M1046" s="11" t="str">
        <f t="shared" si="17"/>
        <v>287</v>
      </c>
      <c r="N1046" s="2" t="s">
        <v>29</v>
      </c>
    </row>
    <row r="1047" spans="1:14" hidden="1" x14ac:dyDescent="0.25">
      <c r="A1047" s="1" t="s">
        <v>11</v>
      </c>
      <c r="B1047" s="1" t="s">
        <v>12</v>
      </c>
      <c r="C1047" s="3">
        <v>70000</v>
      </c>
      <c r="D1047" s="3">
        <v>70000</v>
      </c>
      <c r="E1047" s="5">
        <v>350480294</v>
      </c>
      <c r="F1047" s="7">
        <v>45280.445937500001</v>
      </c>
      <c r="G1047" s="1" t="s">
        <v>13</v>
      </c>
      <c r="H1047" s="5">
        <v>50425</v>
      </c>
      <c r="I1047" s="1" t="s">
        <v>14</v>
      </c>
      <c r="J1047" s="1" t="s">
        <v>1681</v>
      </c>
      <c r="K1047" s="1" t="s">
        <v>14</v>
      </c>
      <c r="L1047" s="1" t="s">
        <v>1620</v>
      </c>
      <c r="M1047" s="11" t="str">
        <f t="shared" si="17"/>
        <v>224</v>
      </c>
      <c r="N1047" s="1" t="s">
        <v>26</v>
      </c>
    </row>
    <row r="1048" spans="1:14" hidden="1" x14ac:dyDescent="0.25">
      <c r="A1048" s="2" t="s">
        <v>11</v>
      </c>
      <c r="B1048" s="2" t="s">
        <v>12</v>
      </c>
      <c r="C1048" s="4">
        <v>861.45</v>
      </c>
      <c r="D1048" s="4">
        <v>861.45</v>
      </c>
      <c r="E1048" s="6">
        <v>350481751</v>
      </c>
      <c r="F1048" s="8">
        <v>45280.446284722202</v>
      </c>
      <c r="G1048" s="2" t="s">
        <v>13</v>
      </c>
      <c r="H1048" s="6">
        <v>50426</v>
      </c>
      <c r="I1048" s="2" t="s">
        <v>14</v>
      </c>
      <c r="J1048" s="2" t="s">
        <v>1682</v>
      </c>
      <c r="K1048" s="2" t="s">
        <v>14</v>
      </c>
      <c r="L1048" s="2" t="s">
        <v>1668</v>
      </c>
      <c r="M1048" s="11" t="str">
        <f t="shared" si="17"/>
        <v>294</v>
      </c>
      <c r="N1048" s="10" t="s">
        <v>1669</v>
      </c>
    </row>
    <row r="1049" spans="1:14" hidden="1" x14ac:dyDescent="0.25">
      <c r="A1049" s="1" t="s">
        <v>11</v>
      </c>
      <c r="B1049" s="1" t="s">
        <v>12</v>
      </c>
      <c r="C1049" s="3">
        <v>70000</v>
      </c>
      <c r="D1049" s="3">
        <v>70000</v>
      </c>
      <c r="E1049" s="5">
        <v>350486675</v>
      </c>
      <c r="F1049" s="7">
        <v>45280.447349536997</v>
      </c>
      <c r="G1049" s="1" t="s">
        <v>13</v>
      </c>
      <c r="H1049" s="5">
        <v>50427</v>
      </c>
      <c r="I1049" s="1" t="s">
        <v>14</v>
      </c>
      <c r="J1049" s="1" t="s">
        <v>27</v>
      </c>
      <c r="K1049" s="1" t="s">
        <v>14</v>
      </c>
      <c r="L1049" s="1" t="s">
        <v>1683</v>
      </c>
      <c r="M1049" s="11" t="str">
        <f t="shared" si="17"/>
        <v>150</v>
      </c>
      <c r="N1049" s="1" t="s">
        <v>67</v>
      </c>
    </row>
    <row r="1050" spans="1:14" hidden="1" x14ac:dyDescent="0.25">
      <c r="A1050" s="2" t="s">
        <v>11</v>
      </c>
      <c r="B1050" s="2" t="s">
        <v>12</v>
      </c>
      <c r="C1050" s="4">
        <v>70</v>
      </c>
      <c r="D1050" s="4">
        <v>70</v>
      </c>
      <c r="E1050" s="6">
        <v>350490980</v>
      </c>
      <c r="F1050" s="8">
        <v>45280.448310185202</v>
      </c>
      <c r="G1050" s="2" t="s">
        <v>13</v>
      </c>
      <c r="H1050" s="6">
        <v>50428</v>
      </c>
      <c r="I1050" s="2" t="s">
        <v>14</v>
      </c>
      <c r="J1050" s="2" t="s">
        <v>1684</v>
      </c>
      <c r="K1050" s="2" t="s">
        <v>14</v>
      </c>
      <c r="L1050" s="2" t="s">
        <v>1668</v>
      </c>
      <c r="M1050" s="11" t="str">
        <f t="shared" si="17"/>
        <v>294</v>
      </c>
      <c r="N1050" s="10" t="s">
        <v>1669</v>
      </c>
    </row>
    <row r="1051" spans="1:14" hidden="1" x14ac:dyDescent="0.25">
      <c r="A1051" s="1" t="s">
        <v>11</v>
      </c>
      <c r="B1051" s="1" t="s">
        <v>12</v>
      </c>
      <c r="C1051" s="3">
        <v>500000</v>
      </c>
      <c r="D1051" s="3">
        <v>500000</v>
      </c>
      <c r="E1051" s="5">
        <v>350495846</v>
      </c>
      <c r="F1051" s="7">
        <v>45280.449374999997</v>
      </c>
      <c r="G1051" s="1" t="s">
        <v>13</v>
      </c>
      <c r="H1051" s="5">
        <v>50429</v>
      </c>
      <c r="I1051" s="1" t="s">
        <v>14</v>
      </c>
      <c r="J1051" s="1" t="s">
        <v>181</v>
      </c>
      <c r="K1051" s="1" t="s">
        <v>14</v>
      </c>
      <c r="L1051" s="1" t="s">
        <v>1685</v>
      </c>
      <c r="M1051" s="11" t="str">
        <f t="shared" si="17"/>
        <v>287</v>
      </c>
      <c r="N1051" s="1" t="s">
        <v>29</v>
      </c>
    </row>
    <row r="1052" spans="1:14" hidden="1" x14ac:dyDescent="0.25">
      <c r="A1052" s="2" t="s">
        <v>11</v>
      </c>
      <c r="B1052" s="2" t="s">
        <v>12</v>
      </c>
      <c r="C1052" s="4">
        <v>200488</v>
      </c>
      <c r="D1052" s="4">
        <v>200488</v>
      </c>
      <c r="E1052" s="6">
        <v>350502479</v>
      </c>
      <c r="F1052" s="8">
        <v>45280.450844907398</v>
      </c>
      <c r="G1052" s="2" t="s">
        <v>13</v>
      </c>
      <c r="H1052" s="6">
        <v>50430</v>
      </c>
      <c r="I1052" s="2" t="s">
        <v>14</v>
      </c>
      <c r="J1052" s="2" t="s">
        <v>1686</v>
      </c>
      <c r="K1052" s="2" t="s">
        <v>14</v>
      </c>
      <c r="L1052" s="2" t="s">
        <v>1668</v>
      </c>
      <c r="M1052" s="11" t="str">
        <f t="shared" si="17"/>
        <v>294</v>
      </c>
      <c r="N1052" s="10" t="s">
        <v>1669</v>
      </c>
    </row>
    <row r="1053" spans="1:14" hidden="1" x14ac:dyDescent="0.25">
      <c r="A1053" s="1" t="s">
        <v>11</v>
      </c>
      <c r="B1053" s="1" t="s">
        <v>12</v>
      </c>
      <c r="C1053" s="3">
        <v>1824213</v>
      </c>
      <c r="D1053" s="3">
        <v>1824213</v>
      </c>
      <c r="E1053" s="5">
        <v>350504064</v>
      </c>
      <c r="F1053" s="7">
        <v>45280.451203703698</v>
      </c>
      <c r="G1053" s="1" t="s">
        <v>13</v>
      </c>
      <c r="H1053" s="5">
        <v>50431</v>
      </c>
      <c r="I1053" s="1" t="s">
        <v>14</v>
      </c>
      <c r="J1053" s="1" t="s">
        <v>1687</v>
      </c>
      <c r="K1053" s="1" t="s">
        <v>14</v>
      </c>
      <c r="L1053" s="1" t="s">
        <v>1688</v>
      </c>
      <c r="M1053" s="11" t="str">
        <f t="shared" si="17"/>
        <v>287</v>
      </c>
      <c r="N1053" s="1" t="s">
        <v>29</v>
      </c>
    </row>
    <row r="1054" spans="1:14" hidden="1" x14ac:dyDescent="0.25">
      <c r="A1054" s="2" t="s">
        <v>11</v>
      </c>
      <c r="B1054" s="2" t="s">
        <v>12</v>
      </c>
      <c r="C1054" s="4">
        <v>300000</v>
      </c>
      <c r="D1054" s="4">
        <v>300000</v>
      </c>
      <c r="E1054" s="6">
        <v>350504582</v>
      </c>
      <c r="F1054" s="8">
        <v>45280.451307870397</v>
      </c>
      <c r="G1054" s="2" t="s">
        <v>13</v>
      </c>
      <c r="H1054" s="6">
        <v>50432</v>
      </c>
      <c r="I1054" s="2" t="s">
        <v>14</v>
      </c>
      <c r="J1054" s="2" t="s">
        <v>1689</v>
      </c>
      <c r="K1054" s="2" t="s">
        <v>14</v>
      </c>
      <c r="L1054" s="2" t="s">
        <v>1690</v>
      </c>
      <c r="M1054" s="11" t="str">
        <f t="shared" si="17"/>
        <v>403</v>
      </c>
      <c r="N1054" s="2" t="s">
        <v>204</v>
      </c>
    </row>
    <row r="1055" spans="1:14" hidden="1" x14ac:dyDescent="0.25">
      <c r="A1055" s="1" t="s">
        <v>11</v>
      </c>
      <c r="B1055" s="1" t="s">
        <v>12</v>
      </c>
      <c r="C1055" s="3">
        <v>93931</v>
      </c>
      <c r="D1055" s="3">
        <v>93931</v>
      </c>
      <c r="E1055" s="5">
        <v>350524708</v>
      </c>
      <c r="F1055" s="7">
        <v>45280.455717592602</v>
      </c>
      <c r="G1055" s="1" t="s">
        <v>13</v>
      </c>
      <c r="H1055" s="5">
        <v>50433</v>
      </c>
      <c r="I1055" s="1" t="s">
        <v>14</v>
      </c>
      <c r="J1055" s="1" t="s">
        <v>1691</v>
      </c>
      <c r="K1055" s="1" t="s">
        <v>14</v>
      </c>
      <c r="L1055" s="1" t="s">
        <v>1620</v>
      </c>
      <c r="M1055" s="11" t="str">
        <f t="shared" si="17"/>
        <v>224</v>
      </c>
      <c r="N1055" s="1" t="s">
        <v>26</v>
      </c>
    </row>
    <row r="1056" spans="1:14" hidden="1" x14ac:dyDescent="0.25">
      <c r="A1056" s="2" t="s">
        <v>11</v>
      </c>
      <c r="B1056" s="2" t="s">
        <v>12</v>
      </c>
      <c r="C1056" s="4">
        <v>73533</v>
      </c>
      <c r="D1056" s="4">
        <v>73533</v>
      </c>
      <c r="E1056" s="6">
        <v>350530507</v>
      </c>
      <c r="F1056" s="8">
        <v>45280.456944444399</v>
      </c>
      <c r="G1056" s="2" t="s">
        <v>13</v>
      </c>
      <c r="H1056" s="6">
        <v>50434</v>
      </c>
      <c r="I1056" s="2" t="s">
        <v>14</v>
      </c>
      <c r="J1056" s="2" t="s">
        <v>1692</v>
      </c>
      <c r="K1056" s="2" t="s">
        <v>14</v>
      </c>
      <c r="L1056" s="2" t="s">
        <v>1693</v>
      </c>
      <c r="M1056" s="11" t="str">
        <f t="shared" si="17"/>
        <v>400</v>
      </c>
      <c r="N1056" s="10" t="s">
        <v>403</v>
      </c>
    </row>
    <row r="1057" spans="1:14" hidden="1" x14ac:dyDescent="0.25">
      <c r="A1057" s="1" t="s">
        <v>11</v>
      </c>
      <c r="B1057" s="1" t="s">
        <v>12</v>
      </c>
      <c r="C1057" s="3">
        <v>244000</v>
      </c>
      <c r="D1057" s="3">
        <v>244000</v>
      </c>
      <c r="E1057" s="5">
        <v>350532061</v>
      </c>
      <c r="F1057" s="7">
        <v>45280.457268518498</v>
      </c>
      <c r="G1057" s="1" t="s">
        <v>13</v>
      </c>
      <c r="H1057" s="5">
        <v>50435</v>
      </c>
      <c r="I1057" s="1" t="s">
        <v>14</v>
      </c>
      <c r="J1057" s="1" t="s">
        <v>1675</v>
      </c>
      <c r="K1057" s="1" t="s">
        <v>14</v>
      </c>
      <c r="L1057" s="1" t="s">
        <v>1676</v>
      </c>
      <c r="M1057" s="11" t="str">
        <f t="shared" si="17"/>
        <v>115</v>
      </c>
      <c r="N1057" s="1" t="s">
        <v>115</v>
      </c>
    </row>
    <row r="1058" spans="1:14" hidden="1" x14ac:dyDescent="0.25">
      <c r="A1058" s="2" t="s">
        <v>11</v>
      </c>
      <c r="B1058" s="2" t="s">
        <v>12</v>
      </c>
      <c r="C1058" s="4">
        <v>13926.81</v>
      </c>
      <c r="D1058" s="4">
        <v>13926.81</v>
      </c>
      <c r="E1058" s="6">
        <v>350589969</v>
      </c>
      <c r="F1058" s="8">
        <v>45280.469618055598</v>
      </c>
      <c r="G1058" s="2" t="s">
        <v>13</v>
      </c>
      <c r="H1058" s="6">
        <v>50437</v>
      </c>
      <c r="I1058" s="2" t="s">
        <v>14</v>
      </c>
      <c r="J1058" s="2" t="s">
        <v>1694</v>
      </c>
      <c r="K1058" s="2" t="s">
        <v>14</v>
      </c>
      <c r="L1058" s="2" t="s">
        <v>1041</v>
      </c>
      <c r="M1058" s="11" t="str">
        <f t="shared" si="17"/>
        <v>426</v>
      </c>
      <c r="N1058" s="2" t="s">
        <v>294</v>
      </c>
    </row>
    <row r="1059" spans="1:14" hidden="1" x14ac:dyDescent="0.25">
      <c r="A1059" s="1" t="s">
        <v>11</v>
      </c>
      <c r="B1059" s="1" t="s">
        <v>12</v>
      </c>
      <c r="C1059" s="3">
        <v>200000</v>
      </c>
      <c r="D1059" s="3">
        <v>200000</v>
      </c>
      <c r="E1059" s="5">
        <v>350599978</v>
      </c>
      <c r="F1059" s="7">
        <v>45280.471736111103</v>
      </c>
      <c r="G1059" s="1" t="s">
        <v>13</v>
      </c>
      <c r="H1059" s="5">
        <v>50438</v>
      </c>
      <c r="I1059" s="1" t="s">
        <v>14</v>
      </c>
      <c r="J1059" s="1" t="s">
        <v>849</v>
      </c>
      <c r="K1059" s="1" t="s">
        <v>14</v>
      </c>
      <c r="L1059" s="1" t="s">
        <v>1695</v>
      </c>
      <c r="M1059" s="11" t="str">
        <f t="shared" si="17"/>
        <v>287</v>
      </c>
      <c r="N1059" s="1" t="s">
        <v>29</v>
      </c>
    </row>
    <row r="1060" spans="1:14" hidden="1" x14ac:dyDescent="0.25">
      <c r="A1060" s="2" t="s">
        <v>11</v>
      </c>
      <c r="B1060" s="2" t="s">
        <v>12</v>
      </c>
      <c r="C1060" s="4">
        <v>70000</v>
      </c>
      <c r="D1060" s="4">
        <v>70000</v>
      </c>
      <c r="E1060" s="6">
        <v>350615215</v>
      </c>
      <c r="F1060" s="8">
        <v>45280.4748958333</v>
      </c>
      <c r="G1060" s="2" t="s">
        <v>13</v>
      </c>
      <c r="H1060" s="6">
        <v>50439</v>
      </c>
      <c r="I1060" s="2" t="s">
        <v>14</v>
      </c>
      <c r="J1060" s="2" t="s">
        <v>192</v>
      </c>
      <c r="K1060" s="2" t="s">
        <v>14</v>
      </c>
      <c r="L1060" s="2" t="s">
        <v>1696</v>
      </c>
      <c r="M1060" s="11" t="str">
        <f t="shared" si="17"/>
        <v>287</v>
      </c>
      <c r="N1060" s="2" t="s">
        <v>29</v>
      </c>
    </row>
    <row r="1061" spans="1:14" hidden="1" x14ac:dyDescent="0.25">
      <c r="A1061" s="1" t="s">
        <v>11</v>
      </c>
      <c r="B1061" s="1" t="s">
        <v>12</v>
      </c>
      <c r="C1061" s="3">
        <v>884185</v>
      </c>
      <c r="D1061" s="3">
        <v>884185</v>
      </c>
      <c r="E1061" s="5">
        <v>350675290</v>
      </c>
      <c r="F1061" s="7">
        <v>45280.487314814804</v>
      </c>
      <c r="G1061" s="1" t="s">
        <v>13</v>
      </c>
      <c r="H1061" s="5">
        <v>50440</v>
      </c>
      <c r="I1061" s="1" t="s">
        <v>14</v>
      </c>
      <c r="J1061" s="1" t="s">
        <v>1697</v>
      </c>
      <c r="K1061" s="1" t="s">
        <v>14</v>
      </c>
      <c r="L1061" s="1" t="s">
        <v>1698</v>
      </c>
      <c r="M1061" s="11" t="str">
        <f t="shared" si="17"/>
        <v>503</v>
      </c>
      <c r="N1061" s="1" t="s">
        <v>40</v>
      </c>
    </row>
    <row r="1062" spans="1:14" hidden="1" x14ac:dyDescent="0.25">
      <c r="A1062" s="2" t="s">
        <v>11</v>
      </c>
      <c r="B1062" s="2" t="s">
        <v>12</v>
      </c>
      <c r="C1062" s="4">
        <v>1164405</v>
      </c>
      <c r="D1062" s="4">
        <v>1164405</v>
      </c>
      <c r="E1062" s="6">
        <v>350709155</v>
      </c>
      <c r="F1062" s="8">
        <v>45280.494293981501</v>
      </c>
      <c r="G1062" s="2" t="s">
        <v>13</v>
      </c>
      <c r="H1062" s="6">
        <v>50441</v>
      </c>
      <c r="I1062" s="2" t="s">
        <v>14</v>
      </c>
      <c r="J1062" s="2" t="s">
        <v>1699</v>
      </c>
      <c r="K1062" s="2" t="s">
        <v>14</v>
      </c>
      <c r="L1062" s="2" t="s">
        <v>1700</v>
      </c>
      <c r="M1062" s="11" t="str">
        <f t="shared" si="17"/>
        <v>113</v>
      </c>
      <c r="N1062" s="2" t="s">
        <v>1277</v>
      </c>
    </row>
    <row r="1063" spans="1:14" hidden="1" x14ac:dyDescent="0.25">
      <c r="A1063" s="1" t="s">
        <v>11</v>
      </c>
      <c r="B1063" s="1" t="s">
        <v>12</v>
      </c>
      <c r="C1063" s="3">
        <v>12438</v>
      </c>
      <c r="D1063" s="3">
        <v>12438</v>
      </c>
      <c r="E1063" s="5">
        <v>350735200</v>
      </c>
      <c r="F1063" s="7">
        <v>45280.499745370398</v>
      </c>
      <c r="G1063" s="1" t="s">
        <v>13</v>
      </c>
      <c r="H1063" s="5">
        <v>50442</v>
      </c>
      <c r="I1063" s="1" t="s">
        <v>14</v>
      </c>
      <c r="J1063" s="1" t="s">
        <v>1701</v>
      </c>
      <c r="K1063" s="1" t="s">
        <v>14</v>
      </c>
      <c r="L1063" s="1" t="s">
        <v>1700</v>
      </c>
      <c r="M1063" s="11" t="str">
        <f t="shared" si="17"/>
        <v>113</v>
      </c>
      <c r="N1063" s="1" t="s">
        <v>1277</v>
      </c>
    </row>
    <row r="1064" spans="1:14" hidden="1" x14ac:dyDescent="0.25">
      <c r="A1064" s="2" t="s">
        <v>11</v>
      </c>
      <c r="B1064" s="2" t="s">
        <v>12</v>
      </c>
      <c r="C1064" s="4">
        <v>8000000</v>
      </c>
      <c r="D1064" s="4">
        <v>8000000</v>
      </c>
      <c r="E1064" s="6">
        <v>350737901</v>
      </c>
      <c r="F1064" s="8">
        <v>45280.500335648103</v>
      </c>
      <c r="G1064" s="2" t="s">
        <v>13</v>
      </c>
      <c r="H1064" s="6">
        <v>50443</v>
      </c>
      <c r="I1064" s="2" t="s">
        <v>14</v>
      </c>
      <c r="J1064" s="2" t="s">
        <v>1510</v>
      </c>
      <c r="K1064" s="2" t="s">
        <v>14</v>
      </c>
      <c r="L1064" s="2" t="s">
        <v>1702</v>
      </c>
      <c r="M1064" s="11" t="str">
        <f t="shared" si="17"/>
        <v>391</v>
      </c>
      <c r="N1064" s="2" t="s">
        <v>1703</v>
      </c>
    </row>
    <row r="1065" spans="1:14" hidden="1" x14ac:dyDescent="0.25">
      <c r="A1065" s="1" t="s">
        <v>11</v>
      </c>
      <c r="B1065" s="1" t="s">
        <v>12</v>
      </c>
      <c r="C1065" s="3">
        <v>703995</v>
      </c>
      <c r="D1065" s="3">
        <v>703995</v>
      </c>
      <c r="E1065" s="5">
        <v>350778825</v>
      </c>
      <c r="F1065" s="7">
        <v>45280.509351851899</v>
      </c>
      <c r="G1065" s="1" t="s">
        <v>13</v>
      </c>
      <c r="H1065" s="5">
        <v>50445</v>
      </c>
      <c r="I1065" s="1" t="s">
        <v>14</v>
      </c>
      <c r="J1065" s="1" t="s">
        <v>1704</v>
      </c>
      <c r="K1065" s="1" t="s">
        <v>14</v>
      </c>
      <c r="L1065" s="1" t="s">
        <v>1705</v>
      </c>
      <c r="M1065" s="11" t="str">
        <f t="shared" si="17"/>
        <v>335</v>
      </c>
      <c r="N1065" s="1" t="s">
        <v>139</v>
      </c>
    </row>
    <row r="1066" spans="1:14" hidden="1" x14ac:dyDescent="0.25">
      <c r="A1066" s="2" t="s">
        <v>11</v>
      </c>
      <c r="B1066" s="2" t="s">
        <v>12</v>
      </c>
      <c r="C1066" s="4">
        <v>513836</v>
      </c>
      <c r="D1066" s="4">
        <v>513836</v>
      </c>
      <c r="E1066" s="6">
        <v>350883223</v>
      </c>
      <c r="F1066" s="8">
        <v>45280.532881944397</v>
      </c>
      <c r="G1066" s="2" t="s">
        <v>13</v>
      </c>
      <c r="H1066" s="6">
        <v>50446</v>
      </c>
      <c r="I1066" s="2" t="s">
        <v>14</v>
      </c>
      <c r="J1066" s="2" t="s">
        <v>192</v>
      </c>
      <c r="K1066" s="2" t="s">
        <v>14</v>
      </c>
      <c r="L1066" s="2" t="s">
        <v>1706</v>
      </c>
      <c r="M1066" s="11" t="str">
        <f t="shared" si="17"/>
        <v>287</v>
      </c>
      <c r="N1066" s="2" t="s">
        <v>29</v>
      </c>
    </row>
    <row r="1067" spans="1:14" hidden="1" x14ac:dyDescent="0.25">
      <c r="A1067" s="1" t="s">
        <v>11</v>
      </c>
      <c r="B1067" s="1" t="s">
        <v>12</v>
      </c>
      <c r="C1067" s="3">
        <v>262925</v>
      </c>
      <c r="D1067" s="3">
        <v>262925</v>
      </c>
      <c r="E1067" s="5">
        <v>350903160</v>
      </c>
      <c r="F1067" s="7">
        <v>45280.537615740701</v>
      </c>
      <c r="G1067" s="1" t="s">
        <v>13</v>
      </c>
      <c r="H1067" s="5">
        <v>50448</v>
      </c>
      <c r="I1067" s="1" t="s">
        <v>14</v>
      </c>
      <c r="J1067" s="1" t="s">
        <v>1707</v>
      </c>
      <c r="K1067" s="1" t="s">
        <v>14</v>
      </c>
      <c r="L1067" s="1" t="s">
        <v>214</v>
      </c>
      <c r="M1067" s="11" t="str">
        <f t="shared" si="17"/>
        <v>287</v>
      </c>
      <c r="N1067" s="1" t="s">
        <v>29</v>
      </c>
    </row>
    <row r="1068" spans="1:14" hidden="1" x14ac:dyDescent="0.25">
      <c r="A1068" s="2" t="s">
        <v>11</v>
      </c>
      <c r="B1068" s="2" t="s">
        <v>12</v>
      </c>
      <c r="C1068" s="4">
        <v>18858</v>
      </c>
      <c r="D1068" s="4">
        <v>18858</v>
      </c>
      <c r="E1068" s="6">
        <v>350910635</v>
      </c>
      <c r="F1068" s="8">
        <v>45280.539398148103</v>
      </c>
      <c r="G1068" s="2" t="s">
        <v>13</v>
      </c>
      <c r="H1068" s="6">
        <v>50449</v>
      </c>
      <c r="I1068" s="2" t="s">
        <v>14</v>
      </c>
      <c r="J1068" s="2" t="s">
        <v>1708</v>
      </c>
      <c r="K1068" s="2" t="s">
        <v>14</v>
      </c>
      <c r="L1068" s="2" t="s">
        <v>214</v>
      </c>
      <c r="M1068" s="11" t="str">
        <f t="shared" si="17"/>
        <v>287</v>
      </c>
      <c r="N1068" s="2" t="s">
        <v>29</v>
      </c>
    </row>
    <row r="1069" spans="1:14" hidden="1" x14ac:dyDescent="0.25">
      <c r="A1069" s="1" t="s">
        <v>11</v>
      </c>
      <c r="B1069" s="1" t="s">
        <v>12</v>
      </c>
      <c r="C1069" s="3">
        <v>227140</v>
      </c>
      <c r="D1069" s="3">
        <v>227140</v>
      </c>
      <c r="E1069" s="5">
        <v>350942093</v>
      </c>
      <c r="F1069" s="7">
        <v>45280.547071759298</v>
      </c>
      <c r="G1069" s="1" t="s">
        <v>13</v>
      </c>
      <c r="H1069" s="5">
        <v>50450</v>
      </c>
      <c r="I1069" s="1" t="s">
        <v>14</v>
      </c>
      <c r="J1069" s="1" t="s">
        <v>1191</v>
      </c>
      <c r="K1069" s="1" t="s">
        <v>14</v>
      </c>
      <c r="L1069" s="1" t="s">
        <v>1709</v>
      </c>
      <c r="M1069" s="11" t="str">
        <f t="shared" si="17"/>
        <v>287</v>
      </c>
      <c r="N1069" s="1" t="s">
        <v>29</v>
      </c>
    </row>
    <row r="1070" spans="1:14" hidden="1" x14ac:dyDescent="0.25">
      <c r="A1070" s="2" t="s">
        <v>11</v>
      </c>
      <c r="B1070" s="2" t="s">
        <v>12</v>
      </c>
      <c r="C1070" s="4">
        <v>51000</v>
      </c>
      <c r="D1070" s="4">
        <v>51000</v>
      </c>
      <c r="E1070" s="6">
        <v>350988653</v>
      </c>
      <c r="F1070" s="8">
        <v>45280.558460648201</v>
      </c>
      <c r="G1070" s="2" t="s">
        <v>13</v>
      </c>
      <c r="H1070" s="6">
        <v>50452</v>
      </c>
      <c r="I1070" s="2" t="s">
        <v>14</v>
      </c>
      <c r="J1070" s="2" t="s">
        <v>1710</v>
      </c>
      <c r="K1070" s="2" t="s">
        <v>14</v>
      </c>
      <c r="L1070" s="2" t="s">
        <v>1711</v>
      </c>
      <c r="M1070" s="11" t="str">
        <f t="shared" si="17"/>
        <v>277</v>
      </c>
      <c r="N1070" s="2" t="s">
        <v>588</v>
      </c>
    </row>
    <row r="1071" spans="1:14" hidden="1" x14ac:dyDescent="0.25">
      <c r="A1071" s="1" t="s">
        <v>11</v>
      </c>
      <c r="B1071" s="1" t="s">
        <v>12</v>
      </c>
      <c r="C1071" s="3">
        <v>115500</v>
      </c>
      <c r="D1071" s="3">
        <v>115500</v>
      </c>
      <c r="E1071" s="5">
        <v>351032993</v>
      </c>
      <c r="F1071" s="7">
        <v>45280.569270833301</v>
      </c>
      <c r="G1071" s="1" t="s">
        <v>13</v>
      </c>
      <c r="H1071" s="5">
        <v>50456</v>
      </c>
      <c r="I1071" s="1" t="s">
        <v>14</v>
      </c>
      <c r="J1071" s="1" t="s">
        <v>1712</v>
      </c>
      <c r="K1071" s="1" t="s">
        <v>14</v>
      </c>
      <c r="L1071" s="1" t="s">
        <v>1713</v>
      </c>
      <c r="M1071" s="11" t="str">
        <f t="shared" si="17"/>
        <v>377</v>
      </c>
      <c r="N1071" s="1" t="s">
        <v>191</v>
      </c>
    </row>
    <row r="1072" spans="1:14" hidden="1" x14ac:dyDescent="0.25">
      <c r="A1072" s="2" t="s">
        <v>11</v>
      </c>
      <c r="B1072" s="2" t="s">
        <v>12</v>
      </c>
      <c r="C1072" s="4">
        <v>1403260</v>
      </c>
      <c r="D1072" s="4">
        <v>1403260</v>
      </c>
      <c r="E1072" s="6">
        <v>351089369</v>
      </c>
      <c r="F1072" s="8">
        <v>45280.582870370403</v>
      </c>
      <c r="G1072" s="2" t="s">
        <v>13</v>
      </c>
      <c r="H1072" s="6">
        <v>50457</v>
      </c>
      <c r="I1072" s="2" t="s">
        <v>14</v>
      </c>
      <c r="J1072" s="2" t="s">
        <v>192</v>
      </c>
      <c r="K1072" s="2" t="s">
        <v>14</v>
      </c>
      <c r="L1072" s="2" t="s">
        <v>1714</v>
      </c>
      <c r="M1072" s="11" t="str">
        <f t="shared" si="17"/>
        <v>287</v>
      </c>
      <c r="N1072" s="2" t="s">
        <v>29</v>
      </c>
    </row>
    <row r="1073" spans="1:14" hidden="1" x14ac:dyDescent="0.25">
      <c r="A1073" s="1" t="s">
        <v>11</v>
      </c>
      <c r="B1073" s="1" t="s">
        <v>12</v>
      </c>
      <c r="C1073" s="3">
        <v>6771536</v>
      </c>
      <c r="D1073" s="3">
        <v>6771536</v>
      </c>
      <c r="E1073" s="5">
        <v>351115866</v>
      </c>
      <c r="F1073" s="7">
        <v>45280.589178240698</v>
      </c>
      <c r="G1073" s="1" t="s">
        <v>13</v>
      </c>
      <c r="H1073" s="5">
        <v>50458</v>
      </c>
      <c r="I1073" s="1" t="s">
        <v>14</v>
      </c>
      <c r="J1073" s="1" t="s">
        <v>1715</v>
      </c>
      <c r="K1073" s="1" t="s">
        <v>14</v>
      </c>
      <c r="L1073" s="1" t="s">
        <v>688</v>
      </c>
      <c r="M1073" s="11" t="str">
        <f t="shared" si="17"/>
        <v>378</v>
      </c>
      <c r="N1073" s="1" t="s">
        <v>70</v>
      </c>
    </row>
    <row r="1074" spans="1:14" hidden="1" x14ac:dyDescent="0.25">
      <c r="A1074" s="2" t="s">
        <v>11</v>
      </c>
      <c r="B1074" s="2" t="s">
        <v>12</v>
      </c>
      <c r="C1074" s="4">
        <v>211440</v>
      </c>
      <c r="D1074" s="4">
        <v>211440</v>
      </c>
      <c r="E1074" s="6">
        <v>351119422</v>
      </c>
      <c r="F1074" s="8">
        <v>45280.589988425898</v>
      </c>
      <c r="G1074" s="2" t="s">
        <v>13</v>
      </c>
      <c r="H1074" s="6">
        <v>50459</v>
      </c>
      <c r="I1074" s="2" t="s">
        <v>14</v>
      </c>
      <c r="J1074" s="2" t="s">
        <v>584</v>
      </c>
      <c r="K1074" s="2" t="s">
        <v>14</v>
      </c>
      <c r="L1074" s="2" t="s">
        <v>1716</v>
      </c>
      <c r="M1074" s="11" t="str">
        <f t="shared" si="17"/>
        <v>287</v>
      </c>
      <c r="N1074" s="2" t="s">
        <v>29</v>
      </c>
    </row>
    <row r="1075" spans="1:14" hidden="1" x14ac:dyDescent="0.25">
      <c r="A1075" s="1" t="s">
        <v>11</v>
      </c>
      <c r="B1075" s="1" t="s">
        <v>12</v>
      </c>
      <c r="C1075" s="3">
        <v>1000000</v>
      </c>
      <c r="D1075" s="3">
        <v>1000000</v>
      </c>
      <c r="E1075" s="5">
        <v>351138029</v>
      </c>
      <c r="F1075" s="7">
        <v>45280.594282407401</v>
      </c>
      <c r="G1075" s="1" t="s">
        <v>13</v>
      </c>
      <c r="H1075" s="5">
        <v>50462</v>
      </c>
      <c r="I1075" s="1" t="s">
        <v>14</v>
      </c>
      <c r="J1075" s="1" t="s">
        <v>234</v>
      </c>
      <c r="K1075" s="1" t="s">
        <v>14</v>
      </c>
      <c r="L1075" s="1" t="s">
        <v>1717</v>
      </c>
      <c r="M1075" s="11" t="str">
        <f t="shared" si="17"/>
        <v>280</v>
      </c>
      <c r="N1075" s="1" t="s">
        <v>23</v>
      </c>
    </row>
    <row r="1076" spans="1:14" hidden="1" x14ac:dyDescent="0.25">
      <c r="A1076" s="2" t="s">
        <v>11</v>
      </c>
      <c r="B1076" s="2" t="s">
        <v>12</v>
      </c>
      <c r="C1076" s="4">
        <v>857678</v>
      </c>
      <c r="D1076" s="4">
        <v>857678</v>
      </c>
      <c r="E1076" s="6">
        <v>351141049</v>
      </c>
      <c r="F1076" s="8">
        <v>45280.594976851899</v>
      </c>
      <c r="G1076" s="2" t="s">
        <v>13</v>
      </c>
      <c r="H1076" s="6">
        <v>50463</v>
      </c>
      <c r="I1076" s="2" t="s">
        <v>14</v>
      </c>
      <c r="J1076" s="2" t="s">
        <v>1718</v>
      </c>
      <c r="K1076" s="2" t="s">
        <v>14</v>
      </c>
      <c r="L1076" s="2" t="s">
        <v>1459</v>
      </c>
      <c r="M1076" s="11" t="str">
        <f t="shared" si="17"/>
        <v>284</v>
      </c>
      <c r="N1076" s="2" t="s">
        <v>46</v>
      </c>
    </row>
    <row r="1077" spans="1:14" hidden="1" x14ac:dyDescent="0.25">
      <c r="A1077" s="1" t="s">
        <v>11</v>
      </c>
      <c r="B1077" s="1" t="s">
        <v>12</v>
      </c>
      <c r="C1077" s="3">
        <v>1094195</v>
      </c>
      <c r="D1077" s="3">
        <v>1094195</v>
      </c>
      <c r="E1077" s="5">
        <v>351150299</v>
      </c>
      <c r="F1077" s="7">
        <v>45280.597083333298</v>
      </c>
      <c r="G1077" s="1" t="s">
        <v>13</v>
      </c>
      <c r="H1077" s="5">
        <v>50464</v>
      </c>
      <c r="I1077" s="1" t="s">
        <v>14</v>
      </c>
      <c r="J1077" s="1" t="s">
        <v>1719</v>
      </c>
      <c r="K1077" s="1" t="s">
        <v>14</v>
      </c>
      <c r="L1077" s="1" t="s">
        <v>1202</v>
      </c>
      <c r="M1077" s="11" t="str">
        <f t="shared" si="17"/>
        <v>284</v>
      </c>
      <c r="N1077" s="1" t="s">
        <v>46</v>
      </c>
    </row>
    <row r="1078" spans="1:14" hidden="1" x14ac:dyDescent="0.25">
      <c r="A1078" s="2" t="s">
        <v>11</v>
      </c>
      <c r="B1078" s="2" t="s">
        <v>12</v>
      </c>
      <c r="C1078" s="4">
        <v>1429562</v>
      </c>
      <c r="D1078" s="4">
        <v>1429562</v>
      </c>
      <c r="E1078" s="6">
        <v>351163994</v>
      </c>
      <c r="F1078" s="8">
        <v>45280.600196759297</v>
      </c>
      <c r="G1078" s="2" t="s">
        <v>13</v>
      </c>
      <c r="H1078" s="6">
        <v>50465</v>
      </c>
      <c r="I1078" s="2" t="s">
        <v>14</v>
      </c>
      <c r="J1078" s="2" t="s">
        <v>1720</v>
      </c>
      <c r="K1078" s="2" t="s">
        <v>14</v>
      </c>
      <c r="L1078" s="2" t="s">
        <v>1202</v>
      </c>
      <c r="M1078" s="11" t="str">
        <f t="shared" si="17"/>
        <v>284</v>
      </c>
      <c r="N1078" s="2" t="s">
        <v>46</v>
      </c>
    </row>
    <row r="1079" spans="1:14" hidden="1" x14ac:dyDescent="0.25">
      <c r="A1079" s="1" t="s">
        <v>11</v>
      </c>
      <c r="B1079" s="1" t="s">
        <v>12</v>
      </c>
      <c r="C1079" s="3">
        <v>16963493</v>
      </c>
      <c r="D1079" s="3">
        <v>16963493</v>
      </c>
      <c r="E1079" s="5">
        <v>351174384</v>
      </c>
      <c r="F1079" s="7">
        <v>45280.602511574099</v>
      </c>
      <c r="G1079" s="1" t="s">
        <v>13</v>
      </c>
      <c r="H1079" s="5">
        <v>50466</v>
      </c>
      <c r="I1079" s="1" t="s">
        <v>14</v>
      </c>
      <c r="J1079" s="1" t="s">
        <v>1721</v>
      </c>
      <c r="K1079" s="1" t="s">
        <v>14</v>
      </c>
      <c r="L1079" s="1" t="s">
        <v>1459</v>
      </c>
      <c r="M1079" s="11" t="str">
        <f t="shared" si="17"/>
        <v>284</v>
      </c>
      <c r="N1079" s="1" t="s">
        <v>46</v>
      </c>
    </row>
    <row r="1080" spans="1:14" hidden="1" x14ac:dyDescent="0.25">
      <c r="A1080" s="2" t="s">
        <v>11</v>
      </c>
      <c r="B1080" s="2" t="s">
        <v>12</v>
      </c>
      <c r="C1080" s="4">
        <v>423936</v>
      </c>
      <c r="D1080" s="4">
        <v>423936</v>
      </c>
      <c r="E1080" s="6">
        <v>351208615</v>
      </c>
      <c r="F1080" s="8">
        <v>45280.6100925926</v>
      </c>
      <c r="G1080" s="2" t="s">
        <v>13</v>
      </c>
      <c r="H1080" s="6">
        <v>50467</v>
      </c>
      <c r="I1080" s="2" t="s">
        <v>14</v>
      </c>
      <c r="J1080" s="2" t="s">
        <v>1722</v>
      </c>
      <c r="K1080" s="2" t="s">
        <v>14</v>
      </c>
      <c r="L1080" s="2" t="s">
        <v>1723</v>
      </c>
      <c r="M1080" s="11" t="str">
        <f t="shared" si="17"/>
        <v>150</v>
      </c>
      <c r="N1080" s="2" t="s">
        <v>67</v>
      </c>
    </row>
    <row r="1081" spans="1:14" hidden="1" x14ac:dyDescent="0.25">
      <c r="A1081" s="1" t="s">
        <v>11</v>
      </c>
      <c r="B1081" s="1" t="s">
        <v>12</v>
      </c>
      <c r="C1081" s="3">
        <v>1249270</v>
      </c>
      <c r="D1081" s="3">
        <v>1249270</v>
      </c>
      <c r="E1081" s="5">
        <v>351229795</v>
      </c>
      <c r="F1081" s="7">
        <v>45280.6148032407</v>
      </c>
      <c r="G1081" s="1" t="s">
        <v>13</v>
      </c>
      <c r="H1081" s="5">
        <v>50469</v>
      </c>
      <c r="I1081" s="1" t="s">
        <v>14</v>
      </c>
      <c r="J1081" s="1" t="s">
        <v>1426</v>
      </c>
      <c r="K1081" s="1" t="s">
        <v>14</v>
      </c>
      <c r="L1081" s="1" t="s">
        <v>1724</v>
      </c>
      <c r="M1081" s="11" t="str">
        <f t="shared" si="17"/>
        <v>287</v>
      </c>
      <c r="N1081" s="1" t="s">
        <v>29</v>
      </c>
    </row>
    <row r="1082" spans="1:14" hidden="1" x14ac:dyDescent="0.25">
      <c r="A1082" s="2" t="s">
        <v>11</v>
      </c>
      <c r="B1082" s="2" t="s">
        <v>12</v>
      </c>
      <c r="C1082" s="4">
        <v>1740000</v>
      </c>
      <c r="D1082" s="4">
        <v>1740000</v>
      </c>
      <c r="E1082" s="6">
        <v>351230068</v>
      </c>
      <c r="F1082" s="8">
        <v>45280.614872685197</v>
      </c>
      <c r="G1082" s="2" t="s">
        <v>13</v>
      </c>
      <c r="H1082" s="6">
        <v>50470</v>
      </c>
      <c r="I1082" s="2" t="s">
        <v>14</v>
      </c>
      <c r="J1082" s="2" t="s">
        <v>1725</v>
      </c>
      <c r="K1082" s="2" t="s">
        <v>14</v>
      </c>
      <c r="L1082" s="2" t="s">
        <v>746</v>
      </c>
      <c r="M1082" s="11" t="str">
        <f t="shared" si="17"/>
        <v>156</v>
      </c>
      <c r="N1082" s="2" t="s">
        <v>834</v>
      </c>
    </row>
    <row r="1083" spans="1:14" hidden="1" x14ac:dyDescent="0.25">
      <c r="A1083" s="1" t="s">
        <v>11</v>
      </c>
      <c r="B1083" s="1" t="s">
        <v>12</v>
      </c>
      <c r="C1083" s="3">
        <v>2938830</v>
      </c>
      <c r="D1083" s="3">
        <v>2938830</v>
      </c>
      <c r="E1083" s="5">
        <v>351236162</v>
      </c>
      <c r="F1083" s="7">
        <v>45280.616238425901</v>
      </c>
      <c r="G1083" s="1" t="s">
        <v>13</v>
      </c>
      <c r="H1083" s="5">
        <v>50471</v>
      </c>
      <c r="I1083" s="1" t="s">
        <v>14</v>
      </c>
      <c r="J1083" s="1" t="s">
        <v>1726</v>
      </c>
      <c r="K1083" s="1" t="s">
        <v>14</v>
      </c>
      <c r="L1083" s="1" t="s">
        <v>746</v>
      </c>
      <c r="M1083" s="11" t="str">
        <f t="shared" si="17"/>
        <v>288</v>
      </c>
      <c r="N1083" s="1" t="s">
        <v>831</v>
      </c>
    </row>
    <row r="1084" spans="1:14" hidden="1" x14ac:dyDescent="0.25">
      <c r="A1084" s="2" t="s">
        <v>11</v>
      </c>
      <c r="B1084" s="2" t="s">
        <v>12</v>
      </c>
      <c r="C1084" s="4">
        <v>4428183</v>
      </c>
      <c r="D1084" s="4">
        <v>4428183</v>
      </c>
      <c r="E1084" s="6">
        <v>351243606</v>
      </c>
      <c r="F1084" s="8">
        <v>45280.617881944403</v>
      </c>
      <c r="G1084" s="2" t="s">
        <v>13</v>
      </c>
      <c r="H1084" s="6">
        <v>50473</v>
      </c>
      <c r="I1084" s="2" t="s">
        <v>14</v>
      </c>
      <c r="J1084" s="2" t="s">
        <v>745</v>
      </c>
      <c r="K1084" s="2" t="s">
        <v>14</v>
      </c>
      <c r="L1084" s="2" t="s">
        <v>746</v>
      </c>
      <c r="M1084" s="11" t="str">
        <f t="shared" si="17"/>
        <v>284</v>
      </c>
      <c r="N1084" s="2" t="s">
        <v>46</v>
      </c>
    </row>
    <row r="1085" spans="1:14" hidden="1" x14ac:dyDescent="0.25">
      <c r="A1085" s="1" t="s">
        <v>11</v>
      </c>
      <c r="B1085" s="1" t="s">
        <v>12</v>
      </c>
      <c r="C1085" s="3">
        <v>12542941</v>
      </c>
      <c r="D1085" s="3">
        <v>12542941</v>
      </c>
      <c r="E1085" s="5">
        <v>351249119</v>
      </c>
      <c r="F1085" s="7">
        <v>45280.619212963</v>
      </c>
      <c r="G1085" s="1" t="s">
        <v>13</v>
      </c>
      <c r="H1085" s="5">
        <v>50474</v>
      </c>
      <c r="I1085" s="1" t="s">
        <v>14</v>
      </c>
      <c r="J1085" s="1" t="s">
        <v>747</v>
      </c>
      <c r="K1085" s="1" t="s">
        <v>14</v>
      </c>
      <c r="L1085" s="1" t="s">
        <v>746</v>
      </c>
      <c r="M1085" s="11" t="str">
        <f t="shared" si="17"/>
        <v>287</v>
      </c>
      <c r="N1085" s="1" t="s">
        <v>29</v>
      </c>
    </row>
    <row r="1086" spans="1:14" hidden="1" x14ac:dyDescent="0.25">
      <c r="A1086" s="2" t="s">
        <v>11</v>
      </c>
      <c r="B1086" s="2" t="s">
        <v>12</v>
      </c>
      <c r="C1086" s="4">
        <v>681420</v>
      </c>
      <c r="D1086" s="4">
        <v>681420</v>
      </c>
      <c r="E1086" s="6">
        <v>351252018</v>
      </c>
      <c r="F1086" s="8">
        <v>45280.619872685202</v>
      </c>
      <c r="G1086" s="2" t="s">
        <v>13</v>
      </c>
      <c r="H1086" s="6">
        <v>50475</v>
      </c>
      <c r="I1086" s="2" t="s">
        <v>14</v>
      </c>
      <c r="J1086" s="2" t="s">
        <v>1727</v>
      </c>
      <c r="K1086" s="2" t="s">
        <v>14</v>
      </c>
      <c r="L1086" s="2" t="s">
        <v>1728</v>
      </c>
      <c r="M1086" s="11" t="str">
        <f t="shared" si="17"/>
        <v>287</v>
      </c>
      <c r="N1086" s="2" t="s">
        <v>29</v>
      </c>
    </row>
    <row r="1087" spans="1:14" hidden="1" x14ac:dyDescent="0.25">
      <c r="A1087" s="1" t="s">
        <v>11</v>
      </c>
      <c r="B1087" s="1" t="s">
        <v>12</v>
      </c>
      <c r="C1087" s="3">
        <v>8001890</v>
      </c>
      <c r="D1087" s="3">
        <v>8001890</v>
      </c>
      <c r="E1087" s="5">
        <v>351253955</v>
      </c>
      <c r="F1087" s="7">
        <v>45280.620300925897</v>
      </c>
      <c r="G1087" s="1" t="s">
        <v>13</v>
      </c>
      <c r="H1087" s="5">
        <v>50476</v>
      </c>
      <c r="I1087" s="1" t="s">
        <v>14</v>
      </c>
      <c r="J1087" s="1" t="s">
        <v>748</v>
      </c>
      <c r="K1087" s="1" t="s">
        <v>14</v>
      </c>
      <c r="L1087" s="1" t="s">
        <v>746</v>
      </c>
      <c r="M1087" s="11" t="str">
        <f t="shared" si="17"/>
        <v>150</v>
      </c>
      <c r="N1087" s="1" t="s">
        <v>67</v>
      </c>
    </row>
    <row r="1088" spans="1:14" hidden="1" x14ac:dyDescent="0.25">
      <c r="A1088" s="2" t="s">
        <v>11</v>
      </c>
      <c r="B1088" s="2" t="s">
        <v>12</v>
      </c>
      <c r="C1088" s="4">
        <v>1520591</v>
      </c>
      <c r="D1088" s="4">
        <v>1520591</v>
      </c>
      <c r="E1088" s="6">
        <v>351259358</v>
      </c>
      <c r="F1088" s="8">
        <v>45280.621469907397</v>
      </c>
      <c r="G1088" s="2" t="s">
        <v>13</v>
      </c>
      <c r="H1088" s="6">
        <v>50477</v>
      </c>
      <c r="I1088" s="2" t="s">
        <v>14</v>
      </c>
      <c r="J1088" s="2" t="s">
        <v>749</v>
      </c>
      <c r="K1088" s="2" t="s">
        <v>14</v>
      </c>
      <c r="L1088" s="2" t="s">
        <v>746</v>
      </c>
      <c r="M1088" s="11" t="str">
        <f t="shared" si="17"/>
        <v>394</v>
      </c>
      <c r="N1088" s="2" t="s">
        <v>567</v>
      </c>
    </row>
    <row r="1089" spans="1:14" hidden="1" x14ac:dyDescent="0.25">
      <c r="A1089" s="1" t="s">
        <v>11</v>
      </c>
      <c r="B1089" s="1" t="s">
        <v>12</v>
      </c>
      <c r="C1089" s="3">
        <v>466900</v>
      </c>
      <c r="D1089" s="3">
        <v>466900</v>
      </c>
      <c r="E1089" s="5">
        <v>351262786</v>
      </c>
      <c r="F1089" s="7">
        <v>45280.6222569444</v>
      </c>
      <c r="G1089" s="1" t="s">
        <v>13</v>
      </c>
      <c r="H1089" s="5">
        <v>50478</v>
      </c>
      <c r="I1089" s="1" t="s">
        <v>14</v>
      </c>
      <c r="J1089" s="1" t="s">
        <v>1729</v>
      </c>
      <c r="K1089" s="1" t="s">
        <v>14</v>
      </c>
      <c r="L1089" s="1" t="s">
        <v>1730</v>
      </c>
      <c r="M1089" s="11" t="str">
        <f t="shared" ref="M1089:M1152" si="18">MID(N1089,1,3)</f>
        <v>284</v>
      </c>
      <c r="N1089" s="1" t="s">
        <v>46</v>
      </c>
    </row>
    <row r="1090" spans="1:14" hidden="1" x14ac:dyDescent="0.25">
      <c r="A1090" s="2" t="s">
        <v>11</v>
      </c>
      <c r="B1090" s="2" t="s">
        <v>12</v>
      </c>
      <c r="C1090" s="4">
        <v>620991</v>
      </c>
      <c r="D1090" s="4">
        <v>620991</v>
      </c>
      <c r="E1090" s="6">
        <v>351264967</v>
      </c>
      <c r="F1090" s="8">
        <v>45280.6227546296</v>
      </c>
      <c r="G1090" s="2" t="s">
        <v>13</v>
      </c>
      <c r="H1090" s="6">
        <v>50479</v>
      </c>
      <c r="I1090" s="2" t="s">
        <v>14</v>
      </c>
      <c r="J1090" s="2" t="s">
        <v>1731</v>
      </c>
      <c r="K1090" s="2" t="s">
        <v>14</v>
      </c>
      <c r="L1090" s="2" t="s">
        <v>746</v>
      </c>
      <c r="M1090" s="11" t="str">
        <f t="shared" si="18"/>
        <v>293</v>
      </c>
      <c r="N1090" s="2" t="s">
        <v>17</v>
      </c>
    </row>
    <row r="1091" spans="1:14" hidden="1" x14ac:dyDescent="0.25">
      <c r="A1091" s="1" t="s">
        <v>11</v>
      </c>
      <c r="B1091" s="1" t="s">
        <v>12</v>
      </c>
      <c r="C1091" s="3">
        <v>133675</v>
      </c>
      <c r="D1091" s="3">
        <v>133675</v>
      </c>
      <c r="E1091" s="5">
        <v>351271923</v>
      </c>
      <c r="F1091" s="7">
        <v>45280.624305555597</v>
      </c>
      <c r="G1091" s="1" t="s">
        <v>13</v>
      </c>
      <c r="H1091" s="5">
        <v>50480</v>
      </c>
      <c r="I1091" s="1" t="s">
        <v>14</v>
      </c>
      <c r="J1091" s="1" t="s">
        <v>750</v>
      </c>
      <c r="K1091" s="1" t="s">
        <v>14</v>
      </c>
      <c r="L1091" s="1" t="s">
        <v>746</v>
      </c>
      <c r="M1091" s="11" t="str">
        <f t="shared" si="18"/>
        <v>285</v>
      </c>
      <c r="N1091" s="1" t="s">
        <v>34</v>
      </c>
    </row>
    <row r="1092" spans="1:14" hidden="1" x14ac:dyDescent="0.25">
      <c r="A1092" s="2" t="s">
        <v>11</v>
      </c>
      <c r="B1092" s="2" t="s">
        <v>12</v>
      </c>
      <c r="C1092" s="4">
        <v>580001</v>
      </c>
      <c r="D1092" s="4">
        <v>580001</v>
      </c>
      <c r="E1092" s="6">
        <v>351278923</v>
      </c>
      <c r="F1092" s="8">
        <v>45280.6259027778</v>
      </c>
      <c r="G1092" s="2" t="s">
        <v>13</v>
      </c>
      <c r="H1092" s="6">
        <v>50481</v>
      </c>
      <c r="I1092" s="2" t="s">
        <v>14</v>
      </c>
      <c r="J1092" s="2" t="s">
        <v>1732</v>
      </c>
      <c r="K1092" s="2" t="s">
        <v>14</v>
      </c>
      <c r="L1092" s="2" t="s">
        <v>746</v>
      </c>
      <c r="M1092" s="11" t="str">
        <f t="shared" si="18"/>
        <v>158</v>
      </c>
      <c r="N1092" s="2" t="s">
        <v>1733</v>
      </c>
    </row>
    <row r="1093" spans="1:14" hidden="1" x14ac:dyDescent="0.25">
      <c r="A1093" s="1" t="s">
        <v>11</v>
      </c>
      <c r="B1093" s="1" t="s">
        <v>12</v>
      </c>
      <c r="C1093" s="3">
        <v>3994070</v>
      </c>
      <c r="D1093" s="3">
        <v>3994070</v>
      </c>
      <c r="E1093" s="5">
        <v>351284704</v>
      </c>
      <c r="F1093" s="7">
        <v>45280.627199074101</v>
      </c>
      <c r="G1093" s="1" t="s">
        <v>13</v>
      </c>
      <c r="H1093" s="5">
        <v>50482</v>
      </c>
      <c r="I1093" s="1" t="s">
        <v>14</v>
      </c>
      <c r="J1093" s="1" t="s">
        <v>1734</v>
      </c>
      <c r="K1093" s="1" t="s">
        <v>14</v>
      </c>
      <c r="L1093" s="1" t="s">
        <v>746</v>
      </c>
      <c r="M1093" s="11" t="str">
        <f t="shared" si="18"/>
        <v>110</v>
      </c>
      <c r="N1093" s="1" t="s">
        <v>1735</v>
      </c>
    </row>
    <row r="1094" spans="1:14" hidden="1" x14ac:dyDescent="0.25">
      <c r="A1094" s="2" t="s">
        <v>11</v>
      </c>
      <c r="B1094" s="2" t="s">
        <v>12</v>
      </c>
      <c r="C1094" s="4">
        <v>4796502</v>
      </c>
      <c r="D1094" s="4">
        <v>4796502</v>
      </c>
      <c r="E1094" s="6">
        <v>351305423</v>
      </c>
      <c r="F1094" s="8">
        <v>45280.631817129601</v>
      </c>
      <c r="G1094" s="2" t="s">
        <v>13</v>
      </c>
      <c r="H1094" s="6">
        <v>50483</v>
      </c>
      <c r="I1094" s="2" t="s">
        <v>14</v>
      </c>
      <c r="J1094" s="2" t="s">
        <v>493</v>
      </c>
      <c r="K1094" s="2" t="s">
        <v>14</v>
      </c>
      <c r="L1094" s="2" t="s">
        <v>237</v>
      </c>
      <c r="M1094" s="11" t="str">
        <f t="shared" si="18"/>
        <v>130</v>
      </c>
      <c r="N1094" s="2" t="s">
        <v>238</v>
      </c>
    </row>
    <row r="1095" spans="1:14" hidden="1" x14ac:dyDescent="0.25">
      <c r="A1095" s="1" t="s">
        <v>11</v>
      </c>
      <c r="B1095" s="1" t="s">
        <v>12</v>
      </c>
      <c r="C1095" s="3">
        <v>2000</v>
      </c>
      <c r="D1095" s="3">
        <v>2000</v>
      </c>
      <c r="E1095" s="5">
        <v>351311356</v>
      </c>
      <c r="F1095" s="7">
        <v>45280.633125</v>
      </c>
      <c r="G1095" s="1" t="s">
        <v>13</v>
      </c>
      <c r="H1095" s="5">
        <v>50485</v>
      </c>
      <c r="I1095" s="1" t="s">
        <v>14</v>
      </c>
      <c r="J1095" s="1" t="s">
        <v>1736</v>
      </c>
      <c r="K1095" s="1" t="s">
        <v>14</v>
      </c>
      <c r="L1095" s="1" t="s">
        <v>1737</v>
      </c>
      <c r="M1095" s="11" t="str">
        <f t="shared" si="18"/>
        <v>503</v>
      </c>
      <c r="N1095" s="1" t="s">
        <v>40</v>
      </c>
    </row>
    <row r="1096" spans="1:14" hidden="1" x14ac:dyDescent="0.25">
      <c r="A1096" s="2" t="s">
        <v>11</v>
      </c>
      <c r="B1096" s="2" t="s">
        <v>12</v>
      </c>
      <c r="C1096" s="4">
        <v>68000</v>
      </c>
      <c r="D1096" s="4">
        <v>68000</v>
      </c>
      <c r="E1096" s="6">
        <v>351311388</v>
      </c>
      <c r="F1096" s="8">
        <v>45280.633136574099</v>
      </c>
      <c r="G1096" s="2" t="s">
        <v>13</v>
      </c>
      <c r="H1096" s="6">
        <v>50486</v>
      </c>
      <c r="I1096" s="2" t="s">
        <v>14</v>
      </c>
      <c r="J1096" s="2" t="s">
        <v>1409</v>
      </c>
      <c r="K1096" s="2" t="s">
        <v>14</v>
      </c>
      <c r="L1096" s="2" t="s">
        <v>1738</v>
      </c>
      <c r="M1096" s="11" t="str">
        <f t="shared" si="18"/>
        <v>138</v>
      </c>
      <c r="N1096" s="2" t="s">
        <v>43</v>
      </c>
    </row>
    <row r="1097" spans="1:14" hidden="1" x14ac:dyDescent="0.25">
      <c r="A1097" s="1" t="s">
        <v>11</v>
      </c>
      <c r="B1097" s="1" t="s">
        <v>12</v>
      </c>
      <c r="C1097" s="3">
        <v>26000</v>
      </c>
      <c r="D1097" s="3">
        <v>26000</v>
      </c>
      <c r="E1097" s="5">
        <v>351321997</v>
      </c>
      <c r="F1097" s="7">
        <v>45280.635520833297</v>
      </c>
      <c r="G1097" s="1" t="s">
        <v>13</v>
      </c>
      <c r="H1097" s="5">
        <v>50487</v>
      </c>
      <c r="I1097" s="1" t="s">
        <v>14</v>
      </c>
      <c r="J1097" s="1" t="s">
        <v>1409</v>
      </c>
      <c r="K1097" s="1" t="s">
        <v>14</v>
      </c>
      <c r="L1097" s="1" t="s">
        <v>1739</v>
      </c>
      <c r="M1097" s="11" t="str">
        <f t="shared" si="18"/>
        <v>138</v>
      </c>
      <c r="N1097" s="1" t="s">
        <v>43</v>
      </c>
    </row>
    <row r="1098" spans="1:14" hidden="1" x14ac:dyDescent="0.25">
      <c r="A1098" s="2" t="s">
        <v>11</v>
      </c>
      <c r="B1098" s="2" t="s">
        <v>12</v>
      </c>
      <c r="C1098" s="4">
        <v>381</v>
      </c>
      <c r="D1098" s="4">
        <v>381</v>
      </c>
      <c r="E1098" s="6">
        <v>351341524</v>
      </c>
      <c r="F1098" s="8">
        <v>45280.639942129601</v>
      </c>
      <c r="G1098" s="2" t="s">
        <v>13</v>
      </c>
      <c r="H1098" s="6">
        <v>50489</v>
      </c>
      <c r="I1098" s="2" t="s">
        <v>14</v>
      </c>
      <c r="J1098" s="2" t="s">
        <v>1740</v>
      </c>
      <c r="K1098" s="2" t="s">
        <v>14</v>
      </c>
      <c r="L1098" s="2" t="s">
        <v>498</v>
      </c>
      <c r="M1098" s="11" t="str">
        <f t="shared" si="18"/>
        <v>224</v>
      </c>
      <c r="N1098" s="2" t="s">
        <v>26</v>
      </c>
    </row>
    <row r="1099" spans="1:14" hidden="1" x14ac:dyDescent="0.25">
      <c r="A1099" s="1" t="s">
        <v>11</v>
      </c>
      <c r="B1099" s="1" t="s">
        <v>12</v>
      </c>
      <c r="C1099" s="3">
        <v>2399405</v>
      </c>
      <c r="D1099" s="3">
        <v>2399405</v>
      </c>
      <c r="E1099" s="5">
        <v>351344741</v>
      </c>
      <c r="F1099" s="7">
        <v>45280.640659722201</v>
      </c>
      <c r="G1099" s="1" t="s">
        <v>13</v>
      </c>
      <c r="H1099" s="5">
        <v>50490</v>
      </c>
      <c r="I1099" s="1" t="s">
        <v>14</v>
      </c>
      <c r="J1099" s="1" t="s">
        <v>1741</v>
      </c>
      <c r="K1099" s="1" t="s">
        <v>14</v>
      </c>
      <c r="L1099" s="1" t="s">
        <v>1742</v>
      </c>
      <c r="M1099" s="11" t="str">
        <f t="shared" si="18"/>
        <v>393</v>
      </c>
      <c r="N1099" s="1" t="s">
        <v>103</v>
      </c>
    </row>
    <row r="1100" spans="1:14" hidden="1" x14ac:dyDescent="0.25">
      <c r="A1100" s="2" t="s">
        <v>11</v>
      </c>
      <c r="B1100" s="2" t="s">
        <v>12</v>
      </c>
      <c r="C1100" s="4">
        <v>110276</v>
      </c>
      <c r="D1100" s="4">
        <v>110276</v>
      </c>
      <c r="E1100" s="6">
        <v>351367515</v>
      </c>
      <c r="F1100" s="8">
        <v>45280.645833333299</v>
      </c>
      <c r="G1100" s="2" t="s">
        <v>13</v>
      </c>
      <c r="H1100" s="6">
        <v>50493</v>
      </c>
      <c r="I1100" s="2" t="s">
        <v>14</v>
      </c>
      <c r="J1100" s="2" t="s">
        <v>1743</v>
      </c>
      <c r="K1100" s="2" t="s">
        <v>14</v>
      </c>
      <c r="L1100" s="2" t="s">
        <v>1742</v>
      </c>
      <c r="M1100" s="11" t="str">
        <f t="shared" si="18"/>
        <v>393</v>
      </c>
      <c r="N1100" s="2" t="s">
        <v>103</v>
      </c>
    </row>
    <row r="1101" spans="1:14" hidden="1" x14ac:dyDescent="0.25">
      <c r="A1101" s="1" t="s">
        <v>11</v>
      </c>
      <c r="B1101" s="1" t="s">
        <v>12</v>
      </c>
      <c r="C1101" s="3">
        <v>381</v>
      </c>
      <c r="D1101" s="3">
        <v>381</v>
      </c>
      <c r="E1101" s="5">
        <v>351369464</v>
      </c>
      <c r="F1101" s="7">
        <v>45280.646284722199</v>
      </c>
      <c r="G1101" s="1" t="s">
        <v>13</v>
      </c>
      <c r="H1101" s="5">
        <v>50495</v>
      </c>
      <c r="I1101" s="1" t="s">
        <v>14</v>
      </c>
      <c r="J1101" s="1" t="s">
        <v>1744</v>
      </c>
      <c r="K1101" s="1" t="s">
        <v>14</v>
      </c>
      <c r="L1101" s="1" t="s">
        <v>498</v>
      </c>
      <c r="M1101" s="11" t="str">
        <f t="shared" si="18"/>
        <v>224</v>
      </c>
      <c r="N1101" s="1" t="s">
        <v>26</v>
      </c>
    </row>
    <row r="1102" spans="1:14" hidden="1" x14ac:dyDescent="0.25">
      <c r="A1102" s="2" t="s">
        <v>11</v>
      </c>
      <c r="B1102" s="2" t="s">
        <v>12</v>
      </c>
      <c r="C1102" s="4">
        <v>1660</v>
      </c>
      <c r="D1102" s="4">
        <v>1660</v>
      </c>
      <c r="E1102" s="6">
        <v>351376714</v>
      </c>
      <c r="F1102" s="8">
        <v>45280.6479398148</v>
      </c>
      <c r="G1102" s="2" t="s">
        <v>13</v>
      </c>
      <c r="H1102" s="6">
        <v>50497</v>
      </c>
      <c r="I1102" s="2" t="s">
        <v>14</v>
      </c>
      <c r="J1102" s="2" t="s">
        <v>1745</v>
      </c>
      <c r="K1102" s="2" t="s">
        <v>14</v>
      </c>
      <c r="L1102" s="2" t="s">
        <v>1102</v>
      </c>
      <c r="M1102" s="11" t="str">
        <f t="shared" si="18"/>
        <v>335</v>
      </c>
      <c r="N1102" s="2" t="s">
        <v>139</v>
      </c>
    </row>
    <row r="1103" spans="1:14" hidden="1" x14ac:dyDescent="0.25">
      <c r="A1103" s="1" t="s">
        <v>11</v>
      </c>
      <c r="B1103" s="1" t="s">
        <v>12</v>
      </c>
      <c r="C1103" s="3">
        <v>13678</v>
      </c>
      <c r="D1103" s="3">
        <v>13678</v>
      </c>
      <c r="E1103" s="5">
        <v>351378535</v>
      </c>
      <c r="F1103" s="7">
        <v>45280.648379629602</v>
      </c>
      <c r="G1103" s="1" t="s">
        <v>13</v>
      </c>
      <c r="H1103" s="5">
        <v>50498</v>
      </c>
      <c r="I1103" s="1" t="s">
        <v>14</v>
      </c>
      <c r="J1103" s="1" t="s">
        <v>397</v>
      </c>
      <c r="K1103" s="1" t="s">
        <v>14</v>
      </c>
      <c r="L1103" s="1" t="s">
        <v>1746</v>
      </c>
      <c r="M1103" s="11" t="str">
        <f t="shared" si="18"/>
        <v>378</v>
      </c>
      <c r="N1103" s="1" t="s">
        <v>70</v>
      </c>
    </row>
    <row r="1104" spans="1:14" hidden="1" x14ac:dyDescent="0.25">
      <c r="A1104" s="2" t="s">
        <v>11</v>
      </c>
      <c r="B1104" s="2" t="s">
        <v>12</v>
      </c>
      <c r="C1104" s="4">
        <v>68000</v>
      </c>
      <c r="D1104" s="4">
        <v>68000</v>
      </c>
      <c r="E1104" s="6">
        <v>351383563</v>
      </c>
      <c r="F1104" s="8">
        <v>45280.649548611102</v>
      </c>
      <c r="G1104" s="2" t="s">
        <v>13</v>
      </c>
      <c r="H1104" s="6">
        <v>50499</v>
      </c>
      <c r="I1104" s="2" t="s">
        <v>14</v>
      </c>
      <c r="J1104" s="2" t="s">
        <v>1409</v>
      </c>
      <c r="K1104" s="2" t="s">
        <v>14</v>
      </c>
      <c r="L1104" s="2" t="s">
        <v>1747</v>
      </c>
      <c r="M1104" s="11" t="str">
        <f t="shared" si="18"/>
        <v>138</v>
      </c>
      <c r="N1104" s="2" t="s">
        <v>43</v>
      </c>
    </row>
    <row r="1105" spans="1:14" hidden="1" x14ac:dyDescent="0.25">
      <c r="A1105" s="1" t="s">
        <v>11</v>
      </c>
      <c r="B1105" s="1" t="s">
        <v>12</v>
      </c>
      <c r="C1105" s="3">
        <v>32560002</v>
      </c>
      <c r="D1105" s="3">
        <v>32560002</v>
      </c>
      <c r="E1105" s="5">
        <v>351393986</v>
      </c>
      <c r="F1105" s="7">
        <v>45280.651990740698</v>
      </c>
      <c r="G1105" s="1" t="s">
        <v>13</v>
      </c>
      <c r="H1105" s="5">
        <v>50500</v>
      </c>
      <c r="I1105" s="1" t="s">
        <v>14</v>
      </c>
      <c r="J1105" s="1" t="s">
        <v>1748</v>
      </c>
      <c r="K1105" s="1" t="s">
        <v>14</v>
      </c>
      <c r="L1105" s="1" t="s">
        <v>1102</v>
      </c>
      <c r="M1105" s="11" t="str">
        <f t="shared" si="18"/>
        <v>335</v>
      </c>
      <c r="N1105" s="1" t="s">
        <v>139</v>
      </c>
    </row>
    <row r="1106" spans="1:14" hidden="1" x14ac:dyDescent="0.25">
      <c r="A1106" s="2" t="s">
        <v>11</v>
      </c>
      <c r="B1106" s="2" t="s">
        <v>12</v>
      </c>
      <c r="C1106" s="4">
        <v>1628226</v>
      </c>
      <c r="D1106" s="4">
        <v>1628226</v>
      </c>
      <c r="E1106" s="6">
        <v>351398876</v>
      </c>
      <c r="F1106" s="8">
        <v>45280.653101851902</v>
      </c>
      <c r="G1106" s="2" t="s">
        <v>13</v>
      </c>
      <c r="H1106" s="6">
        <v>50501</v>
      </c>
      <c r="I1106" s="2" t="s">
        <v>14</v>
      </c>
      <c r="J1106" s="2" t="s">
        <v>1749</v>
      </c>
      <c r="K1106" s="2" t="s">
        <v>14</v>
      </c>
      <c r="L1106" s="2" t="s">
        <v>1750</v>
      </c>
      <c r="M1106" s="11" t="str">
        <f t="shared" si="18"/>
        <v>287</v>
      </c>
      <c r="N1106" s="2" t="s">
        <v>29</v>
      </c>
    </row>
    <row r="1107" spans="1:14" hidden="1" x14ac:dyDescent="0.25">
      <c r="A1107" s="1" t="s">
        <v>11</v>
      </c>
      <c r="B1107" s="1" t="s">
        <v>12</v>
      </c>
      <c r="C1107" s="3">
        <v>1174593</v>
      </c>
      <c r="D1107" s="3">
        <v>1174593</v>
      </c>
      <c r="E1107" s="5">
        <v>351416945</v>
      </c>
      <c r="F1107" s="7">
        <v>45280.657268518502</v>
      </c>
      <c r="G1107" s="1" t="s">
        <v>13</v>
      </c>
      <c r="H1107" s="5">
        <v>50503</v>
      </c>
      <c r="I1107" s="1" t="s">
        <v>14</v>
      </c>
      <c r="J1107" s="1" t="s">
        <v>1751</v>
      </c>
      <c r="K1107" s="1" t="s">
        <v>14</v>
      </c>
      <c r="L1107" s="1" t="s">
        <v>1752</v>
      </c>
      <c r="M1107" s="11" t="str">
        <f t="shared" si="18"/>
        <v>150</v>
      </c>
      <c r="N1107" s="1" t="s">
        <v>67</v>
      </c>
    </row>
    <row r="1108" spans="1:14" hidden="1" x14ac:dyDescent="0.25">
      <c r="A1108" s="2" t="s">
        <v>11</v>
      </c>
      <c r="B1108" s="2" t="s">
        <v>12</v>
      </c>
      <c r="C1108" s="4">
        <v>14312.41</v>
      </c>
      <c r="D1108" s="4">
        <v>14312.41</v>
      </c>
      <c r="E1108" s="6">
        <v>351428313</v>
      </c>
      <c r="F1108" s="8">
        <v>45280.659884259301</v>
      </c>
      <c r="G1108" s="2" t="s">
        <v>13</v>
      </c>
      <c r="H1108" s="6">
        <v>50504</v>
      </c>
      <c r="I1108" s="2" t="s">
        <v>14</v>
      </c>
      <c r="J1108" s="2" t="s">
        <v>1753</v>
      </c>
      <c r="K1108" s="2" t="s">
        <v>14</v>
      </c>
      <c r="L1108" s="2" t="s">
        <v>1102</v>
      </c>
      <c r="M1108" s="11" t="str">
        <f t="shared" si="18"/>
        <v>335</v>
      </c>
      <c r="N1108" s="2" t="s">
        <v>139</v>
      </c>
    </row>
    <row r="1109" spans="1:14" hidden="1" x14ac:dyDescent="0.25">
      <c r="A1109" s="1" t="s">
        <v>11</v>
      </c>
      <c r="B1109" s="1" t="s">
        <v>12</v>
      </c>
      <c r="C1109" s="3">
        <v>132150</v>
      </c>
      <c r="D1109" s="3">
        <v>132150</v>
      </c>
      <c r="E1109" s="5">
        <v>351433022</v>
      </c>
      <c r="F1109" s="7">
        <v>45280.660937499997</v>
      </c>
      <c r="G1109" s="1" t="s">
        <v>13</v>
      </c>
      <c r="H1109" s="5">
        <v>50505</v>
      </c>
      <c r="I1109" s="1" t="s">
        <v>14</v>
      </c>
      <c r="J1109" s="1" t="s">
        <v>111</v>
      </c>
      <c r="K1109" s="1" t="s">
        <v>14</v>
      </c>
      <c r="L1109" s="1" t="s">
        <v>1754</v>
      </c>
      <c r="M1109" s="11" t="str">
        <f t="shared" si="18"/>
        <v>287</v>
      </c>
      <c r="N1109" s="1" t="s">
        <v>29</v>
      </c>
    </row>
    <row r="1110" spans="1:14" hidden="1" x14ac:dyDescent="0.25">
      <c r="A1110" s="2" t="s">
        <v>11</v>
      </c>
      <c r="B1110" s="2" t="s">
        <v>12</v>
      </c>
      <c r="C1110" s="4">
        <v>15881</v>
      </c>
      <c r="D1110" s="4">
        <v>15881</v>
      </c>
      <c r="E1110" s="6">
        <v>351480746</v>
      </c>
      <c r="F1110" s="8">
        <v>45280.671678240702</v>
      </c>
      <c r="G1110" s="2" t="s">
        <v>13</v>
      </c>
      <c r="H1110" s="6">
        <v>50509</v>
      </c>
      <c r="I1110" s="2" t="s">
        <v>14</v>
      </c>
      <c r="J1110" s="2" t="s">
        <v>1755</v>
      </c>
      <c r="K1110" s="2" t="s">
        <v>14</v>
      </c>
      <c r="L1110" s="2" t="s">
        <v>1756</v>
      </c>
      <c r="M1110" s="11" t="str">
        <f t="shared" si="18"/>
        <v>363</v>
      </c>
      <c r="N1110" s="2" t="s">
        <v>406</v>
      </c>
    </row>
    <row r="1111" spans="1:14" hidden="1" x14ac:dyDescent="0.25">
      <c r="A1111" s="1" t="s">
        <v>11</v>
      </c>
      <c r="B1111" s="1" t="s">
        <v>12</v>
      </c>
      <c r="C1111" s="3">
        <v>2138412</v>
      </c>
      <c r="D1111" s="3">
        <v>2138412</v>
      </c>
      <c r="E1111" s="5">
        <v>351521473</v>
      </c>
      <c r="F1111" s="7">
        <v>45280.680972222202</v>
      </c>
      <c r="G1111" s="1" t="s">
        <v>13</v>
      </c>
      <c r="H1111" s="5">
        <v>50510</v>
      </c>
      <c r="I1111" s="1" t="s">
        <v>14</v>
      </c>
      <c r="J1111" s="1" t="s">
        <v>1757</v>
      </c>
      <c r="K1111" s="1" t="s">
        <v>14</v>
      </c>
      <c r="L1111" s="1" t="s">
        <v>1758</v>
      </c>
      <c r="M1111" s="11" t="str">
        <f t="shared" si="18"/>
        <v>345</v>
      </c>
      <c r="N1111" s="1" t="s">
        <v>1759</v>
      </c>
    </row>
    <row r="1112" spans="1:14" hidden="1" x14ac:dyDescent="0.25">
      <c r="A1112" s="2" t="s">
        <v>11</v>
      </c>
      <c r="B1112" s="2" t="s">
        <v>12</v>
      </c>
      <c r="C1112" s="4">
        <v>16470146.77</v>
      </c>
      <c r="D1112" s="4">
        <v>16470146.77</v>
      </c>
      <c r="E1112" s="6">
        <v>351550743</v>
      </c>
      <c r="F1112" s="8">
        <v>45280.687650462998</v>
      </c>
      <c r="G1112" s="2" t="s">
        <v>13</v>
      </c>
      <c r="H1112" s="6">
        <v>50512</v>
      </c>
      <c r="I1112" s="2" t="s">
        <v>14</v>
      </c>
      <c r="J1112" s="2" t="s">
        <v>1760</v>
      </c>
      <c r="K1112" s="2" t="s">
        <v>14</v>
      </c>
      <c r="L1112" s="2" t="s">
        <v>1761</v>
      </c>
      <c r="M1112" s="11" t="str">
        <f t="shared" si="18"/>
        <v>400</v>
      </c>
      <c r="N1112" s="10" t="s">
        <v>403</v>
      </c>
    </row>
    <row r="1113" spans="1:14" hidden="1" x14ac:dyDescent="0.25">
      <c r="A1113" s="1" t="s">
        <v>11</v>
      </c>
      <c r="B1113" s="1" t="s">
        <v>12</v>
      </c>
      <c r="C1113" s="3">
        <v>87500</v>
      </c>
      <c r="D1113" s="3">
        <v>87500</v>
      </c>
      <c r="E1113" s="5">
        <v>351557331</v>
      </c>
      <c r="F1113" s="7">
        <v>45280.689293981501</v>
      </c>
      <c r="G1113" s="1" t="s">
        <v>13</v>
      </c>
      <c r="H1113" s="5">
        <v>50513</v>
      </c>
      <c r="I1113" s="1" t="s">
        <v>14</v>
      </c>
      <c r="J1113" s="1" t="s">
        <v>1762</v>
      </c>
      <c r="K1113" s="1" t="s">
        <v>14</v>
      </c>
      <c r="L1113" s="1" t="s">
        <v>1593</v>
      </c>
      <c r="M1113" s="11" t="str">
        <f t="shared" si="18"/>
        <v>224</v>
      </c>
      <c r="N1113" s="1" t="s">
        <v>26</v>
      </c>
    </row>
    <row r="1114" spans="1:14" hidden="1" x14ac:dyDescent="0.25">
      <c r="A1114" s="2" t="s">
        <v>11</v>
      </c>
      <c r="B1114" s="2" t="s">
        <v>12</v>
      </c>
      <c r="C1114" s="4">
        <v>10999.76</v>
      </c>
      <c r="D1114" s="4">
        <v>10999.76</v>
      </c>
      <c r="E1114" s="6">
        <v>351558811</v>
      </c>
      <c r="F1114" s="8">
        <v>45280.689652777801</v>
      </c>
      <c r="G1114" s="2" t="s">
        <v>13</v>
      </c>
      <c r="H1114" s="6">
        <v>50514</v>
      </c>
      <c r="I1114" s="2" t="s">
        <v>14</v>
      </c>
      <c r="J1114" s="2" t="s">
        <v>1763</v>
      </c>
      <c r="K1114" s="2" t="s">
        <v>14</v>
      </c>
      <c r="L1114" s="2" t="s">
        <v>1764</v>
      </c>
      <c r="M1114" s="11" t="str">
        <f t="shared" si="18"/>
        <v>420</v>
      </c>
      <c r="N1114" s="2" t="s">
        <v>1765</v>
      </c>
    </row>
    <row r="1115" spans="1:14" hidden="1" x14ac:dyDescent="0.25">
      <c r="A1115" s="1" t="s">
        <v>11</v>
      </c>
      <c r="B1115" s="1" t="s">
        <v>12</v>
      </c>
      <c r="C1115" s="3">
        <v>51924</v>
      </c>
      <c r="D1115" s="3">
        <v>51924</v>
      </c>
      <c r="E1115" s="5">
        <v>351564155</v>
      </c>
      <c r="F1115" s="7">
        <v>45280.690972222197</v>
      </c>
      <c r="G1115" s="1" t="s">
        <v>13</v>
      </c>
      <c r="H1115" s="5">
        <v>50515</v>
      </c>
      <c r="I1115" s="1" t="s">
        <v>14</v>
      </c>
      <c r="J1115" s="1" t="s">
        <v>21</v>
      </c>
      <c r="K1115" s="1" t="s">
        <v>14</v>
      </c>
      <c r="L1115" s="1" t="s">
        <v>1766</v>
      </c>
      <c r="M1115" s="11" t="str">
        <f t="shared" si="18"/>
        <v>234</v>
      </c>
      <c r="N1115" s="1" t="s">
        <v>1319</v>
      </c>
    </row>
    <row r="1116" spans="1:14" hidden="1" x14ac:dyDescent="0.25">
      <c r="A1116" s="2" t="s">
        <v>11</v>
      </c>
      <c r="B1116" s="2" t="s">
        <v>12</v>
      </c>
      <c r="C1116" s="4">
        <v>144800</v>
      </c>
      <c r="D1116" s="4">
        <v>144800</v>
      </c>
      <c r="E1116" s="6">
        <v>351595197</v>
      </c>
      <c r="F1116" s="8">
        <v>45280.698819444398</v>
      </c>
      <c r="G1116" s="2" t="s">
        <v>13</v>
      </c>
      <c r="H1116" s="6">
        <v>50517</v>
      </c>
      <c r="I1116" s="2" t="s">
        <v>14</v>
      </c>
      <c r="J1116" s="2" t="s">
        <v>1767</v>
      </c>
      <c r="K1116" s="2" t="s">
        <v>14</v>
      </c>
      <c r="L1116" s="2" t="s">
        <v>1768</v>
      </c>
      <c r="M1116" s="11" t="str">
        <f t="shared" si="18"/>
        <v>288</v>
      </c>
      <c r="N1116" s="2" t="s">
        <v>831</v>
      </c>
    </row>
    <row r="1117" spans="1:14" hidden="1" x14ac:dyDescent="0.25">
      <c r="A1117" s="1" t="s">
        <v>11</v>
      </c>
      <c r="B1117" s="1" t="s">
        <v>12</v>
      </c>
      <c r="C1117" s="3">
        <v>6003875</v>
      </c>
      <c r="D1117" s="3">
        <v>6003875</v>
      </c>
      <c r="E1117" s="5">
        <v>351598365</v>
      </c>
      <c r="F1117" s="7">
        <v>45280.699629629598</v>
      </c>
      <c r="G1117" s="1" t="s">
        <v>13</v>
      </c>
      <c r="H1117" s="5">
        <v>50518</v>
      </c>
      <c r="I1117" s="1" t="s">
        <v>14</v>
      </c>
      <c r="J1117" s="1" t="s">
        <v>1769</v>
      </c>
      <c r="K1117" s="1" t="s">
        <v>14</v>
      </c>
      <c r="L1117" s="1" t="s">
        <v>171</v>
      </c>
      <c r="M1117" s="11" t="str">
        <f t="shared" si="18"/>
        <v>411</v>
      </c>
      <c r="N1117" s="1" t="s">
        <v>172</v>
      </c>
    </row>
    <row r="1118" spans="1:14" hidden="1" x14ac:dyDescent="0.25">
      <c r="A1118" s="2" t="s">
        <v>11</v>
      </c>
      <c r="B1118" s="2" t="s">
        <v>12</v>
      </c>
      <c r="C1118" s="4">
        <v>762500</v>
      </c>
      <c r="D1118" s="4">
        <v>762500</v>
      </c>
      <c r="E1118" s="6">
        <v>351622638</v>
      </c>
      <c r="F1118" s="8">
        <v>45280.705729166701</v>
      </c>
      <c r="G1118" s="2" t="s">
        <v>13</v>
      </c>
      <c r="H1118" s="6">
        <v>50519</v>
      </c>
      <c r="I1118" s="2" t="s">
        <v>14</v>
      </c>
      <c r="J1118" s="2" t="s">
        <v>1770</v>
      </c>
      <c r="K1118" s="2" t="s">
        <v>14</v>
      </c>
      <c r="L1118" s="2" t="s">
        <v>1700</v>
      </c>
      <c r="M1118" s="11" t="str">
        <f t="shared" si="18"/>
        <v>113</v>
      </c>
      <c r="N1118" s="2" t="s">
        <v>1277</v>
      </c>
    </row>
    <row r="1119" spans="1:14" hidden="1" x14ac:dyDescent="0.25">
      <c r="A1119" s="1" t="s">
        <v>11</v>
      </c>
      <c r="B1119" s="1" t="s">
        <v>12</v>
      </c>
      <c r="C1119" s="3">
        <v>2216690.6800000002</v>
      </c>
      <c r="D1119" s="3">
        <v>2216690.6800000002</v>
      </c>
      <c r="E1119" s="5">
        <v>351625070</v>
      </c>
      <c r="F1119" s="7">
        <v>45280.706331018497</v>
      </c>
      <c r="G1119" s="1" t="s">
        <v>13</v>
      </c>
      <c r="H1119" s="5">
        <v>50521</v>
      </c>
      <c r="I1119" s="1" t="s">
        <v>14</v>
      </c>
      <c r="J1119" s="1" t="s">
        <v>1771</v>
      </c>
      <c r="K1119" s="1" t="s">
        <v>14</v>
      </c>
      <c r="L1119" s="1" t="s">
        <v>1772</v>
      </c>
      <c r="M1119" s="11" t="str">
        <f t="shared" si="18"/>
        <v>377</v>
      </c>
      <c r="N1119" s="1" t="s">
        <v>191</v>
      </c>
    </row>
    <row r="1120" spans="1:14" hidden="1" x14ac:dyDescent="0.25">
      <c r="A1120" s="2" t="s">
        <v>11</v>
      </c>
      <c r="B1120" s="2" t="s">
        <v>12</v>
      </c>
      <c r="C1120" s="4">
        <v>705950</v>
      </c>
      <c r="D1120" s="4">
        <v>705950</v>
      </c>
      <c r="E1120" s="6">
        <v>351636966</v>
      </c>
      <c r="F1120" s="8">
        <v>45280.709351851903</v>
      </c>
      <c r="G1120" s="2" t="s">
        <v>13</v>
      </c>
      <c r="H1120" s="6">
        <v>50522</v>
      </c>
      <c r="I1120" s="2" t="s">
        <v>14</v>
      </c>
      <c r="J1120" s="2" t="s">
        <v>1773</v>
      </c>
      <c r="K1120" s="2" t="s">
        <v>14</v>
      </c>
      <c r="L1120" s="2" t="s">
        <v>1700</v>
      </c>
      <c r="M1120" s="11" t="str">
        <f t="shared" si="18"/>
        <v>113</v>
      </c>
      <c r="N1120" s="2" t="s">
        <v>1277</v>
      </c>
    </row>
    <row r="1121" spans="1:14" hidden="1" x14ac:dyDescent="0.25">
      <c r="A1121" s="1" t="s">
        <v>11</v>
      </c>
      <c r="B1121" s="1" t="s">
        <v>12</v>
      </c>
      <c r="C1121" s="3">
        <v>6789317</v>
      </c>
      <c r="D1121" s="3">
        <v>6789317</v>
      </c>
      <c r="E1121" s="5">
        <v>351662551</v>
      </c>
      <c r="F1121" s="7">
        <v>45280.716030092597</v>
      </c>
      <c r="G1121" s="1" t="s">
        <v>13</v>
      </c>
      <c r="H1121" s="5">
        <v>50524</v>
      </c>
      <c r="I1121" s="1" t="s">
        <v>14</v>
      </c>
      <c r="J1121" s="1" t="s">
        <v>1774</v>
      </c>
      <c r="K1121" s="1" t="s">
        <v>14</v>
      </c>
      <c r="L1121" s="1" t="s">
        <v>1775</v>
      </c>
      <c r="M1121" s="11" t="str">
        <f t="shared" si="18"/>
        <v>378</v>
      </c>
      <c r="N1121" s="1" t="s">
        <v>70</v>
      </c>
    </row>
    <row r="1122" spans="1:14" hidden="1" x14ac:dyDescent="0.25">
      <c r="A1122" s="2" t="s">
        <v>11</v>
      </c>
      <c r="B1122" s="2" t="s">
        <v>12</v>
      </c>
      <c r="C1122" s="4">
        <v>80000</v>
      </c>
      <c r="D1122" s="4">
        <v>80000</v>
      </c>
      <c r="E1122" s="6">
        <v>351726301</v>
      </c>
      <c r="F1122" s="8">
        <v>45280.732789351903</v>
      </c>
      <c r="G1122" s="2" t="s">
        <v>13</v>
      </c>
      <c r="H1122" s="6">
        <v>50526</v>
      </c>
      <c r="I1122" s="2" t="s">
        <v>14</v>
      </c>
      <c r="J1122" s="2" t="s">
        <v>1776</v>
      </c>
      <c r="K1122" s="2" t="s">
        <v>14</v>
      </c>
      <c r="L1122" s="2" t="s">
        <v>1777</v>
      </c>
      <c r="M1122" s="11" t="str">
        <f t="shared" si="18"/>
        <v>224</v>
      </c>
      <c r="N1122" s="2" t="s">
        <v>26</v>
      </c>
    </row>
    <row r="1123" spans="1:14" hidden="1" x14ac:dyDescent="0.25">
      <c r="A1123" s="1" t="s">
        <v>11</v>
      </c>
      <c r="B1123" s="1" t="s">
        <v>12</v>
      </c>
      <c r="C1123" s="3">
        <v>2527320</v>
      </c>
      <c r="D1123" s="3">
        <v>2527320</v>
      </c>
      <c r="E1123" s="5">
        <v>351729401</v>
      </c>
      <c r="F1123" s="7">
        <v>45280.7336111111</v>
      </c>
      <c r="G1123" s="1" t="s">
        <v>13</v>
      </c>
      <c r="H1123" s="5">
        <v>50527</v>
      </c>
      <c r="I1123" s="1" t="s">
        <v>14</v>
      </c>
      <c r="J1123" s="1" t="s">
        <v>1778</v>
      </c>
      <c r="K1123" s="1" t="s">
        <v>14</v>
      </c>
      <c r="L1123" s="1" t="s">
        <v>1779</v>
      </c>
      <c r="M1123" s="11" t="str">
        <f t="shared" si="18"/>
        <v>284</v>
      </c>
      <c r="N1123" s="1" t="s">
        <v>46</v>
      </c>
    </row>
    <row r="1124" spans="1:14" hidden="1" x14ac:dyDescent="0.25">
      <c r="A1124" s="2" t="s">
        <v>11</v>
      </c>
      <c r="B1124" s="2" t="s">
        <v>12</v>
      </c>
      <c r="C1124" s="4">
        <v>714179</v>
      </c>
      <c r="D1124" s="4">
        <v>714179</v>
      </c>
      <c r="E1124" s="6">
        <v>351772225</v>
      </c>
      <c r="F1124" s="8">
        <v>45280.745034722197</v>
      </c>
      <c r="G1124" s="2" t="s">
        <v>13</v>
      </c>
      <c r="H1124" s="6">
        <v>50529</v>
      </c>
      <c r="I1124" s="2" t="s">
        <v>14</v>
      </c>
      <c r="J1124" s="2" t="s">
        <v>1780</v>
      </c>
      <c r="K1124" s="2" t="s">
        <v>14</v>
      </c>
      <c r="L1124" s="2" t="s">
        <v>1781</v>
      </c>
      <c r="M1124" s="11" t="str">
        <f t="shared" si="18"/>
        <v>150</v>
      </c>
      <c r="N1124" s="2" t="s">
        <v>67</v>
      </c>
    </row>
    <row r="1125" spans="1:14" hidden="1" x14ac:dyDescent="0.25">
      <c r="A1125" s="1" t="s">
        <v>11</v>
      </c>
      <c r="B1125" s="1" t="s">
        <v>12</v>
      </c>
      <c r="C1125" s="3">
        <v>2197232</v>
      </c>
      <c r="D1125" s="3">
        <v>2197232</v>
      </c>
      <c r="E1125" s="5">
        <v>351926998</v>
      </c>
      <c r="F1125" s="7">
        <v>45280.788356481498</v>
      </c>
      <c r="G1125" s="1" t="s">
        <v>13</v>
      </c>
      <c r="H1125" s="5">
        <v>50530</v>
      </c>
      <c r="I1125" s="1" t="s">
        <v>14</v>
      </c>
      <c r="J1125" s="1" t="s">
        <v>1782</v>
      </c>
      <c r="K1125" s="1" t="s">
        <v>14</v>
      </c>
      <c r="L1125" s="1" t="s">
        <v>1783</v>
      </c>
      <c r="M1125" s="11" t="str">
        <f t="shared" si="18"/>
        <v>284</v>
      </c>
      <c r="N1125" s="1" t="s">
        <v>46</v>
      </c>
    </row>
    <row r="1126" spans="1:14" hidden="1" x14ac:dyDescent="0.25">
      <c r="A1126" s="2" t="s">
        <v>11</v>
      </c>
      <c r="B1126" s="2" t="s">
        <v>12</v>
      </c>
      <c r="C1126" s="4">
        <v>1862000</v>
      </c>
      <c r="D1126" s="4">
        <v>1862000</v>
      </c>
      <c r="E1126" s="6">
        <v>351931673</v>
      </c>
      <c r="F1126" s="8">
        <v>45280.789756944403</v>
      </c>
      <c r="G1126" s="2" t="s">
        <v>13</v>
      </c>
      <c r="H1126" s="6">
        <v>50531</v>
      </c>
      <c r="I1126" s="2" t="s">
        <v>14</v>
      </c>
      <c r="J1126" s="2" t="s">
        <v>1784</v>
      </c>
      <c r="K1126" s="2" t="s">
        <v>14</v>
      </c>
      <c r="L1126" s="2" t="s">
        <v>1785</v>
      </c>
      <c r="M1126" s="11" t="str">
        <f t="shared" si="18"/>
        <v>293</v>
      </c>
      <c r="N1126" s="2" t="s">
        <v>17</v>
      </c>
    </row>
    <row r="1127" spans="1:14" hidden="1" x14ac:dyDescent="0.25">
      <c r="A1127" s="1" t="s">
        <v>11</v>
      </c>
      <c r="B1127" s="1" t="s">
        <v>12</v>
      </c>
      <c r="C1127" s="3">
        <v>236888.7</v>
      </c>
      <c r="D1127" s="3">
        <v>236888.7</v>
      </c>
      <c r="E1127" s="5">
        <v>352172931</v>
      </c>
      <c r="F1127" s="7">
        <v>45280.865231481497</v>
      </c>
      <c r="G1127" s="1" t="s">
        <v>13</v>
      </c>
      <c r="H1127" s="5">
        <v>50532</v>
      </c>
      <c r="I1127" s="1" t="s">
        <v>14</v>
      </c>
      <c r="J1127" s="1" t="s">
        <v>1786</v>
      </c>
      <c r="K1127" s="1" t="s">
        <v>14</v>
      </c>
      <c r="L1127" s="1" t="s">
        <v>1772</v>
      </c>
      <c r="M1127" s="11" t="str">
        <f t="shared" si="18"/>
        <v>377</v>
      </c>
      <c r="N1127" s="1" t="s">
        <v>191</v>
      </c>
    </row>
    <row r="1128" spans="1:14" hidden="1" x14ac:dyDescent="0.25">
      <c r="A1128" s="2" t="s">
        <v>11</v>
      </c>
      <c r="B1128" s="2" t="s">
        <v>12</v>
      </c>
      <c r="C1128" s="4">
        <v>396450</v>
      </c>
      <c r="D1128" s="4">
        <v>396450</v>
      </c>
      <c r="E1128" s="6">
        <v>352174689</v>
      </c>
      <c r="F1128" s="8">
        <v>45280.865787037001</v>
      </c>
      <c r="G1128" s="2" t="s">
        <v>13</v>
      </c>
      <c r="H1128" s="6">
        <v>50533</v>
      </c>
      <c r="I1128" s="2" t="s">
        <v>14</v>
      </c>
      <c r="J1128" s="2" t="s">
        <v>1787</v>
      </c>
      <c r="K1128" s="2" t="s">
        <v>14</v>
      </c>
      <c r="L1128" s="2" t="s">
        <v>1788</v>
      </c>
      <c r="M1128" s="11" t="str">
        <f t="shared" si="18"/>
        <v>287</v>
      </c>
      <c r="N1128" s="2" t="s">
        <v>29</v>
      </c>
    </row>
    <row r="1129" spans="1:14" hidden="1" x14ac:dyDescent="0.25">
      <c r="A1129" s="1" t="s">
        <v>11</v>
      </c>
      <c r="B1129" s="1" t="s">
        <v>12</v>
      </c>
      <c r="C1129" s="3">
        <v>124562</v>
      </c>
      <c r="D1129" s="3">
        <v>124562</v>
      </c>
      <c r="E1129" s="5">
        <v>352277356</v>
      </c>
      <c r="F1129" s="7">
        <v>45280.900150463</v>
      </c>
      <c r="G1129" s="1" t="s">
        <v>13</v>
      </c>
      <c r="H1129" s="5">
        <v>50534</v>
      </c>
      <c r="I1129" s="1" t="s">
        <v>14</v>
      </c>
      <c r="J1129" s="1" t="s">
        <v>234</v>
      </c>
      <c r="K1129" s="1" t="s">
        <v>14</v>
      </c>
      <c r="L1129" s="1" t="s">
        <v>1789</v>
      </c>
      <c r="M1129" s="11" t="str">
        <f t="shared" si="18"/>
        <v>284</v>
      </c>
      <c r="N1129" s="1" t="s">
        <v>46</v>
      </c>
    </row>
    <row r="1130" spans="1:14" hidden="1" x14ac:dyDescent="0.25">
      <c r="A1130" s="2" t="s">
        <v>11</v>
      </c>
      <c r="B1130" s="2" t="s">
        <v>12</v>
      </c>
      <c r="C1130" s="4">
        <v>900000</v>
      </c>
      <c r="D1130" s="4">
        <v>900000</v>
      </c>
      <c r="E1130" s="6">
        <v>352316564</v>
      </c>
      <c r="F1130" s="8">
        <v>45280.914120370398</v>
      </c>
      <c r="G1130" s="2" t="s">
        <v>13</v>
      </c>
      <c r="H1130" s="6">
        <v>50535</v>
      </c>
      <c r="I1130" s="2" t="s">
        <v>14</v>
      </c>
      <c r="J1130" s="2" t="s">
        <v>1790</v>
      </c>
      <c r="K1130" s="2" t="s">
        <v>14</v>
      </c>
      <c r="L1130" s="2" t="s">
        <v>1791</v>
      </c>
      <c r="M1130" s="11" t="str">
        <f t="shared" si="18"/>
        <v>386</v>
      </c>
      <c r="N1130" s="2" t="s">
        <v>669</v>
      </c>
    </row>
    <row r="1131" spans="1:14" hidden="1" x14ac:dyDescent="0.25">
      <c r="A1131" s="1" t="s">
        <v>11</v>
      </c>
      <c r="B1131" s="1" t="s">
        <v>12</v>
      </c>
      <c r="C1131" s="3">
        <v>454280</v>
      </c>
      <c r="D1131" s="3">
        <v>454280</v>
      </c>
      <c r="E1131" s="5">
        <v>352509890</v>
      </c>
      <c r="F1131" s="7">
        <v>45281.075914351903</v>
      </c>
      <c r="G1131" s="1" t="s">
        <v>13</v>
      </c>
      <c r="H1131" s="5">
        <v>50536</v>
      </c>
      <c r="I1131" s="1" t="s">
        <v>14</v>
      </c>
      <c r="J1131" s="1" t="s">
        <v>192</v>
      </c>
      <c r="K1131" s="1" t="s">
        <v>14</v>
      </c>
      <c r="L1131" s="1" t="s">
        <v>1792</v>
      </c>
      <c r="M1131" s="11" t="str">
        <f t="shared" si="18"/>
        <v>287</v>
      </c>
      <c r="N1131" s="1" t="s">
        <v>29</v>
      </c>
    </row>
    <row r="1132" spans="1:14" hidden="1" x14ac:dyDescent="0.25">
      <c r="A1132" s="2" t="s">
        <v>11</v>
      </c>
      <c r="B1132" s="2" t="s">
        <v>12</v>
      </c>
      <c r="C1132" s="4">
        <v>242868350</v>
      </c>
      <c r="D1132" s="4">
        <v>242868350</v>
      </c>
      <c r="E1132" s="6">
        <v>352714574</v>
      </c>
      <c r="F1132" s="8">
        <v>45281.344976851899</v>
      </c>
      <c r="G1132" s="2" t="s">
        <v>13</v>
      </c>
      <c r="H1132" s="6">
        <v>50542</v>
      </c>
      <c r="I1132" s="2" t="s">
        <v>14</v>
      </c>
      <c r="J1132" s="2" t="s">
        <v>1793</v>
      </c>
      <c r="K1132" s="2" t="s">
        <v>14</v>
      </c>
      <c r="L1132" s="2" t="s">
        <v>1794</v>
      </c>
      <c r="M1132" s="11" t="str">
        <f t="shared" si="18"/>
        <v>102</v>
      </c>
      <c r="N1132" s="2" t="s">
        <v>77</v>
      </c>
    </row>
    <row r="1133" spans="1:14" hidden="1" x14ac:dyDescent="0.25">
      <c r="A1133" s="1" t="s">
        <v>11</v>
      </c>
      <c r="B1133" s="1" t="s">
        <v>12</v>
      </c>
      <c r="C1133" s="3">
        <v>42400</v>
      </c>
      <c r="D1133" s="3">
        <v>42400</v>
      </c>
      <c r="E1133" s="5">
        <v>352776505</v>
      </c>
      <c r="F1133" s="7">
        <v>45281.364351851902</v>
      </c>
      <c r="G1133" s="1" t="s">
        <v>13</v>
      </c>
      <c r="H1133" s="5">
        <v>50544</v>
      </c>
      <c r="I1133" s="1" t="s">
        <v>14</v>
      </c>
      <c r="J1133" s="1" t="s">
        <v>1795</v>
      </c>
      <c r="K1133" s="1" t="s">
        <v>14</v>
      </c>
      <c r="L1133" s="1" t="s">
        <v>1160</v>
      </c>
      <c r="M1133" s="11" t="str">
        <f t="shared" si="18"/>
        <v>381</v>
      </c>
      <c r="N1133" s="1" t="s">
        <v>353</v>
      </c>
    </row>
    <row r="1134" spans="1:14" hidden="1" x14ac:dyDescent="0.25">
      <c r="A1134" s="2" t="s">
        <v>11</v>
      </c>
      <c r="B1134" s="2" t="s">
        <v>12</v>
      </c>
      <c r="C1134" s="4">
        <v>75742.740000000005</v>
      </c>
      <c r="D1134" s="4">
        <v>75742.740000000005</v>
      </c>
      <c r="E1134" s="6">
        <v>352794792</v>
      </c>
      <c r="F1134" s="8">
        <v>45281.369675925896</v>
      </c>
      <c r="G1134" s="2" t="s">
        <v>13</v>
      </c>
      <c r="H1134" s="6">
        <v>50546</v>
      </c>
      <c r="I1134" s="2" t="s">
        <v>14</v>
      </c>
      <c r="J1134" s="2" t="s">
        <v>21</v>
      </c>
      <c r="K1134" s="2" t="s">
        <v>14</v>
      </c>
      <c r="L1134" s="2" t="s">
        <v>1796</v>
      </c>
      <c r="M1134" s="11" t="str">
        <f t="shared" si="18"/>
        <v>280</v>
      </c>
      <c r="N1134" s="2" t="s">
        <v>23</v>
      </c>
    </row>
    <row r="1135" spans="1:14" hidden="1" x14ac:dyDescent="0.25">
      <c r="A1135" s="1" t="s">
        <v>11</v>
      </c>
      <c r="B1135" s="1" t="s">
        <v>12</v>
      </c>
      <c r="C1135" s="3">
        <v>673187</v>
      </c>
      <c r="D1135" s="3">
        <v>673187</v>
      </c>
      <c r="E1135" s="5">
        <v>352799654</v>
      </c>
      <c r="F1135" s="7">
        <v>45281.371030092603</v>
      </c>
      <c r="G1135" s="1" t="s">
        <v>13</v>
      </c>
      <c r="H1135" s="5">
        <v>50547</v>
      </c>
      <c r="I1135" s="1" t="s">
        <v>14</v>
      </c>
      <c r="J1135" s="1" t="s">
        <v>1797</v>
      </c>
      <c r="K1135" s="1" t="s">
        <v>14</v>
      </c>
      <c r="L1135" s="1" t="s">
        <v>1798</v>
      </c>
      <c r="M1135" s="11" t="str">
        <f t="shared" si="18"/>
        <v>284</v>
      </c>
      <c r="N1135" s="1" t="s">
        <v>46</v>
      </c>
    </row>
    <row r="1136" spans="1:14" hidden="1" x14ac:dyDescent="0.25">
      <c r="A1136" s="2" t="s">
        <v>11</v>
      </c>
      <c r="B1136" s="2" t="s">
        <v>12</v>
      </c>
      <c r="C1136" s="4">
        <v>75742.740000000005</v>
      </c>
      <c r="D1136" s="4">
        <v>75742.740000000005</v>
      </c>
      <c r="E1136" s="6">
        <v>352805634</v>
      </c>
      <c r="F1136" s="8">
        <v>45281.372731481497</v>
      </c>
      <c r="G1136" s="2" t="s">
        <v>13</v>
      </c>
      <c r="H1136" s="6">
        <v>50548</v>
      </c>
      <c r="I1136" s="2" t="s">
        <v>14</v>
      </c>
      <c r="J1136" s="2" t="s">
        <v>21</v>
      </c>
      <c r="K1136" s="2" t="s">
        <v>14</v>
      </c>
      <c r="L1136" s="2" t="s">
        <v>1796</v>
      </c>
      <c r="M1136" s="11" t="str">
        <f t="shared" si="18"/>
        <v>280</v>
      </c>
      <c r="N1136" s="2" t="s">
        <v>23</v>
      </c>
    </row>
    <row r="1137" spans="1:14" hidden="1" x14ac:dyDescent="0.25">
      <c r="A1137" s="1" t="s">
        <v>11</v>
      </c>
      <c r="B1137" s="1" t="s">
        <v>12</v>
      </c>
      <c r="C1137" s="3">
        <v>205534</v>
      </c>
      <c r="D1137" s="3">
        <v>205534</v>
      </c>
      <c r="E1137" s="5">
        <v>352813207</v>
      </c>
      <c r="F1137" s="7">
        <v>45281.374814814801</v>
      </c>
      <c r="G1137" s="1" t="s">
        <v>13</v>
      </c>
      <c r="H1137" s="5">
        <v>50549</v>
      </c>
      <c r="I1137" s="1" t="s">
        <v>14</v>
      </c>
      <c r="J1137" s="1" t="s">
        <v>1068</v>
      </c>
      <c r="K1137" s="1" t="s">
        <v>14</v>
      </c>
      <c r="L1137" s="1" t="s">
        <v>1799</v>
      </c>
      <c r="M1137" s="11" t="str">
        <f t="shared" si="18"/>
        <v>287</v>
      </c>
      <c r="N1137" s="1" t="s">
        <v>29</v>
      </c>
    </row>
    <row r="1138" spans="1:14" hidden="1" x14ac:dyDescent="0.25">
      <c r="A1138" s="2" t="s">
        <v>11</v>
      </c>
      <c r="B1138" s="2" t="s">
        <v>12</v>
      </c>
      <c r="C1138" s="4">
        <v>75742.740000000005</v>
      </c>
      <c r="D1138" s="4">
        <v>75742.740000000005</v>
      </c>
      <c r="E1138" s="6">
        <v>352815258</v>
      </c>
      <c r="F1138" s="8">
        <v>45281.375393518501</v>
      </c>
      <c r="G1138" s="2" t="s">
        <v>13</v>
      </c>
      <c r="H1138" s="6">
        <v>50550</v>
      </c>
      <c r="I1138" s="2" t="s">
        <v>14</v>
      </c>
      <c r="J1138" s="2" t="s">
        <v>21</v>
      </c>
      <c r="K1138" s="2" t="s">
        <v>14</v>
      </c>
      <c r="L1138" s="2" t="s">
        <v>1796</v>
      </c>
      <c r="M1138" s="11" t="str">
        <f t="shared" si="18"/>
        <v>280</v>
      </c>
      <c r="N1138" s="2" t="s">
        <v>23</v>
      </c>
    </row>
    <row r="1139" spans="1:14" hidden="1" x14ac:dyDescent="0.25">
      <c r="A1139" s="1" t="s">
        <v>11</v>
      </c>
      <c r="B1139" s="1" t="s">
        <v>12</v>
      </c>
      <c r="C1139" s="3">
        <v>205534</v>
      </c>
      <c r="D1139" s="3">
        <v>205534</v>
      </c>
      <c r="E1139" s="5">
        <v>352816992</v>
      </c>
      <c r="F1139" s="7">
        <v>45281.375879629602</v>
      </c>
      <c r="G1139" s="1" t="s">
        <v>13</v>
      </c>
      <c r="H1139" s="5">
        <v>50551</v>
      </c>
      <c r="I1139" s="1" t="s">
        <v>14</v>
      </c>
      <c r="J1139" s="1" t="s">
        <v>725</v>
      </c>
      <c r="K1139" s="1" t="s">
        <v>14</v>
      </c>
      <c r="L1139" s="1" t="s">
        <v>1800</v>
      </c>
      <c r="M1139" s="11" t="str">
        <f t="shared" si="18"/>
        <v>287</v>
      </c>
      <c r="N1139" s="1" t="s">
        <v>29</v>
      </c>
    </row>
    <row r="1140" spans="1:14" hidden="1" x14ac:dyDescent="0.25">
      <c r="A1140" s="2" t="s">
        <v>11</v>
      </c>
      <c r="B1140" s="2" t="s">
        <v>12</v>
      </c>
      <c r="C1140" s="4">
        <v>75742.740000000005</v>
      </c>
      <c r="D1140" s="4">
        <v>75742.740000000005</v>
      </c>
      <c r="E1140" s="6">
        <v>352824855</v>
      </c>
      <c r="F1140" s="8">
        <v>45281.378043981502</v>
      </c>
      <c r="G1140" s="2" t="s">
        <v>13</v>
      </c>
      <c r="H1140" s="6">
        <v>50552</v>
      </c>
      <c r="I1140" s="2" t="s">
        <v>14</v>
      </c>
      <c r="J1140" s="2" t="s">
        <v>21</v>
      </c>
      <c r="K1140" s="2" t="s">
        <v>14</v>
      </c>
      <c r="L1140" s="2" t="s">
        <v>1796</v>
      </c>
      <c r="M1140" s="11" t="str">
        <f t="shared" si="18"/>
        <v>280</v>
      </c>
      <c r="N1140" s="2" t="s">
        <v>23</v>
      </c>
    </row>
    <row r="1141" spans="1:14" hidden="1" x14ac:dyDescent="0.25">
      <c r="A1141" s="1" t="s">
        <v>11</v>
      </c>
      <c r="B1141" s="1" t="s">
        <v>12</v>
      </c>
      <c r="C1141" s="3">
        <v>1</v>
      </c>
      <c r="D1141" s="3">
        <v>1</v>
      </c>
      <c r="E1141" s="5">
        <v>352833662</v>
      </c>
      <c r="F1141" s="7">
        <v>45281.380509259303</v>
      </c>
      <c r="G1141" s="1" t="s">
        <v>13</v>
      </c>
      <c r="H1141" s="5">
        <v>50553</v>
      </c>
      <c r="I1141" s="1" t="s">
        <v>14</v>
      </c>
      <c r="J1141" s="1" t="s">
        <v>1801</v>
      </c>
      <c r="K1141" s="1" t="s">
        <v>14</v>
      </c>
      <c r="L1141" s="1" t="s">
        <v>1802</v>
      </c>
      <c r="M1141" s="11" t="str">
        <f t="shared" si="18"/>
        <v>150</v>
      </c>
      <c r="N1141" s="1" t="s">
        <v>67</v>
      </c>
    </row>
    <row r="1142" spans="1:14" hidden="1" x14ac:dyDescent="0.25">
      <c r="A1142" s="2" t="s">
        <v>11</v>
      </c>
      <c r="B1142" s="2" t="s">
        <v>12</v>
      </c>
      <c r="C1142" s="4">
        <v>60000</v>
      </c>
      <c r="D1142" s="4">
        <v>60000</v>
      </c>
      <c r="E1142" s="6">
        <v>352861470</v>
      </c>
      <c r="F1142" s="8">
        <v>45281.387893518498</v>
      </c>
      <c r="G1142" s="2" t="s">
        <v>13</v>
      </c>
      <c r="H1142" s="6">
        <v>50554</v>
      </c>
      <c r="I1142" s="2" t="s">
        <v>14</v>
      </c>
      <c r="J1142" s="2" t="s">
        <v>1803</v>
      </c>
      <c r="K1142" s="2" t="s">
        <v>14</v>
      </c>
      <c r="L1142" s="2" t="s">
        <v>1804</v>
      </c>
      <c r="M1142" s="11" t="str">
        <f t="shared" si="18"/>
        <v>150</v>
      </c>
      <c r="N1142" s="2" t="s">
        <v>67</v>
      </c>
    </row>
    <row r="1143" spans="1:14" hidden="1" x14ac:dyDescent="0.25">
      <c r="A1143" s="1" t="s">
        <v>11</v>
      </c>
      <c r="B1143" s="1" t="s">
        <v>12</v>
      </c>
      <c r="C1143" s="3">
        <v>1130437</v>
      </c>
      <c r="D1143" s="3">
        <v>1130437</v>
      </c>
      <c r="E1143" s="5">
        <v>352897024</v>
      </c>
      <c r="F1143" s="7">
        <v>45281.396898148101</v>
      </c>
      <c r="G1143" s="1" t="s">
        <v>13</v>
      </c>
      <c r="H1143" s="5">
        <v>50557</v>
      </c>
      <c r="I1143" s="1" t="s">
        <v>14</v>
      </c>
      <c r="J1143" s="1" t="s">
        <v>725</v>
      </c>
      <c r="K1143" s="1" t="s">
        <v>14</v>
      </c>
      <c r="L1143" s="1" t="s">
        <v>1800</v>
      </c>
      <c r="M1143" s="11" t="str">
        <f t="shared" si="18"/>
        <v>287</v>
      </c>
      <c r="N1143" s="1" t="s">
        <v>29</v>
      </c>
    </row>
    <row r="1144" spans="1:14" hidden="1" x14ac:dyDescent="0.25">
      <c r="A1144" s="2" t="s">
        <v>11</v>
      </c>
      <c r="B1144" s="2" t="s">
        <v>12</v>
      </c>
      <c r="C1144" s="4">
        <v>76657</v>
      </c>
      <c r="D1144" s="4">
        <v>76657</v>
      </c>
      <c r="E1144" s="6">
        <v>352910575</v>
      </c>
      <c r="F1144" s="8">
        <v>45281.400347222203</v>
      </c>
      <c r="G1144" s="2" t="s">
        <v>13</v>
      </c>
      <c r="H1144" s="6">
        <v>50559</v>
      </c>
      <c r="I1144" s="2" t="s">
        <v>14</v>
      </c>
      <c r="J1144" s="10" t="s">
        <v>1805</v>
      </c>
      <c r="K1144" s="2" t="s">
        <v>14</v>
      </c>
      <c r="L1144" s="2" t="s">
        <v>1806</v>
      </c>
      <c r="M1144" s="11" t="str">
        <f t="shared" si="18"/>
        <v>279</v>
      </c>
      <c r="N1144" s="2" t="s">
        <v>1512</v>
      </c>
    </row>
    <row r="1145" spans="1:14" hidden="1" x14ac:dyDescent="0.25">
      <c r="A1145" s="1" t="s">
        <v>11</v>
      </c>
      <c r="B1145" s="1" t="s">
        <v>12</v>
      </c>
      <c r="C1145" s="3">
        <v>65824843</v>
      </c>
      <c r="D1145" s="3">
        <v>65824843</v>
      </c>
      <c r="E1145" s="5">
        <v>352924652</v>
      </c>
      <c r="F1145" s="7">
        <v>45281.4038657407</v>
      </c>
      <c r="G1145" s="1" t="s">
        <v>13</v>
      </c>
      <c r="H1145" s="5">
        <v>50560</v>
      </c>
      <c r="I1145" s="1" t="s">
        <v>14</v>
      </c>
      <c r="J1145" s="1" t="s">
        <v>236</v>
      </c>
      <c r="K1145" s="1" t="s">
        <v>14</v>
      </c>
      <c r="L1145" s="1" t="s">
        <v>237</v>
      </c>
      <c r="M1145" s="11" t="str">
        <f t="shared" si="18"/>
        <v>130</v>
      </c>
      <c r="N1145" s="1" t="s">
        <v>238</v>
      </c>
    </row>
    <row r="1146" spans="1:14" ht="25.5" hidden="1" x14ac:dyDescent="0.25">
      <c r="A1146" s="2" t="s">
        <v>11</v>
      </c>
      <c r="B1146" s="2" t="s">
        <v>12</v>
      </c>
      <c r="C1146" s="4">
        <v>9877</v>
      </c>
      <c r="D1146" s="4">
        <v>9877</v>
      </c>
      <c r="E1146" s="6">
        <v>352937980</v>
      </c>
      <c r="F1146" s="8">
        <v>45281.407164351898</v>
      </c>
      <c r="G1146" s="2" t="s">
        <v>13</v>
      </c>
      <c r="H1146" s="6">
        <v>50561</v>
      </c>
      <c r="I1146" s="2" t="s">
        <v>14</v>
      </c>
      <c r="J1146" s="2" t="s">
        <v>1807</v>
      </c>
      <c r="K1146" s="2" t="s">
        <v>14</v>
      </c>
      <c r="L1146" s="2" t="s">
        <v>1612</v>
      </c>
      <c r="M1146" s="11" t="str">
        <f t="shared" si="18"/>
        <v>432</v>
      </c>
      <c r="N1146" s="10" t="s">
        <v>128</v>
      </c>
    </row>
    <row r="1147" spans="1:14" hidden="1" x14ac:dyDescent="0.25">
      <c r="A1147" s="1" t="s">
        <v>11</v>
      </c>
      <c r="B1147" s="1" t="s">
        <v>12</v>
      </c>
      <c r="C1147" s="3">
        <v>100179</v>
      </c>
      <c r="D1147" s="3">
        <v>100179</v>
      </c>
      <c r="E1147" s="5">
        <v>352991112</v>
      </c>
      <c r="F1147" s="7">
        <v>45281.419872685197</v>
      </c>
      <c r="G1147" s="1" t="s">
        <v>13</v>
      </c>
      <c r="H1147" s="5">
        <v>50562</v>
      </c>
      <c r="I1147" s="1" t="s">
        <v>14</v>
      </c>
      <c r="J1147" s="1" t="s">
        <v>1484</v>
      </c>
      <c r="K1147" s="1" t="s">
        <v>14</v>
      </c>
      <c r="L1147" s="1" t="s">
        <v>1485</v>
      </c>
      <c r="M1147" s="11" t="str">
        <f t="shared" si="18"/>
        <v>224</v>
      </c>
      <c r="N1147" s="1" t="s">
        <v>26</v>
      </c>
    </row>
    <row r="1148" spans="1:14" hidden="1" x14ac:dyDescent="0.25">
      <c r="A1148" s="2" t="s">
        <v>11</v>
      </c>
      <c r="B1148" s="2" t="s">
        <v>12</v>
      </c>
      <c r="C1148" s="4">
        <v>2500037</v>
      </c>
      <c r="D1148" s="4">
        <v>2500037</v>
      </c>
      <c r="E1148" s="6">
        <v>353043969</v>
      </c>
      <c r="F1148" s="8">
        <v>45281.4323842593</v>
      </c>
      <c r="G1148" s="2" t="s">
        <v>13</v>
      </c>
      <c r="H1148" s="6">
        <v>50565</v>
      </c>
      <c r="I1148" s="2" t="s">
        <v>14</v>
      </c>
      <c r="J1148" s="2" t="s">
        <v>21</v>
      </c>
      <c r="K1148" s="2" t="s">
        <v>14</v>
      </c>
      <c r="L1148" s="2" t="s">
        <v>1215</v>
      </c>
      <c r="M1148" s="11" t="str">
        <f t="shared" si="18"/>
        <v>224</v>
      </c>
      <c r="N1148" s="2" t="s">
        <v>26</v>
      </c>
    </row>
    <row r="1149" spans="1:14" hidden="1" x14ac:dyDescent="0.25">
      <c r="A1149" s="1" t="s">
        <v>11</v>
      </c>
      <c r="B1149" s="1" t="s">
        <v>12</v>
      </c>
      <c r="C1149" s="3">
        <v>921134</v>
      </c>
      <c r="D1149" s="3">
        <v>921134</v>
      </c>
      <c r="E1149" s="5">
        <v>353077991</v>
      </c>
      <c r="F1149" s="7">
        <v>45281.440289351798</v>
      </c>
      <c r="G1149" s="1" t="s">
        <v>13</v>
      </c>
      <c r="H1149" s="5">
        <v>50566</v>
      </c>
      <c r="I1149" s="1" t="s">
        <v>14</v>
      </c>
      <c r="J1149" s="1" t="s">
        <v>1808</v>
      </c>
      <c r="K1149" s="1" t="s">
        <v>14</v>
      </c>
      <c r="L1149" s="1" t="s">
        <v>1377</v>
      </c>
      <c r="M1149" s="11" t="str">
        <f t="shared" si="18"/>
        <v>150</v>
      </c>
      <c r="N1149" s="1" t="s">
        <v>67</v>
      </c>
    </row>
    <row r="1150" spans="1:14" hidden="1" x14ac:dyDescent="0.25">
      <c r="A1150" s="2" t="s">
        <v>11</v>
      </c>
      <c r="B1150" s="2" t="s">
        <v>12</v>
      </c>
      <c r="C1150" s="4">
        <v>1282587</v>
      </c>
      <c r="D1150" s="4">
        <v>1282587</v>
      </c>
      <c r="E1150" s="6">
        <v>353081810</v>
      </c>
      <c r="F1150" s="8">
        <v>45281.441157407397</v>
      </c>
      <c r="G1150" s="2" t="s">
        <v>13</v>
      </c>
      <c r="H1150" s="6">
        <v>50567</v>
      </c>
      <c r="I1150" s="2" t="s">
        <v>14</v>
      </c>
      <c r="J1150" s="2" t="s">
        <v>1809</v>
      </c>
      <c r="K1150" s="2" t="s">
        <v>14</v>
      </c>
      <c r="L1150" s="2" t="s">
        <v>1810</v>
      </c>
      <c r="M1150" s="11" t="str">
        <f t="shared" si="18"/>
        <v>377</v>
      </c>
      <c r="N1150" s="2" t="s">
        <v>191</v>
      </c>
    </row>
    <row r="1151" spans="1:14" hidden="1" x14ac:dyDescent="0.25">
      <c r="A1151" s="1" t="s">
        <v>11</v>
      </c>
      <c r="B1151" s="1" t="s">
        <v>12</v>
      </c>
      <c r="C1151" s="3">
        <v>300000</v>
      </c>
      <c r="D1151" s="3">
        <v>300000</v>
      </c>
      <c r="E1151" s="5">
        <v>353093861</v>
      </c>
      <c r="F1151" s="7">
        <v>45281.443877314799</v>
      </c>
      <c r="G1151" s="1" t="s">
        <v>13</v>
      </c>
      <c r="H1151" s="5">
        <v>50568</v>
      </c>
      <c r="I1151" s="1" t="s">
        <v>14</v>
      </c>
      <c r="J1151" s="1" t="s">
        <v>234</v>
      </c>
      <c r="K1151" s="1" t="s">
        <v>14</v>
      </c>
      <c r="L1151" s="1" t="s">
        <v>1811</v>
      </c>
      <c r="M1151" s="11" t="str">
        <f t="shared" si="18"/>
        <v>503</v>
      </c>
      <c r="N1151" s="1" t="s">
        <v>40</v>
      </c>
    </row>
    <row r="1152" spans="1:14" hidden="1" x14ac:dyDescent="0.25">
      <c r="A1152" s="2" t="s">
        <v>11</v>
      </c>
      <c r="B1152" s="2" t="s">
        <v>12</v>
      </c>
      <c r="C1152" s="4">
        <v>224522</v>
      </c>
      <c r="D1152" s="4">
        <v>224522</v>
      </c>
      <c r="E1152" s="6">
        <v>353140293</v>
      </c>
      <c r="F1152" s="8">
        <v>45281.4542476852</v>
      </c>
      <c r="G1152" s="2" t="s">
        <v>13</v>
      </c>
      <c r="H1152" s="6">
        <v>50570</v>
      </c>
      <c r="I1152" s="2" t="s">
        <v>14</v>
      </c>
      <c r="J1152" s="2" t="s">
        <v>1812</v>
      </c>
      <c r="K1152" s="2" t="s">
        <v>14</v>
      </c>
      <c r="L1152" s="2" t="s">
        <v>1813</v>
      </c>
      <c r="M1152" s="11" t="str">
        <f t="shared" si="18"/>
        <v>287</v>
      </c>
      <c r="N1152" s="2" t="s">
        <v>29</v>
      </c>
    </row>
    <row r="1153" spans="1:14" hidden="1" x14ac:dyDescent="0.25">
      <c r="A1153" s="1" t="s">
        <v>11</v>
      </c>
      <c r="B1153" s="1" t="s">
        <v>12</v>
      </c>
      <c r="C1153" s="3">
        <v>367000</v>
      </c>
      <c r="D1153" s="3">
        <v>367000</v>
      </c>
      <c r="E1153" s="5">
        <v>353142406</v>
      </c>
      <c r="F1153" s="7">
        <v>45281.454710648097</v>
      </c>
      <c r="G1153" s="1" t="s">
        <v>13</v>
      </c>
      <c r="H1153" s="5">
        <v>50571</v>
      </c>
      <c r="I1153" s="1" t="s">
        <v>14</v>
      </c>
      <c r="J1153" s="1" t="s">
        <v>113</v>
      </c>
      <c r="K1153" s="1" t="s">
        <v>14</v>
      </c>
      <c r="L1153" s="1" t="s">
        <v>1814</v>
      </c>
      <c r="M1153" s="11" t="str">
        <f t="shared" ref="M1153:M1216" si="19">MID(N1153,1,3)</f>
        <v>115</v>
      </c>
      <c r="N1153" s="1" t="s">
        <v>115</v>
      </c>
    </row>
    <row r="1154" spans="1:14" hidden="1" x14ac:dyDescent="0.25">
      <c r="A1154" s="2" t="s">
        <v>11</v>
      </c>
      <c r="B1154" s="2" t="s">
        <v>12</v>
      </c>
      <c r="C1154" s="4">
        <v>519466</v>
      </c>
      <c r="D1154" s="4">
        <v>519466</v>
      </c>
      <c r="E1154" s="6">
        <v>353163210</v>
      </c>
      <c r="F1154" s="8">
        <v>45281.459374999999</v>
      </c>
      <c r="G1154" s="2" t="s">
        <v>13</v>
      </c>
      <c r="H1154" s="6">
        <v>50573</v>
      </c>
      <c r="I1154" s="2" t="s">
        <v>14</v>
      </c>
      <c r="J1154" s="2" t="s">
        <v>1815</v>
      </c>
      <c r="K1154" s="2" t="s">
        <v>14</v>
      </c>
      <c r="L1154" s="2" t="s">
        <v>1816</v>
      </c>
      <c r="M1154" s="11" t="str">
        <f t="shared" si="19"/>
        <v>226</v>
      </c>
      <c r="N1154" s="2" t="s">
        <v>1817</v>
      </c>
    </row>
    <row r="1155" spans="1:14" hidden="1" x14ac:dyDescent="0.25">
      <c r="A1155" s="1" t="s">
        <v>11</v>
      </c>
      <c r="B1155" s="1" t="s">
        <v>12</v>
      </c>
      <c r="C1155" s="3">
        <v>1030000</v>
      </c>
      <c r="D1155" s="3">
        <v>1030000</v>
      </c>
      <c r="E1155" s="5">
        <v>353164902</v>
      </c>
      <c r="F1155" s="7">
        <v>45281.459745370397</v>
      </c>
      <c r="G1155" s="1" t="s">
        <v>13</v>
      </c>
      <c r="H1155" s="5">
        <v>50574</v>
      </c>
      <c r="I1155" s="1" t="s">
        <v>14</v>
      </c>
      <c r="J1155" s="1" t="s">
        <v>1818</v>
      </c>
      <c r="K1155" s="1" t="s">
        <v>14</v>
      </c>
      <c r="L1155" s="1" t="s">
        <v>1819</v>
      </c>
      <c r="M1155" s="11" t="str">
        <f t="shared" si="19"/>
        <v>285</v>
      </c>
      <c r="N1155" s="1" t="s">
        <v>34</v>
      </c>
    </row>
    <row r="1156" spans="1:14" hidden="1" x14ac:dyDescent="0.25">
      <c r="A1156" s="2" t="s">
        <v>11</v>
      </c>
      <c r="B1156" s="2" t="s">
        <v>12</v>
      </c>
      <c r="C1156" s="4">
        <v>541000</v>
      </c>
      <c r="D1156" s="4">
        <v>541000</v>
      </c>
      <c r="E1156" s="6">
        <v>353194718</v>
      </c>
      <c r="F1156" s="8">
        <v>45281.466354166703</v>
      </c>
      <c r="G1156" s="2" t="s">
        <v>13</v>
      </c>
      <c r="H1156" s="6">
        <v>50575</v>
      </c>
      <c r="I1156" s="2" t="s">
        <v>14</v>
      </c>
      <c r="J1156" s="2" t="s">
        <v>1820</v>
      </c>
      <c r="K1156" s="2" t="s">
        <v>14</v>
      </c>
      <c r="L1156" s="2" t="s">
        <v>1700</v>
      </c>
      <c r="M1156" s="11" t="str">
        <f t="shared" si="19"/>
        <v>113</v>
      </c>
      <c r="N1156" s="2" t="s">
        <v>1277</v>
      </c>
    </row>
    <row r="1157" spans="1:14" hidden="1" x14ac:dyDescent="0.25">
      <c r="A1157" s="1" t="s">
        <v>11</v>
      </c>
      <c r="B1157" s="1" t="s">
        <v>12</v>
      </c>
      <c r="C1157" s="3">
        <v>16032644</v>
      </c>
      <c r="D1157" s="3">
        <v>16032644</v>
      </c>
      <c r="E1157" s="5">
        <v>353229624</v>
      </c>
      <c r="F1157" s="7">
        <v>45281.474062499998</v>
      </c>
      <c r="G1157" s="1" t="s">
        <v>13</v>
      </c>
      <c r="H1157" s="5">
        <v>50576</v>
      </c>
      <c r="I1157" s="1" t="s">
        <v>14</v>
      </c>
      <c r="J1157" s="1" t="s">
        <v>1821</v>
      </c>
      <c r="K1157" s="1" t="s">
        <v>14</v>
      </c>
      <c r="L1157" s="1" t="s">
        <v>1274</v>
      </c>
      <c r="M1157" s="11" t="str">
        <f t="shared" si="19"/>
        <v>266</v>
      </c>
      <c r="N1157" s="1" t="s">
        <v>1275</v>
      </c>
    </row>
    <row r="1158" spans="1:14" hidden="1" x14ac:dyDescent="0.25">
      <c r="A1158" s="2" t="s">
        <v>11</v>
      </c>
      <c r="B1158" s="2" t="s">
        <v>12</v>
      </c>
      <c r="C1158" s="4">
        <v>681420</v>
      </c>
      <c r="D1158" s="4">
        <v>681420</v>
      </c>
      <c r="E1158" s="6">
        <v>353261829</v>
      </c>
      <c r="F1158" s="8">
        <v>45281.481261574103</v>
      </c>
      <c r="G1158" s="2" t="s">
        <v>13</v>
      </c>
      <c r="H1158" s="6">
        <v>50578</v>
      </c>
      <c r="I1158" s="2" t="s">
        <v>14</v>
      </c>
      <c r="J1158" s="2" t="s">
        <v>1822</v>
      </c>
      <c r="K1158" s="2" t="s">
        <v>14</v>
      </c>
      <c r="L1158" s="2" t="s">
        <v>1823</v>
      </c>
      <c r="M1158" s="11" t="str">
        <f t="shared" si="19"/>
        <v>287</v>
      </c>
      <c r="N1158" s="2" t="s">
        <v>29</v>
      </c>
    </row>
    <row r="1159" spans="1:14" hidden="1" x14ac:dyDescent="0.25">
      <c r="A1159" s="1" t="s">
        <v>11</v>
      </c>
      <c r="B1159" s="1" t="s">
        <v>12</v>
      </c>
      <c r="C1159" s="3">
        <v>150000</v>
      </c>
      <c r="D1159" s="3">
        <v>150000</v>
      </c>
      <c r="E1159" s="5">
        <v>353273152</v>
      </c>
      <c r="F1159" s="7">
        <v>45281.483784722201</v>
      </c>
      <c r="G1159" s="1" t="s">
        <v>13</v>
      </c>
      <c r="H1159" s="5">
        <v>50580</v>
      </c>
      <c r="I1159" s="1" t="s">
        <v>14</v>
      </c>
      <c r="J1159" s="1" t="s">
        <v>1220</v>
      </c>
      <c r="K1159" s="1" t="s">
        <v>14</v>
      </c>
      <c r="L1159" s="1" t="s">
        <v>1824</v>
      </c>
      <c r="M1159" s="11" t="str">
        <f t="shared" si="19"/>
        <v>287</v>
      </c>
      <c r="N1159" s="1" t="s">
        <v>29</v>
      </c>
    </row>
    <row r="1160" spans="1:14" hidden="1" x14ac:dyDescent="0.25">
      <c r="A1160" s="2" t="s">
        <v>11</v>
      </c>
      <c r="B1160" s="2" t="s">
        <v>12</v>
      </c>
      <c r="C1160" s="4">
        <v>92141</v>
      </c>
      <c r="D1160" s="4">
        <v>92141</v>
      </c>
      <c r="E1160" s="6">
        <v>353290271</v>
      </c>
      <c r="F1160" s="8">
        <v>45281.487754629597</v>
      </c>
      <c r="G1160" s="2" t="s">
        <v>13</v>
      </c>
      <c r="H1160" s="6">
        <v>50581</v>
      </c>
      <c r="I1160" s="2" t="s">
        <v>14</v>
      </c>
      <c r="J1160" s="2" t="s">
        <v>1825</v>
      </c>
      <c r="K1160" s="2" t="s">
        <v>14</v>
      </c>
      <c r="L1160" s="2" t="s">
        <v>1826</v>
      </c>
      <c r="M1160" s="11" t="str">
        <f t="shared" si="19"/>
        <v>152</v>
      </c>
      <c r="N1160" s="2" t="s">
        <v>271</v>
      </c>
    </row>
    <row r="1161" spans="1:14" hidden="1" x14ac:dyDescent="0.25">
      <c r="A1161" s="1" t="s">
        <v>11</v>
      </c>
      <c r="B1161" s="1" t="s">
        <v>12</v>
      </c>
      <c r="C1161" s="3">
        <v>1094528</v>
      </c>
      <c r="D1161" s="3">
        <v>1094528</v>
      </c>
      <c r="E1161" s="5">
        <v>353308757</v>
      </c>
      <c r="F1161" s="7">
        <v>45281.491932870398</v>
      </c>
      <c r="G1161" s="1" t="s">
        <v>13</v>
      </c>
      <c r="H1161" s="5">
        <v>50582</v>
      </c>
      <c r="I1161" s="1" t="s">
        <v>14</v>
      </c>
      <c r="J1161" s="1" t="s">
        <v>1827</v>
      </c>
      <c r="K1161" s="1" t="s">
        <v>14</v>
      </c>
      <c r="L1161" s="1" t="s">
        <v>1828</v>
      </c>
      <c r="M1161" s="11" t="str">
        <f t="shared" si="19"/>
        <v>287</v>
      </c>
      <c r="N1161" s="1" t="s">
        <v>29</v>
      </c>
    </row>
    <row r="1162" spans="1:14" hidden="1" x14ac:dyDescent="0.25">
      <c r="A1162" s="2" t="s">
        <v>11</v>
      </c>
      <c r="B1162" s="2" t="s">
        <v>12</v>
      </c>
      <c r="C1162" s="4">
        <v>326970.34999999998</v>
      </c>
      <c r="D1162" s="4">
        <v>326970.34999999998</v>
      </c>
      <c r="E1162" s="6">
        <v>353313874</v>
      </c>
      <c r="F1162" s="8">
        <v>45281.493067129602</v>
      </c>
      <c r="G1162" s="2" t="s">
        <v>13</v>
      </c>
      <c r="H1162" s="6">
        <v>50583</v>
      </c>
      <c r="I1162" s="2" t="s">
        <v>14</v>
      </c>
      <c r="J1162" s="2" t="s">
        <v>1829</v>
      </c>
      <c r="K1162" s="2" t="s">
        <v>14</v>
      </c>
      <c r="L1162" s="2" t="s">
        <v>1830</v>
      </c>
      <c r="M1162" s="11" t="str">
        <f t="shared" si="19"/>
        <v>403</v>
      </c>
      <c r="N1162" s="2" t="s">
        <v>204</v>
      </c>
    </row>
    <row r="1163" spans="1:14" hidden="1" x14ac:dyDescent="0.25">
      <c r="A1163" s="1" t="s">
        <v>11</v>
      </c>
      <c r="B1163" s="1" t="s">
        <v>12</v>
      </c>
      <c r="C1163" s="3">
        <v>280652</v>
      </c>
      <c r="D1163" s="3">
        <v>280652</v>
      </c>
      <c r="E1163" s="5">
        <v>353316507</v>
      </c>
      <c r="F1163" s="7">
        <v>45281.4936689815</v>
      </c>
      <c r="G1163" s="1" t="s">
        <v>13</v>
      </c>
      <c r="H1163" s="5">
        <v>50584</v>
      </c>
      <c r="I1163" s="1" t="s">
        <v>14</v>
      </c>
      <c r="J1163" s="1" t="s">
        <v>192</v>
      </c>
      <c r="K1163" s="1" t="s">
        <v>14</v>
      </c>
      <c r="L1163" s="1" t="s">
        <v>1831</v>
      </c>
      <c r="M1163" s="11" t="str">
        <f t="shared" si="19"/>
        <v>287</v>
      </c>
      <c r="N1163" s="1" t="s">
        <v>29</v>
      </c>
    </row>
    <row r="1164" spans="1:14" hidden="1" x14ac:dyDescent="0.25">
      <c r="A1164" s="2" t="s">
        <v>11</v>
      </c>
      <c r="B1164" s="2" t="s">
        <v>12</v>
      </c>
      <c r="C1164" s="4">
        <v>151750</v>
      </c>
      <c r="D1164" s="4">
        <v>151750</v>
      </c>
      <c r="E1164" s="6">
        <v>353340294</v>
      </c>
      <c r="F1164" s="8">
        <v>45281.499004629601</v>
      </c>
      <c r="G1164" s="2" t="s">
        <v>13</v>
      </c>
      <c r="H1164" s="6">
        <v>50585</v>
      </c>
      <c r="I1164" s="2" t="s">
        <v>14</v>
      </c>
      <c r="J1164" s="2" t="s">
        <v>513</v>
      </c>
      <c r="K1164" s="2" t="s">
        <v>14</v>
      </c>
      <c r="L1164" s="2" t="s">
        <v>1323</v>
      </c>
      <c r="M1164" s="11" t="str">
        <f t="shared" si="19"/>
        <v>287</v>
      </c>
      <c r="N1164" s="2" t="s">
        <v>29</v>
      </c>
    </row>
    <row r="1165" spans="1:14" hidden="1" x14ac:dyDescent="0.25">
      <c r="A1165" s="1" t="s">
        <v>11</v>
      </c>
      <c r="B1165" s="1" t="s">
        <v>12</v>
      </c>
      <c r="C1165" s="3">
        <v>1082130</v>
      </c>
      <c r="D1165" s="3">
        <v>1082130</v>
      </c>
      <c r="E1165" s="5">
        <v>353344516</v>
      </c>
      <c r="F1165" s="7">
        <v>45281.499988425901</v>
      </c>
      <c r="G1165" s="1" t="s">
        <v>13</v>
      </c>
      <c r="H1165" s="5">
        <v>50586</v>
      </c>
      <c r="I1165" s="1" t="s">
        <v>14</v>
      </c>
      <c r="J1165" s="1" t="s">
        <v>1832</v>
      </c>
      <c r="K1165" s="1" t="s">
        <v>14</v>
      </c>
      <c r="L1165" s="1" t="s">
        <v>1833</v>
      </c>
      <c r="M1165" s="11" t="str">
        <f t="shared" si="19"/>
        <v>285</v>
      </c>
      <c r="N1165" s="1" t="s">
        <v>34</v>
      </c>
    </row>
    <row r="1166" spans="1:14" hidden="1" x14ac:dyDescent="0.25">
      <c r="A1166" s="2" t="s">
        <v>11</v>
      </c>
      <c r="B1166" s="2" t="s">
        <v>12</v>
      </c>
      <c r="C1166" s="4">
        <v>89268</v>
      </c>
      <c r="D1166" s="4">
        <v>89268</v>
      </c>
      <c r="E1166" s="6">
        <v>353455029</v>
      </c>
      <c r="F1166" s="8">
        <v>45281.526666666701</v>
      </c>
      <c r="G1166" s="2" t="s">
        <v>13</v>
      </c>
      <c r="H1166" s="6">
        <v>50587</v>
      </c>
      <c r="I1166" s="2" t="s">
        <v>14</v>
      </c>
      <c r="J1166" s="2" t="s">
        <v>1834</v>
      </c>
      <c r="K1166" s="2" t="s">
        <v>14</v>
      </c>
      <c r="L1166" s="2" t="s">
        <v>1835</v>
      </c>
      <c r="M1166" s="11" t="str">
        <f t="shared" si="19"/>
        <v>393</v>
      </c>
      <c r="N1166" s="2" t="s">
        <v>103</v>
      </c>
    </row>
    <row r="1167" spans="1:14" hidden="1" x14ac:dyDescent="0.25">
      <c r="A1167" s="1" t="s">
        <v>11</v>
      </c>
      <c r="B1167" s="1" t="s">
        <v>12</v>
      </c>
      <c r="C1167" s="3">
        <v>1326</v>
      </c>
      <c r="D1167" s="3">
        <v>1326</v>
      </c>
      <c r="E1167" s="5">
        <v>353464588</v>
      </c>
      <c r="F1167" s="7">
        <v>45281.529143518499</v>
      </c>
      <c r="G1167" s="1" t="s">
        <v>13</v>
      </c>
      <c r="H1167" s="5">
        <v>50588</v>
      </c>
      <c r="I1167" s="1" t="s">
        <v>14</v>
      </c>
      <c r="J1167" s="1" t="s">
        <v>1836</v>
      </c>
      <c r="K1167" s="1" t="s">
        <v>14</v>
      </c>
      <c r="L1167" s="1" t="s">
        <v>1837</v>
      </c>
      <c r="M1167" s="11" t="str">
        <f t="shared" si="19"/>
        <v>403</v>
      </c>
      <c r="N1167" s="1" t="s">
        <v>204</v>
      </c>
    </row>
    <row r="1168" spans="1:14" hidden="1" x14ac:dyDescent="0.25">
      <c r="A1168" s="2" t="s">
        <v>11</v>
      </c>
      <c r="B1168" s="2" t="s">
        <v>12</v>
      </c>
      <c r="C1168" s="4">
        <v>192881</v>
      </c>
      <c r="D1168" s="4">
        <v>192881</v>
      </c>
      <c r="E1168" s="6">
        <v>353551801</v>
      </c>
      <c r="F1168" s="8">
        <v>45281.552581018499</v>
      </c>
      <c r="G1168" s="2" t="s">
        <v>13</v>
      </c>
      <c r="H1168" s="6">
        <v>50590</v>
      </c>
      <c r="I1168" s="2" t="s">
        <v>14</v>
      </c>
      <c r="J1168" s="2" t="s">
        <v>1838</v>
      </c>
      <c r="K1168" s="2" t="s">
        <v>14</v>
      </c>
      <c r="L1168" s="2" t="s">
        <v>1839</v>
      </c>
      <c r="M1168" s="11" t="str">
        <f t="shared" si="19"/>
        <v>154</v>
      </c>
      <c r="N1168" s="2" t="s">
        <v>1526</v>
      </c>
    </row>
    <row r="1169" spans="1:14" hidden="1" x14ac:dyDescent="0.25">
      <c r="A1169" s="1" t="s">
        <v>11</v>
      </c>
      <c r="B1169" s="1" t="s">
        <v>12</v>
      </c>
      <c r="C1169" s="3">
        <v>13678</v>
      </c>
      <c r="D1169" s="3">
        <v>13678</v>
      </c>
      <c r="E1169" s="5">
        <v>353593866</v>
      </c>
      <c r="F1169" s="7">
        <v>45281.564224537004</v>
      </c>
      <c r="G1169" s="1" t="s">
        <v>13</v>
      </c>
      <c r="H1169" s="5">
        <v>50591</v>
      </c>
      <c r="I1169" s="1" t="s">
        <v>14</v>
      </c>
      <c r="J1169" s="1" t="s">
        <v>1840</v>
      </c>
      <c r="K1169" s="1" t="s">
        <v>14</v>
      </c>
      <c r="L1169" s="1" t="s">
        <v>1841</v>
      </c>
      <c r="M1169" s="11" t="str">
        <f t="shared" si="19"/>
        <v>378</v>
      </c>
      <c r="N1169" s="1" t="s">
        <v>70</v>
      </c>
    </row>
    <row r="1170" spans="1:14" hidden="1" x14ac:dyDescent="0.25">
      <c r="A1170" s="2" t="s">
        <v>11</v>
      </c>
      <c r="B1170" s="2" t="s">
        <v>12</v>
      </c>
      <c r="C1170" s="4">
        <v>183786</v>
      </c>
      <c r="D1170" s="4">
        <v>183786</v>
      </c>
      <c r="E1170" s="6">
        <v>353599035</v>
      </c>
      <c r="F1170" s="8">
        <v>45281.565636574102</v>
      </c>
      <c r="G1170" s="2" t="s">
        <v>13</v>
      </c>
      <c r="H1170" s="6">
        <v>50592</v>
      </c>
      <c r="I1170" s="2" t="s">
        <v>14</v>
      </c>
      <c r="J1170" s="2" t="s">
        <v>1842</v>
      </c>
      <c r="K1170" s="2" t="s">
        <v>14</v>
      </c>
      <c r="L1170" s="2" t="s">
        <v>1843</v>
      </c>
      <c r="M1170" s="11" t="str">
        <f t="shared" si="19"/>
        <v>150</v>
      </c>
      <c r="N1170" s="2" t="s">
        <v>67</v>
      </c>
    </row>
    <row r="1171" spans="1:14" hidden="1" x14ac:dyDescent="0.25">
      <c r="A1171" s="1" t="s">
        <v>11</v>
      </c>
      <c r="B1171" s="1" t="s">
        <v>12</v>
      </c>
      <c r="C1171" s="3">
        <v>203606</v>
      </c>
      <c r="D1171" s="3">
        <v>203606</v>
      </c>
      <c r="E1171" s="5">
        <v>353615757</v>
      </c>
      <c r="F1171" s="7">
        <v>45281.570162037002</v>
      </c>
      <c r="G1171" s="1" t="s">
        <v>13</v>
      </c>
      <c r="H1171" s="5">
        <v>50593</v>
      </c>
      <c r="I1171" s="1" t="s">
        <v>14</v>
      </c>
      <c r="J1171" s="1" t="s">
        <v>1844</v>
      </c>
      <c r="K1171" s="1" t="s">
        <v>14</v>
      </c>
      <c r="L1171" s="1" t="s">
        <v>1845</v>
      </c>
      <c r="M1171" s="11" t="str">
        <f t="shared" si="19"/>
        <v>224</v>
      </c>
      <c r="N1171" s="1" t="s">
        <v>26</v>
      </c>
    </row>
    <row r="1172" spans="1:14" hidden="1" x14ac:dyDescent="0.25">
      <c r="A1172" s="2" t="s">
        <v>11</v>
      </c>
      <c r="B1172" s="2" t="s">
        <v>12</v>
      </c>
      <c r="C1172" s="4">
        <v>866828</v>
      </c>
      <c r="D1172" s="4">
        <v>866828</v>
      </c>
      <c r="E1172" s="6">
        <v>353658522</v>
      </c>
      <c r="F1172" s="8">
        <v>45281.582002314797</v>
      </c>
      <c r="G1172" s="2" t="s">
        <v>13</v>
      </c>
      <c r="H1172" s="6">
        <v>50594</v>
      </c>
      <c r="I1172" s="2" t="s">
        <v>14</v>
      </c>
      <c r="J1172" s="2" t="s">
        <v>1846</v>
      </c>
      <c r="K1172" s="2" t="s">
        <v>14</v>
      </c>
      <c r="L1172" s="2" t="s">
        <v>1847</v>
      </c>
      <c r="M1172" s="11" t="str">
        <f t="shared" si="19"/>
        <v>275</v>
      </c>
      <c r="N1172" s="2" t="s">
        <v>51</v>
      </c>
    </row>
    <row r="1173" spans="1:14" hidden="1" x14ac:dyDescent="0.25">
      <c r="A1173" s="1" t="s">
        <v>11</v>
      </c>
      <c r="B1173" s="1" t="s">
        <v>12</v>
      </c>
      <c r="C1173" s="3">
        <v>50000</v>
      </c>
      <c r="D1173" s="3">
        <v>50000</v>
      </c>
      <c r="E1173" s="5">
        <v>353671082</v>
      </c>
      <c r="F1173" s="7">
        <v>45281.5853935185</v>
      </c>
      <c r="G1173" s="1" t="s">
        <v>13</v>
      </c>
      <c r="H1173" s="5">
        <v>50595</v>
      </c>
      <c r="I1173" s="1" t="s">
        <v>14</v>
      </c>
      <c r="J1173" s="1" t="s">
        <v>1848</v>
      </c>
      <c r="K1173" s="1" t="s">
        <v>14</v>
      </c>
      <c r="L1173" s="1" t="s">
        <v>1849</v>
      </c>
      <c r="M1173" s="11" t="str">
        <f t="shared" si="19"/>
        <v>503</v>
      </c>
      <c r="N1173" s="1" t="s">
        <v>40</v>
      </c>
    </row>
    <row r="1174" spans="1:14" hidden="1" x14ac:dyDescent="0.25">
      <c r="A1174" s="2" t="s">
        <v>11</v>
      </c>
      <c r="B1174" s="2" t="s">
        <v>12</v>
      </c>
      <c r="C1174" s="4">
        <v>20415</v>
      </c>
      <c r="D1174" s="4">
        <v>20415</v>
      </c>
      <c r="E1174" s="6">
        <v>353687336</v>
      </c>
      <c r="F1174" s="8">
        <v>45281.589699074102</v>
      </c>
      <c r="G1174" s="2" t="s">
        <v>13</v>
      </c>
      <c r="H1174" s="6">
        <v>50596</v>
      </c>
      <c r="I1174" s="2" t="s">
        <v>14</v>
      </c>
      <c r="J1174" s="2" t="s">
        <v>1850</v>
      </c>
      <c r="K1174" s="2" t="s">
        <v>14</v>
      </c>
      <c r="L1174" s="2" t="s">
        <v>1851</v>
      </c>
      <c r="M1174" s="11" t="str">
        <f t="shared" si="19"/>
        <v>282</v>
      </c>
      <c r="N1174" s="2" t="s">
        <v>370</v>
      </c>
    </row>
    <row r="1175" spans="1:14" hidden="1" x14ac:dyDescent="0.25">
      <c r="A1175" s="1" t="s">
        <v>11</v>
      </c>
      <c r="B1175" s="1" t="s">
        <v>12</v>
      </c>
      <c r="C1175" s="3">
        <v>2712000</v>
      </c>
      <c r="D1175" s="3">
        <v>2712000</v>
      </c>
      <c r="E1175" s="5">
        <v>353729916</v>
      </c>
      <c r="F1175" s="7">
        <v>45281.600590277798</v>
      </c>
      <c r="G1175" s="1" t="s">
        <v>13</v>
      </c>
      <c r="H1175" s="5">
        <v>50597</v>
      </c>
      <c r="I1175" s="1" t="s">
        <v>14</v>
      </c>
      <c r="J1175" s="1" t="s">
        <v>1852</v>
      </c>
      <c r="K1175" s="1" t="s">
        <v>14</v>
      </c>
      <c r="L1175" s="1" t="s">
        <v>1853</v>
      </c>
      <c r="M1175" s="11" t="str">
        <f t="shared" si="19"/>
        <v>150</v>
      </c>
      <c r="N1175" s="1" t="s">
        <v>67</v>
      </c>
    </row>
    <row r="1176" spans="1:14" hidden="1" x14ac:dyDescent="0.25">
      <c r="A1176" s="2" t="s">
        <v>11</v>
      </c>
      <c r="B1176" s="2" t="s">
        <v>12</v>
      </c>
      <c r="C1176" s="4">
        <v>3764018</v>
      </c>
      <c r="D1176" s="4">
        <v>3764018</v>
      </c>
      <c r="E1176" s="6">
        <v>353731580</v>
      </c>
      <c r="F1176" s="8">
        <v>45281.6010185185</v>
      </c>
      <c r="G1176" s="2" t="s">
        <v>13</v>
      </c>
      <c r="H1176" s="6">
        <v>50598</v>
      </c>
      <c r="I1176" s="2" t="s">
        <v>14</v>
      </c>
      <c r="J1176" s="2" t="s">
        <v>1850</v>
      </c>
      <c r="K1176" s="2" t="s">
        <v>14</v>
      </c>
      <c r="L1176" s="2" t="s">
        <v>1851</v>
      </c>
      <c r="M1176" s="11" t="str">
        <f t="shared" si="19"/>
        <v>282</v>
      </c>
      <c r="N1176" s="2" t="s">
        <v>370</v>
      </c>
    </row>
    <row r="1177" spans="1:14" hidden="1" x14ac:dyDescent="0.25">
      <c r="A1177" s="1" t="s">
        <v>11</v>
      </c>
      <c r="B1177" s="1" t="s">
        <v>12</v>
      </c>
      <c r="C1177" s="3">
        <v>329360</v>
      </c>
      <c r="D1177" s="3">
        <v>329360</v>
      </c>
      <c r="E1177" s="5">
        <v>353743590</v>
      </c>
      <c r="F1177" s="7">
        <v>45281.604062500002</v>
      </c>
      <c r="G1177" s="1" t="s">
        <v>13</v>
      </c>
      <c r="H1177" s="5">
        <v>50600</v>
      </c>
      <c r="I1177" s="1" t="s">
        <v>14</v>
      </c>
      <c r="J1177" s="1" t="s">
        <v>1854</v>
      </c>
      <c r="K1177" s="1" t="s">
        <v>14</v>
      </c>
      <c r="L1177" s="1" t="s">
        <v>590</v>
      </c>
      <c r="M1177" s="11" t="str">
        <f t="shared" si="19"/>
        <v>281</v>
      </c>
      <c r="N1177" s="1" t="s">
        <v>443</v>
      </c>
    </row>
    <row r="1178" spans="1:14" hidden="1" x14ac:dyDescent="0.25">
      <c r="A1178" s="2" t="s">
        <v>11</v>
      </c>
      <c r="B1178" s="2" t="s">
        <v>12</v>
      </c>
      <c r="C1178" s="4">
        <v>16000</v>
      </c>
      <c r="D1178" s="4">
        <v>16000</v>
      </c>
      <c r="E1178" s="6">
        <v>353748626</v>
      </c>
      <c r="F1178" s="8">
        <v>45281.605335648201</v>
      </c>
      <c r="G1178" s="2" t="s">
        <v>13</v>
      </c>
      <c r="H1178" s="6">
        <v>50601</v>
      </c>
      <c r="I1178" s="2" t="s">
        <v>14</v>
      </c>
      <c r="J1178" s="2" t="s">
        <v>1855</v>
      </c>
      <c r="K1178" s="2" t="s">
        <v>14</v>
      </c>
      <c r="L1178" s="2" t="s">
        <v>1856</v>
      </c>
      <c r="M1178" s="11" t="str">
        <f t="shared" si="19"/>
        <v>433</v>
      </c>
      <c r="N1178" s="2" t="s">
        <v>165</v>
      </c>
    </row>
    <row r="1179" spans="1:14" hidden="1" x14ac:dyDescent="0.25">
      <c r="A1179" s="1" t="s">
        <v>11</v>
      </c>
      <c r="B1179" s="1" t="s">
        <v>12</v>
      </c>
      <c r="C1179" s="3">
        <v>90000</v>
      </c>
      <c r="D1179" s="3">
        <v>90000</v>
      </c>
      <c r="E1179" s="5">
        <v>353766052</v>
      </c>
      <c r="F1179" s="7">
        <v>45281.6097337963</v>
      </c>
      <c r="G1179" s="1" t="s">
        <v>13</v>
      </c>
      <c r="H1179" s="5">
        <v>50602</v>
      </c>
      <c r="I1179" s="1" t="s">
        <v>14</v>
      </c>
      <c r="J1179" s="1" t="s">
        <v>1857</v>
      </c>
      <c r="K1179" s="1" t="s">
        <v>14</v>
      </c>
      <c r="L1179" s="1" t="s">
        <v>1858</v>
      </c>
      <c r="M1179" s="11" t="str">
        <f t="shared" si="19"/>
        <v>503</v>
      </c>
      <c r="N1179" s="1" t="s">
        <v>40</v>
      </c>
    </row>
    <row r="1180" spans="1:14" hidden="1" x14ac:dyDescent="0.25">
      <c r="A1180" s="2" t="s">
        <v>11</v>
      </c>
      <c r="B1180" s="2" t="s">
        <v>12</v>
      </c>
      <c r="C1180" s="4">
        <v>192881</v>
      </c>
      <c r="D1180" s="4">
        <v>192881</v>
      </c>
      <c r="E1180" s="6">
        <v>353810185</v>
      </c>
      <c r="F1180" s="8">
        <v>45281.620381944398</v>
      </c>
      <c r="G1180" s="2" t="s">
        <v>13</v>
      </c>
      <c r="H1180" s="6">
        <v>50603</v>
      </c>
      <c r="I1180" s="2" t="s">
        <v>14</v>
      </c>
      <c r="J1180" s="2" t="s">
        <v>1859</v>
      </c>
      <c r="K1180" s="2" t="s">
        <v>14</v>
      </c>
      <c r="L1180" s="2" t="s">
        <v>1860</v>
      </c>
      <c r="M1180" s="11" t="str">
        <f t="shared" si="19"/>
        <v>154</v>
      </c>
      <c r="N1180" s="2" t="s">
        <v>1526</v>
      </c>
    </row>
    <row r="1181" spans="1:14" hidden="1" x14ac:dyDescent="0.25">
      <c r="A1181" s="1" t="s">
        <v>11</v>
      </c>
      <c r="B1181" s="1" t="s">
        <v>12</v>
      </c>
      <c r="C1181" s="3">
        <v>110000</v>
      </c>
      <c r="D1181" s="3">
        <v>110000</v>
      </c>
      <c r="E1181" s="5">
        <v>353818080</v>
      </c>
      <c r="F1181" s="7">
        <v>45281.6222569444</v>
      </c>
      <c r="G1181" s="1" t="s">
        <v>13</v>
      </c>
      <c r="H1181" s="5">
        <v>50604</v>
      </c>
      <c r="I1181" s="1" t="s">
        <v>14</v>
      </c>
      <c r="J1181" s="1" t="s">
        <v>1861</v>
      </c>
      <c r="K1181" s="1" t="s">
        <v>14</v>
      </c>
      <c r="L1181" s="1" t="s">
        <v>1862</v>
      </c>
      <c r="M1181" s="11" t="str">
        <f t="shared" si="19"/>
        <v>503</v>
      </c>
      <c r="N1181" s="1" t="s">
        <v>40</v>
      </c>
    </row>
    <row r="1182" spans="1:14" hidden="1" x14ac:dyDescent="0.25">
      <c r="A1182" s="2" t="s">
        <v>11</v>
      </c>
      <c r="B1182" s="2" t="s">
        <v>12</v>
      </c>
      <c r="C1182" s="4">
        <v>1283544</v>
      </c>
      <c r="D1182" s="4">
        <v>1283544</v>
      </c>
      <c r="E1182" s="6">
        <v>353872075</v>
      </c>
      <c r="F1182" s="8">
        <v>45281.635405092602</v>
      </c>
      <c r="G1182" s="2" t="s">
        <v>13</v>
      </c>
      <c r="H1182" s="6">
        <v>50606</v>
      </c>
      <c r="I1182" s="2" t="s">
        <v>14</v>
      </c>
      <c r="J1182" s="2" t="s">
        <v>1863</v>
      </c>
      <c r="K1182" s="2" t="s">
        <v>14</v>
      </c>
      <c r="L1182" s="2" t="s">
        <v>110</v>
      </c>
      <c r="M1182" s="11" t="str">
        <f t="shared" si="19"/>
        <v>333</v>
      </c>
      <c r="N1182" s="2" t="s">
        <v>230</v>
      </c>
    </row>
    <row r="1183" spans="1:14" hidden="1" x14ac:dyDescent="0.25">
      <c r="A1183" s="1" t="s">
        <v>11</v>
      </c>
      <c r="B1183" s="1" t="s">
        <v>12</v>
      </c>
      <c r="C1183" s="3">
        <v>1432064</v>
      </c>
      <c r="D1183" s="3">
        <v>1432064</v>
      </c>
      <c r="E1183" s="5">
        <v>353878904</v>
      </c>
      <c r="F1183" s="7">
        <v>45281.637083333299</v>
      </c>
      <c r="G1183" s="1" t="s">
        <v>13</v>
      </c>
      <c r="H1183" s="5">
        <v>50607</v>
      </c>
      <c r="I1183" s="1" t="s">
        <v>14</v>
      </c>
      <c r="J1183" s="1" t="s">
        <v>1864</v>
      </c>
      <c r="K1183" s="1" t="s">
        <v>14</v>
      </c>
      <c r="L1183" s="1" t="s">
        <v>1702</v>
      </c>
      <c r="M1183" s="11" t="str">
        <f t="shared" si="19"/>
        <v>391</v>
      </c>
      <c r="N1183" s="1" t="s">
        <v>1703</v>
      </c>
    </row>
    <row r="1184" spans="1:14" hidden="1" x14ac:dyDescent="0.25">
      <c r="A1184" s="2" t="s">
        <v>11</v>
      </c>
      <c r="B1184" s="2" t="s">
        <v>12</v>
      </c>
      <c r="C1184" s="4">
        <v>37555373</v>
      </c>
      <c r="D1184" s="4">
        <v>37555373</v>
      </c>
      <c r="E1184" s="6">
        <v>353889524</v>
      </c>
      <c r="F1184" s="8">
        <v>45281.639710648102</v>
      </c>
      <c r="G1184" s="2" t="s">
        <v>13</v>
      </c>
      <c r="H1184" s="6">
        <v>50609</v>
      </c>
      <c r="I1184" s="2" t="s">
        <v>14</v>
      </c>
      <c r="J1184" s="2" t="s">
        <v>1865</v>
      </c>
      <c r="K1184" s="2" t="s">
        <v>14</v>
      </c>
      <c r="L1184" s="2" t="s">
        <v>1866</v>
      </c>
      <c r="M1184" s="11" t="str">
        <f t="shared" si="19"/>
        <v>170</v>
      </c>
      <c r="N1184" s="2" t="s">
        <v>1867</v>
      </c>
    </row>
    <row r="1185" spans="1:14" hidden="1" x14ac:dyDescent="0.25">
      <c r="A1185" s="1" t="s">
        <v>11</v>
      </c>
      <c r="B1185" s="1" t="s">
        <v>12</v>
      </c>
      <c r="C1185" s="3">
        <v>517745</v>
      </c>
      <c r="D1185" s="3">
        <v>517745</v>
      </c>
      <c r="E1185" s="5">
        <v>353925943</v>
      </c>
      <c r="F1185" s="7">
        <v>45281.649085648103</v>
      </c>
      <c r="G1185" s="1" t="s">
        <v>13</v>
      </c>
      <c r="H1185" s="5">
        <v>50611</v>
      </c>
      <c r="I1185" s="1" t="s">
        <v>14</v>
      </c>
      <c r="J1185" s="1" t="s">
        <v>1868</v>
      </c>
      <c r="K1185" s="1" t="s">
        <v>14</v>
      </c>
      <c r="L1185" s="1" t="s">
        <v>1869</v>
      </c>
      <c r="M1185" s="11" t="str">
        <f t="shared" si="19"/>
        <v>287</v>
      </c>
      <c r="N1185" s="1" t="s">
        <v>29</v>
      </c>
    </row>
    <row r="1186" spans="1:14" hidden="1" x14ac:dyDescent="0.25">
      <c r="A1186" s="2" t="s">
        <v>11</v>
      </c>
      <c r="B1186" s="2" t="s">
        <v>12</v>
      </c>
      <c r="C1186" s="4">
        <v>353674</v>
      </c>
      <c r="D1186" s="4">
        <v>353674</v>
      </c>
      <c r="E1186" s="6">
        <v>353931078</v>
      </c>
      <c r="F1186" s="8">
        <v>45281.6503703704</v>
      </c>
      <c r="G1186" s="2" t="s">
        <v>13</v>
      </c>
      <c r="H1186" s="6">
        <v>50612</v>
      </c>
      <c r="I1186" s="2" t="s">
        <v>14</v>
      </c>
      <c r="J1186" s="2" t="s">
        <v>1870</v>
      </c>
      <c r="K1186" s="2" t="s">
        <v>14</v>
      </c>
      <c r="L1186" s="2" t="s">
        <v>1871</v>
      </c>
      <c r="M1186" s="11" t="str">
        <f t="shared" si="19"/>
        <v>503</v>
      </c>
      <c r="N1186" s="2" t="s">
        <v>40</v>
      </c>
    </row>
    <row r="1187" spans="1:14" hidden="1" x14ac:dyDescent="0.25">
      <c r="A1187" s="1" t="s">
        <v>11</v>
      </c>
      <c r="B1187" s="1" t="s">
        <v>12</v>
      </c>
      <c r="C1187" s="3">
        <v>150000</v>
      </c>
      <c r="D1187" s="3">
        <v>150000</v>
      </c>
      <c r="E1187" s="5">
        <v>354025826</v>
      </c>
      <c r="F1187" s="7">
        <v>45281.675810185203</v>
      </c>
      <c r="G1187" s="1" t="s">
        <v>13</v>
      </c>
      <c r="H1187" s="5">
        <v>50613</v>
      </c>
      <c r="I1187" s="1" t="s">
        <v>14</v>
      </c>
      <c r="J1187" s="1" t="s">
        <v>1175</v>
      </c>
      <c r="K1187" s="1" t="s">
        <v>14</v>
      </c>
      <c r="L1187" s="1" t="s">
        <v>1872</v>
      </c>
      <c r="M1187" s="11" t="str">
        <f t="shared" si="19"/>
        <v>287</v>
      </c>
      <c r="N1187" s="1" t="s">
        <v>29</v>
      </c>
    </row>
    <row r="1188" spans="1:14" hidden="1" x14ac:dyDescent="0.25">
      <c r="A1188" s="2" t="s">
        <v>11</v>
      </c>
      <c r="B1188" s="2" t="s">
        <v>12</v>
      </c>
      <c r="C1188" s="4">
        <v>1686999</v>
      </c>
      <c r="D1188" s="4">
        <v>1686999</v>
      </c>
      <c r="E1188" s="6">
        <v>354068954</v>
      </c>
      <c r="F1188" s="8">
        <v>45281.687835648103</v>
      </c>
      <c r="G1188" s="2" t="s">
        <v>13</v>
      </c>
      <c r="H1188" s="6">
        <v>50614</v>
      </c>
      <c r="I1188" s="2" t="s">
        <v>14</v>
      </c>
      <c r="J1188" s="2" t="s">
        <v>1873</v>
      </c>
      <c r="K1188" s="2" t="s">
        <v>14</v>
      </c>
      <c r="L1188" s="2" t="s">
        <v>412</v>
      </c>
      <c r="M1188" s="11" t="str">
        <f t="shared" si="19"/>
        <v>284</v>
      </c>
      <c r="N1188" s="2" t="s">
        <v>46</v>
      </c>
    </row>
    <row r="1189" spans="1:14" hidden="1" x14ac:dyDescent="0.25">
      <c r="A1189" s="1" t="s">
        <v>11</v>
      </c>
      <c r="B1189" s="1" t="s">
        <v>12</v>
      </c>
      <c r="C1189" s="3">
        <v>537460</v>
      </c>
      <c r="D1189" s="3">
        <v>537460</v>
      </c>
      <c r="E1189" s="5">
        <v>354099748</v>
      </c>
      <c r="F1189" s="7">
        <v>45281.696446759299</v>
      </c>
      <c r="G1189" s="1" t="s">
        <v>13</v>
      </c>
      <c r="H1189" s="5">
        <v>50615</v>
      </c>
      <c r="I1189" s="1" t="s">
        <v>14</v>
      </c>
      <c r="J1189" s="1" t="s">
        <v>1874</v>
      </c>
      <c r="K1189" s="1" t="s">
        <v>14</v>
      </c>
      <c r="L1189" s="1" t="s">
        <v>1875</v>
      </c>
      <c r="M1189" s="11" t="str">
        <f t="shared" si="19"/>
        <v>150</v>
      </c>
      <c r="N1189" s="1" t="s">
        <v>67</v>
      </c>
    </row>
    <row r="1190" spans="1:14" hidden="1" x14ac:dyDescent="0.25">
      <c r="A1190" s="2" t="s">
        <v>11</v>
      </c>
      <c r="B1190" s="2" t="s">
        <v>12</v>
      </c>
      <c r="C1190" s="4">
        <v>2541449576</v>
      </c>
      <c r="D1190" s="4">
        <v>2541449576</v>
      </c>
      <c r="E1190" s="6">
        <v>354114482</v>
      </c>
      <c r="F1190" s="8">
        <v>45281.700821759303</v>
      </c>
      <c r="G1190" s="2" t="s">
        <v>13</v>
      </c>
      <c r="H1190" s="6">
        <v>50617</v>
      </c>
      <c r="I1190" s="2" t="s">
        <v>14</v>
      </c>
      <c r="J1190" s="2" t="s">
        <v>1876</v>
      </c>
      <c r="K1190" s="2" t="s">
        <v>14</v>
      </c>
      <c r="L1190" s="2" t="s">
        <v>590</v>
      </c>
      <c r="M1190" s="11" t="str">
        <f t="shared" si="19"/>
        <v>287</v>
      </c>
      <c r="N1190" s="2" t="s">
        <v>29</v>
      </c>
    </row>
    <row r="1191" spans="1:14" hidden="1" x14ac:dyDescent="0.25">
      <c r="A1191" s="1" t="s">
        <v>11</v>
      </c>
      <c r="B1191" s="1" t="s">
        <v>12</v>
      </c>
      <c r="C1191" s="3">
        <v>10946</v>
      </c>
      <c r="D1191" s="3">
        <v>10946</v>
      </c>
      <c r="E1191" s="5">
        <v>354117332</v>
      </c>
      <c r="F1191" s="7">
        <v>45281.701631944401</v>
      </c>
      <c r="G1191" s="1" t="s">
        <v>13</v>
      </c>
      <c r="H1191" s="5">
        <v>50618</v>
      </c>
      <c r="I1191" s="1" t="s">
        <v>14</v>
      </c>
      <c r="J1191" s="1" t="s">
        <v>1877</v>
      </c>
      <c r="K1191" s="1" t="s">
        <v>14</v>
      </c>
      <c r="L1191" s="1" t="s">
        <v>1835</v>
      </c>
      <c r="M1191" s="11" t="str">
        <f t="shared" si="19"/>
        <v>393</v>
      </c>
      <c r="N1191" s="1" t="s">
        <v>103</v>
      </c>
    </row>
    <row r="1192" spans="1:14" hidden="1" x14ac:dyDescent="0.25">
      <c r="A1192" s="2" t="s">
        <v>11</v>
      </c>
      <c r="B1192" s="2" t="s">
        <v>12</v>
      </c>
      <c r="C1192" s="4">
        <v>18902872</v>
      </c>
      <c r="D1192" s="4">
        <v>18902872</v>
      </c>
      <c r="E1192" s="6">
        <v>354150913</v>
      </c>
      <c r="F1192" s="8">
        <v>45281.711712962999</v>
      </c>
      <c r="G1192" s="2" t="s">
        <v>13</v>
      </c>
      <c r="H1192" s="6">
        <v>50620</v>
      </c>
      <c r="I1192" s="2" t="s">
        <v>14</v>
      </c>
      <c r="J1192" s="2" t="s">
        <v>1878</v>
      </c>
      <c r="K1192" s="2" t="s">
        <v>14</v>
      </c>
      <c r="L1192" s="2" t="s">
        <v>1835</v>
      </c>
      <c r="M1192" s="11" t="str">
        <f t="shared" si="19"/>
        <v>393</v>
      </c>
      <c r="N1192" s="2" t="s">
        <v>103</v>
      </c>
    </row>
    <row r="1193" spans="1:14" hidden="1" x14ac:dyDescent="0.25">
      <c r="A1193" s="1" t="s">
        <v>11</v>
      </c>
      <c r="B1193" s="1" t="s">
        <v>12</v>
      </c>
      <c r="C1193" s="3">
        <v>34809</v>
      </c>
      <c r="D1193" s="3">
        <v>34809</v>
      </c>
      <c r="E1193" s="5">
        <v>354221846</v>
      </c>
      <c r="F1193" s="7">
        <v>45281.734456018501</v>
      </c>
      <c r="G1193" s="1" t="s">
        <v>13</v>
      </c>
      <c r="H1193" s="5">
        <v>50623</v>
      </c>
      <c r="I1193" s="1" t="s">
        <v>14</v>
      </c>
      <c r="J1193" s="1" t="s">
        <v>1879</v>
      </c>
      <c r="K1193" s="1" t="s">
        <v>14</v>
      </c>
      <c r="L1193" s="1" t="s">
        <v>1542</v>
      </c>
      <c r="M1193" s="11" t="str">
        <f t="shared" si="19"/>
        <v>399</v>
      </c>
      <c r="N1193" s="1" t="s">
        <v>1045</v>
      </c>
    </row>
    <row r="1194" spans="1:14" hidden="1" x14ac:dyDescent="0.25">
      <c r="A1194" s="2" t="s">
        <v>11</v>
      </c>
      <c r="B1194" s="2" t="s">
        <v>12</v>
      </c>
      <c r="C1194" s="4">
        <v>18340645</v>
      </c>
      <c r="D1194" s="4">
        <v>18340645</v>
      </c>
      <c r="E1194" s="6">
        <v>354452745</v>
      </c>
      <c r="F1194" s="8">
        <v>45281.8103819444</v>
      </c>
      <c r="G1194" s="2" t="s">
        <v>13</v>
      </c>
      <c r="H1194" s="6">
        <v>50625</v>
      </c>
      <c r="I1194" s="2" t="s">
        <v>14</v>
      </c>
      <c r="J1194" s="2" t="s">
        <v>1880</v>
      </c>
      <c r="K1194" s="2" t="s">
        <v>14</v>
      </c>
      <c r="L1194" s="2" t="s">
        <v>1881</v>
      </c>
      <c r="M1194" s="11" t="str">
        <f t="shared" si="19"/>
        <v>376</v>
      </c>
      <c r="N1194" s="2" t="s">
        <v>212</v>
      </c>
    </row>
    <row r="1195" spans="1:14" hidden="1" x14ac:dyDescent="0.25">
      <c r="A1195" s="1" t="s">
        <v>11</v>
      </c>
      <c r="B1195" s="1" t="s">
        <v>12</v>
      </c>
      <c r="C1195" s="3">
        <v>1176000</v>
      </c>
      <c r="D1195" s="3">
        <v>1176000</v>
      </c>
      <c r="E1195" s="5">
        <v>354492892</v>
      </c>
      <c r="F1195" s="7">
        <v>45281.825497685197</v>
      </c>
      <c r="G1195" s="1" t="s">
        <v>13</v>
      </c>
      <c r="H1195" s="5">
        <v>50626</v>
      </c>
      <c r="I1195" s="1" t="s">
        <v>14</v>
      </c>
      <c r="J1195" s="1" t="s">
        <v>234</v>
      </c>
      <c r="K1195" s="1" t="s">
        <v>14</v>
      </c>
      <c r="L1195" s="1" t="s">
        <v>369</v>
      </c>
      <c r="M1195" s="11" t="str">
        <f t="shared" si="19"/>
        <v>282</v>
      </c>
      <c r="N1195" s="1" t="s">
        <v>370</v>
      </c>
    </row>
    <row r="1196" spans="1:14" hidden="1" x14ac:dyDescent="0.25">
      <c r="A1196" s="2" t="s">
        <v>11</v>
      </c>
      <c r="B1196" s="2" t="s">
        <v>12</v>
      </c>
      <c r="C1196" s="4">
        <v>2742687</v>
      </c>
      <c r="D1196" s="4">
        <v>2742687</v>
      </c>
      <c r="E1196" s="6">
        <v>354516356</v>
      </c>
      <c r="F1196" s="8">
        <v>45281.834490740701</v>
      </c>
      <c r="G1196" s="2" t="s">
        <v>13</v>
      </c>
      <c r="H1196" s="6">
        <v>50627</v>
      </c>
      <c r="I1196" s="2" t="s">
        <v>14</v>
      </c>
      <c r="J1196" s="2" t="s">
        <v>1882</v>
      </c>
      <c r="K1196" s="2" t="s">
        <v>14</v>
      </c>
      <c r="L1196" s="2" t="s">
        <v>1883</v>
      </c>
      <c r="M1196" s="11" t="str">
        <f t="shared" si="19"/>
        <v>227</v>
      </c>
      <c r="N1196" s="2" t="s">
        <v>180</v>
      </c>
    </row>
    <row r="1197" spans="1:14" hidden="1" x14ac:dyDescent="0.25">
      <c r="A1197" s="1" t="s">
        <v>11</v>
      </c>
      <c r="B1197" s="1" t="s">
        <v>12</v>
      </c>
      <c r="C1197" s="3">
        <v>264300</v>
      </c>
      <c r="D1197" s="3">
        <v>264300</v>
      </c>
      <c r="E1197" s="5">
        <v>354534326</v>
      </c>
      <c r="F1197" s="7">
        <v>45281.841597222199</v>
      </c>
      <c r="G1197" s="1" t="s">
        <v>13</v>
      </c>
      <c r="H1197" s="5">
        <v>50628</v>
      </c>
      <c r="I1197" s="1" t="s">
        <v>14</v>
      </c>
      <c r="J1197" s="1" t="s">
        <v>871</v>
      </c>
      <c r="K1197" s="1" t="s">
        <v>14</v>
      </c>
      <c r="L1197" s="1" t="s">
        <v>1884</v>
      </c>
      <c r="M1197" s="11" t="str">
        <f t="shared" si="19"/>
        <v>287</v>
      </c>
      <c r="N1197" s="1" t="s">
        <v>29</v>
      </c>
    </row>
    <row r="1198" spans="1:14" hidden="1" x14ac:dyDescent="0.25">
      <c r="A1198" s="2" t="s">
        <v>11</v>
      </c>
      <c r="B1198" s="2" t="s">
        <v>12</v>
      </c>
      <c r="C1198" s="4">
        <v>548692</v>
      </c>
      <c r="D1198" s="4">
        <v>548692</v>
      </c>
      <c r="E1198" s="6">
        <v>354706325</v>
      </c>
      <c r="F1198" s="8">
        <v>45281.912812499999</v>
      </c>
      <c r="G1198" s="2" t="s">
        <v>13</v>
      </c>
      <c r="H1198" s="6">
        <v>50629</v>
      </c>
      <c r="I1198" s="2" t="s">
        <v>14</v>
      </c>
      <c r="J1198" s="2" t="s">
        <v>1885</v>
      </c>
      <c r="K1198" s="2" t="s">
        <v>14</v>
      </c>
      <c r="L1198" s="2" t="s">
        <v>1886</v>
      </c>
      <c r="M1198" s="11" t="str">
        <f t="shared" si="19"/>
        <v>284</v>
      </c>
      <c r="N1198" s="2" t="s">
        <v>46</v>
      </c>
    </row>
    <row r="1199" spans="1:14" hidden="1" x14ac:dyDescent="0.25">
      <c r="A1199" s="1" t="s">
        <v>11</v>
      </c>
      <c r="B1199" s="1" t="s">
        <v>12</v>
      </c>
      <c r="C1199" s="3">
        <v>300000</v>
      </c>
      <c r="D1199" s="3">
        <v>300000</v>
      </c>
      <c r="E1199" s="5">
        <v>354713317</v>
      </c>
      <c r="F1199" s="7">
        <v>45281.915972222203</v>
      </c>
      <c r="G1199" s="1" t="s">
        <v>13</v>
      </c>
      <c r="H1199" s="5">
        <v>50630</v>
      </c>
      <c r="I1199" s="1" t="s">
        <v>14</v>
      </c>
      <c r="J1199" s="1" t="s">
        <v>486</v>
      </c>
      <c r="K1199" s="1" t="s">
        <v>14</v>
      </c>
      <c r="L1199" s="1" t="s">
        <v>1887</v>
      </c>
      <c r="M1199" s="11" t="str">
        <f t="shared" si="19"/>
        <v>150</v>
      </c>
      <c r="N1199" s="1" t="s">
        <v>67</v>
      </c>
    </row>
    <row r="1200" spans="1:14" hidden="1" x14ac:dyDescent="0.25">
      <c r="A1200" s="2" t="s">
        <v>11</v>
      </c>
      <c r="B1200" s="2" t="s">
        <v>12</v>
      </c>
      <c r="C1200" s="4">
        <v>53400</v>
      </c>
      <c r="D1200" s="4">
        <v>53400</v>
      </c>
      <c r="E1200" s="6">
        <v>355054437</v>
      </c>
      <c r="F1200" s="8">
        <v>45282.344594907401</v>
      </c>
      <c r="G1200" s="2" t="s">
        <v>13</v>
      </c>
      <c r="H1200" s="6">
        <v>50631</v>
      </c>
      <c r="I1200" s="2" t="s">
        <v>14</v>
      </c>
      <c r="J1200" s="2" t="s">
        <v>1888</v>
      </c>
      <c r="K1200" s="2" t="s">
        <v>14</v>
      </c>
      <c r="L1200" s="2" t="s">
        <v>1889</v>
      </c>
      <c r="M1200" s="11" t="str">
        <f t="shared" si="19"/>
        <v>335</v>
      </c>
      <c r="N1200" s="2" t="s">
        <v>139</v>
      </c>
    </row>
    <row r="1201" spans="1:14" hidden="1" x14ac:dyDescent="0.25">
      <c r="A1201" s="1" t="s">
        <v>11</v>
      </c>
      <c r="B1201" s="1" t="s">
        <v>12</v>
      </c>
      <c r="C1201" s="3">
        <v>100000</v>
      </c>
      <c r="D1201" s="3">
        <v>100000</v>
      </c>
      <c r="E1201" s="5">
        <v>355064578</v>
      </c>
      <c r="F1201" s="7">
        <v>45282.348298611098</v>
      </c>
      <c r="G1201" s="1" t="s">
        <v>13</v>
      </c>
      <c r="H1201" s="5">
        <v>50632</v>
      </c>
      <c r="I1201" s="1" t="s">
        <v>14</v>
      </c>
      <c r="J1201" s="1" t="s">
        <v>1890</v>
      </c>
      <c r="K1201" s="1" t="s">
        <v>14</v>
      </c>
      <c r="L1201" s="1" t="s">
        <v>1891</v>
      </c>
      <c r="M1201" s="11" t="str">
        <f t="shared" si="19"/>
        <v>287</v>
      </c>
      <c r="N1201" s="1" t="s">
        <v>29</v>
      </c>
    </row>
    <row r="1202" spans="1:14" hidden="1" x14ac:dyDescent="0.25">
      <c r="A1202" s="2" t="s">
        <v>11</v>
      </c>
      <c r="B1202" s="2" t="s">
        <v>12</v>
      </c>
      <c r="C1202" s="4">
        <v>640298</v>
      </c>
      <c r="D1202" s="4">
        <v>640298</v>
      </c>
      <c r="E1202" s="6">
        <v>355067697</v>
      </c>
      <c r="F1202" s="8">
        <v>45282.349421296298</v>
      </c>
      <c r="G1202" s="2" t="s">
        <v>13</v>
      </c>
      <c r="H1202" s="6">
        <v>50633</v>
      </c>
      <c r="I1202" s="2" t="s">
        <v>14</v>
      </c>
      <c r="J1202" s="2" t="s">
        <v>27</v>
      </c>
      <c r="K1202" s="2" t="s">
        <v>14</v>
      </c>
      <c r="L1202" s="2" t="s">
        <v>1892</v>
      </c>
      <c r="M1202" s="11" t="str">
        <f t="shared" si="19"/>
        <v>150</v>
      </c>
      <c r="N1202" s="2" t="s">
        <v>67</v>
      </c>
    </row>
    <row r="1203" spans="1:14" hidden="1" x14ac:dyDescent="0.25">
      <c r="A1203" s="1" t="s">
        <v>11</v>
      </c>
      <c r="B1203" s="1" t="s">
        <v>12</v>
      </c>
      <c r="C1203" s="3">
        <v>144875440.56999999</v>
      </c>
      <c r="D1203" s="3">
        <v>144875440.56999999</v>
      </c>
      <c r="E1203" s="5">
        <v>355101714</v>
      </c>
      <c r="F1203" s="7">
        <v>45282.360844907402</v>
      </c>
      <c r="G1203" s="1" t="s">
        <v>13</v>
      </c>
      <c r="H1203" s="5">
        <v>50634</v>
      </c>
      <c r="I1203" s="1" t="s">
        <v>14</v>
      </c>
      <c r="J1203" s="1" t="s">
        <v>236</v>
      </c>
      <c r="K1203" s="1" t="s">
        <v>14</v>
      </c>
      <c r="L1203" s="1" t="s">
        <v>237</v>
      </c>
      <c r="M1203" s="11" t="str">
        <f t="shared" si="19"/>
        <v>130</v>
      </c>
      <c r="N1203" s="1" t="s">
        <v>238</v>
      </c>
    </row>
    <row r="1204" spans="1:14" hidden="1" x14ac:dyDescent="0.25">
      <c r="A1204" s="2" t="s">
        <v>11</v>
      </c>
      <c r="B1204" s="2" t="s">
        <v>12</v>
      </c>
      <c r="C1204" s="4">
        <v>599346</v>
      </c>
      <c r="D1204" s="4">
        <v>599346</v>
      </c>
      <c r="E1204" s="6">
        <v>355128618</v>
      </c>
      <c r="F1204" s="8">
        <v>45282.369386574101</v>
      </c>
      <c r="G1204" s="2" t="s">
        <v>13</v>
      </c>
      <c r="H1204" s="6">
        <v>50638</v>
      </c>
      <c r="I1204" s="2" t="s">
        <v>14</v>
      </c>
      <c r="J1204" s="2" t="s">
        <v>1893</v>
      </c>
      <c r="K1204" s="2" t="s">
        <v>14</v>
      </c>
      <c r="L1204" s="2" t="s">
        <v>1894</v>
      </c>
      <c r="M1204" s="11" t="str">
        <f t="shared" si="19"/>
        <v>503</v>
      </c>
      <c r="N1204" s="2" t="s">
        <v>40</v>
      </c>
    </row>
    <row r="1205" spans="1:14" hidden="1" x14ac:dyDescent="0.25">
      <c r="A1205" s="1" t="s">
        <v>11</v>
      </c>
      <c r="B1205" s="1" t="s">
        <v>12</v>
      </c>
      <c r="C1205" s="3">
        <v>677140</v>
      </c>
      <c r="D1205" s="3">
        <v>677140</v>
      </c>
      <c r="E1205" s="5">
        <v>355207053</v>
      </c>
      <c r="F1205" s="7">
        <v>45282.392094907402</v>
      </c>
      <c r="G1205" s="1" t="s">
        <v>13</v>
      </c>
      <c r="H1205" s="5">
        <v>50639</v>
      </c>
      <c r="I1205" s="1" t="s">
        <v>14</v>
      </c>
      <c r="J1205" s="1" t="s">
        <v>1895</v>
      </c>
      <c r="K1205" s="1" t="s">
        <v>14</v>
      </c>
      <c r="L1205" s="1" t="s">
        <v>1896</v>
      </c>
      <c r="M1205" s="11" t="str">
        <f t="shared" si="19"/>
        <v>285</v>
      </c>
      <c r="N1205" s="1" t="s">
        <v>34</v>
      </c>
    </row>
    <row r="1206" spans="1:14" hidden="1" x14ac:dyDescent="0.25">
      <c r="A1206" s="2" t="s">
        <v>11</v>
      </c>
      <c r="B1206" s="2" t="s">
        <v>12</v>
      </c>
      <c r="C1206" s="4">
        <v>2034651</v>
      </c>
      <c r="D1206" s="4">
        <v>2034651</v>
      </c>
      <c r="E1206" s="6">
        <v>355207756</v>
      </c>
      <c r="F1206" s="8">
        <v>45282.392268518503</v>
      </c>
      <c r="G1206" s="2" t="s">
        <v>13</v>
      </c>
      <c r="H1206" s="6">
        <v>50640</v>
      </c>
      <c r="I1206" s="2" t="s">
        <v>14</v>
      </c>
      <c r="J1206" s="2" t="s">
        <v>1897</v>
      </c>
      <c r="K1206" s="2" t="s">
        <v>14</v>
      </c>
      <c r="L1206" s="2" t="s">
        <v>1898</v>
      </c>
      <c r="M1206" s="11" t="str">
        <f t="shared" si="19"/>
        <v>284</v>
      </c>
      <c r="N1206" s="2" t="s">
        <v>46</v>
      </c>
    </row>
    <row r="1207" spans="1:14" hidden="1" x14ac:dyDescent="0.25">
      <c r="A1207" s="1" t="s">
        <v>11</v>
      </c>
      <c r="B1207" s="1" t="s">
        <v>12</v>
      </c>
      <c r="C1207" s="3">
        <v>2719178</v>
      </c>
      <c r="D1207" s="3">
        <v>2719178</v>
      </c>
      <c r="E1207" s="5">
        <v>355231999</v>
      </c>
      <c r="F1207" s="7">
        <v>45282.398854166699</v>
      </c>
      <c r="G1207" s="1" t="s">
        <v>13</v>
      </c>
      <c r="H1207" s="5">
        <v>50641</v>
      </c>
      <c r="I1207" s="1" t="s">
        <v>14</v>
      </c>
      <c r="J1207" s="1" t="s">
        <v>1899</v>
      </c>
      <c r="K1207" s="1" t="s">
        <v>14</v>
      </c>
      <c r="L1207" s="1" t="s">
        <v>1900</v>
      </c>
      <c r="M1207" s="11" t="str">
        <f t="shared" si="19"/>
        <v>285</v>
      </c>
      <c r="N1207" s="1" t="s">
        <v>34</v>
      </c>
    </row>
    <row r="1208" spans="1:14" hidden="1" x14ac:dyDescent="0.25">
      <c r="A1208" s="2" t="s">
        <v>11</v>
      </c>
      <c r="B1208" s="2" t="s">
        <v>12</v>
      </c>
      <c r="C1208" s="4">
        <v>400710</v>
      </c>
      <c r="D1208" s="4">
        <v>400710</v>
      </c>
      <c r="E1208" s="6">
        <v>355283238</v>
      </c>
      <c r="F1208" s="8">
        <v>45282.412569444401</v>
      </c>
      <c r="G1208" s="2" t="s">
        <v>13</v>
      </c>
      <c r="H1208" s="6">
        <v>50643</v>
      </c>
      <c r="I1208" s="2" t="s">
        <v>14</v>
      </c>
      <c r="J1208" s="2" t="s">
        <v>1901</v>
      </c>
      <c r="K1208" s="2" t="s">
        <v>14</v>
      </c>
      <c r="L1208" s="2" t="s">
        <v>1902</v>
      </c>
      <c r="M1208" s="11" t="str">
        <f t="shared" si="19"/>
        <v>398</v>
      </c>
      <c r="N1208" s="2" t="s">
        <v>452</v>
      </c>
    </row>
    <row r="1209" spans="1:14" hidden="1" x14ac:dyDescent="0.25">
      <c r="A1209" s="1" t="s">
        <v>11</v>
      </c>
      <c r="B1209" s="1" t="s">
        <v>12</v>
      </c>
      <c r="C1209" s="3">
        <v>46954</v>
      </c>
      <c r="D1209" s="3">
        <v>46954</v>
      </c>
      <c r="E1209" s="5">
        <v>355287369</v>
      </c>
      <c r="F1209" s="7">
        <v>45282.413622685199</v>
      </c>
      <c r="G1209" s="1" t="s">
        <v>13</v>
      </c>
      <c r="H1209" s="5">
        <v>50644</v>
      </c>
      <c r="I1209" s="1" t="s">
        <v>14</v>
      </c>
      <c r="J1209" s="1" t="s">
        <v>1903</v>
      </c>
      <c r="K1209" s="1" t="s">
        <v>14</v>
      </c>
      <c r="L1209" s="1" t="s">
        <v>1904</v>
      </c>
      <c r="M1209" s="11" t="str">
        <f t="shared" si="19"/>
        <v>150</v>
      </c>
      <c r="N1209" s="1" t="s">
        <v>67</v>
      </c>
    </row>
    <row r="1210" spans="1:14" hidden="1" x14ac:dyDescent="0.25">
      <c r="A1210" s="2" t="s">
        <v>11</v>
      </c>
      <c r="B1210" s="2" t="s">
        <v>12</v>
      </c>
      <c r="C1210" s="4">
        <v>624000</v>
      </c>
      <c r="D1210" s="4">
        <v>624000</v>
      </c>
      <c r="E1210" s="6">
        <v>355299117</v>
      </c>
      <c r="F1210" s="8">
        <v>45282.416655092602</v>
      </c>
      <c r="G1210" s="2" t="s">
        <v>13</v>
      </c>
      <c r="H1210" s="6">
        <v>50645</v>
      </c>
      <c r="I1210" s="2" t="s">
        <v>14</v>
      </c>
      <c r="J1210" s="2" t="s">
        <v>1905</v>
      </c>
      <c r="K1210" s="2" t="s">
        <v>14</v>
      </c>
      <c r="L1210" s="2" t="s">
        <v>1906</v>
      </c>
      <c r="M1210" s="11" t="str">
        <f t="shared" si="19"/>
        <v>235</v>
      </c>
      <c r="N1210" s="2" t="s">
        <v>1310</v>
      </c>
    </row>
    <row r="1211" spans="1:14" hidden="1" x14ac:dyDescent="0.25">
      <c r="A1211" s="1" t="s">
        <v>11</v>
      </c>
      <c r="B1211" s="1" t="s">
        <v>12</v>
      </c>
      <c r="C1211" s="3">
        <v>1282563</v>
      </c>
      <c r="D1211" s="3">
        <v>1282563</v>
      </c>
      <c r="E1211" s="5">
        <v>355443236</v>
      </c>
      <c r="F1211" s="7">
        <v>45282.452337962997</v>
      </c>
      <c r="G1211" s="1" t="s">
        <v>13</v>
      </c>
      <c r="H1211" s="5">
        <v>50649</v>
      </c>
      <c r="I1211" s="1" t="s">
        <v>14</v>
      </c>
      <c r="J1211" s="1" t="s">
        <v>27</v>
      </c>
      <c r="K1211" s="1" t="s">
        <v>14</v>
      </c>
      <c r="L1211" s="1" t="s">
        <v>1907</v>
      </c>
      <c r="M1211" s="11" t="str">
        <f t="shared" si="19"/>
        <v>152</v>
      </c>
      <c r="N1211" s="1" t="s">
        <v>271</v>
      </c>
    </row>
    <row r="1212" spans="1:14" hidden="1" x14ac:dyDescent="0.25">
      <c r="A1212" s="2" t="s">
        <v>11</v>
      </c>
      <c r="B1212" s="2" t="s">
        <v>12</v>
      </c>
      <c r="C1212" s="4">
        <v>2150329.81</v>
      </c>
      <c r="D1212" s="4">
        <v>2150329.81</v>
      </c>
      <c r="E1212" s="6">
        <v>355577472</v>
      </c>
      <c r="F1212" s="8">
        <v>45282.484444444402</v>
      </c>
      <c r="G1212" s="2" t="s">
        <v>13</v>
      </c>
      <c r="H1212" s="6">
        <v>50650</v>
      </c>
      <c r="I1212" s="2" t="s">
        <v>14</v>
      </c>
      <c r="J1212" s="2" t="s">
        <v>1367</v>
      </c>
      <c r="K1212" s="2" t="s">
        <v>14</v>
      </c>
      <c r="L1212" s="2" t="s">
        <v>931</v>
      </c>
      <c r="M1212" s="11" t="str">
        <f t="shared" si="19"/>
        <v>244</v>
      </c>
      <c r="N1212" s="2" t="s">
        <v>932</v>
      </c>
    </row>
    <row r="1213" spans="1:14" hidden="1" x14ac:dyDescent="0.25">
      <c r="A1213" s="1" t="s">
        <v>11</v>
      </c>
      <c r="B1213" s="1" t="s">
        <v>12</v>
      </c>
      <c r="C1213" s="3">
        <v>610279</v>
      </c>
      <c r="D1213" s="3">
        <v>610279</v>
      </c>
      <c r="E1213" s="5">
        <v>355629904</v>
      </c>
      <c r="F1213" s="7">
        <v>45282.496979166703</v>
      </c>
      <c r="G1213" s="1" t="s">
        <v>13</v>
      </c>
      <c r="H1213" s="5">
        <v>50652</v>
      </c>
      <c r="I1213" s="1" t="s">
        <v>14</v>
      </c>
      <c r="J1213" s="1" t="s">
        <v>1908</v>
      </c>
      <c r="K1213" s="1" t="s">
        <v>14</v>
      </c>
      <c r="L1213" s="1" t="s">
        <v>1909</v>
      </c>
      <c r="M1213" s="11" t="str">
        <f t="shared" si="19"/>
        <v>287</v>
      </c>
      <c r="N1213" s="1" t="s">
        <v>29</v>
      </c>
    </row>
    <row r="1214" spans="1:14" hidden="1" x14ac:dyDescent="0.25">
      <c r="A1214" s="2" t="s">
        <v>11</v>
      </c>
      <c r="B1214" s="2" t="s">
        <v>12</v>
      </c>
      <c r="C1214" s="4">
        <v>617638.36</v>
      </c>
      <c r="D1214" s="4">
        <v>617638.36</v>
      </c>
      <c r="E1214" s="6">
        <v>355652342</v>
      </c>
      <c r="F1214" s="8">
        <v>45282.502280092602</v>
      </c>
      <c r="G1214" s="2" t="s">
        <v>13</v>
      </c>
      <c r="H1214" s="6">
        <v>50653</v>
      </c>
      <c r="I1214" s="2" t="s">
        <v>14</v>
      </c>
      <c r="J1214" s="2" t="s">
        <v>1367</v>
      </c>
      <c r="K1214" s="2" t="s">
        <v>14</v>
      </c>
      <c r="L1214" s="2" t="s">
        <v>931</v>
      </c>
      <c r="M1214" s="11" t="str">
        <f t="shared" si="19"/>
        <v>244</v>
      </c>
      <c r="N1214" s="2" t="s">
        <v>932</v>
      </c>
    </row>
    <row r="1215" spans="1:14" hidden="1" x14ac:dyDescent="0.25">
      <c r="A1215" s="1" t="s">
        <v>11</v>
      </c>
      <c r="B1215" s="1" t="s">
        <v>12</v>
      </c>
      <c r="C1215" s="3">
        <v>18239872</v>
      </c>
      <c r="D1215" s="3">
        <v>18239872</v>
      </c>
      <c r="E1215" s="5">
        <v>355655817</v>
      </c>
      <c r="F1215" s="7">
        <v>45282.503101851798</v>
      </c>
      <c r="G1215" s="1" t="s">
        <v>13</v>
      </c>
      <c r="H1215" s="5">
        <v>50655</v>
      </c>
      <c r="I1215" s="1" t="s">
        <v>14</v>
      </c>
      <c r="J1215" s="1" t="s">
        <v>1910</v>
      </c>
      <c r="K1215" s="1" t="s">
        <v>14</v>
      </c>
      <c r="L1215" s="1" t="s">
        <v>1629</v>
      </c>
      <c r="M1215" s="11" t="str">
        <f t="shared" si="19"/>
        <v>401</v>
      </c>
      <c r="N1215" s="1" t="s">
        <v>1630</v>
      </c>
    </row>
    <row r="1216" spans="1:14" hidden="1" x14ac:dyDescent="0.25">
      <c r="A1216" s="2" t="s">
        <v>11</v>
      </c>
      <c r="B1216" s="2" t="s">
        <v>12</v>
      </c>
      <c r="C1216" s="4">
        <v>4151</v>
      </c>
      <c r="D1216" s="4">
        <v>4151</v>
      </c>
      <c r="E1216" s="6">
        <v>355657133</v>
      </c>
      <c r="F1216" s="8">
        <v>45282.503414351901</v>
      </c>
      <c r="G1216" s="2" t="s">
        <v>13</v>
      </c>
      <c r="H1216" s="6">
        <v>50656</v>
      </c>
      <c r="I1216" s="2" t="s">
        <v>14</v>
      </c>
      <c r="J1216" s="2" t="s">
        <v>1911</v>
      </c>
      <c r="K1216" s="2" t="s">
        <v>14</v>
      </c>
      <c r="L1216" s="2" t="s">
        <v>1912</v>
      </c>
      <c r="M1216" s="11" t="str">
        <f t="shared" si="19"/>
        <v>138</v>
      </c>
      <c r="N1216" s="2" t="s">
        <v>43</v>
      </c>
    </row>
    <row r="1217" spans="1:14" hidden="1" x14ac:dyDescent="0.25">
      <c r="A1217" s="1" t="s">
        <v>11</v>
      </c>
      <c r="B1217" s="1" t="s">
        <v>12</v>
      </c>
      <c r="C1217" s="3">
        <v>105000</v>
      </c>
      <c r="D1217" s="3">
        <v>105000</v>
      </c>
      <c r="E1217" s="5">
        <v>355694738</v>
      </c>
      <c r="F1217" s="7">
        <v>45282.512511574103</v>
      </c>
      <c r="G1217" s="1" t="s">
        <v>13</v>
      </c>
      <c r="H1217" s="5">
        <v>50659</v>
      </c>
      <c r="I1217" s="1" t="s">
        <v>14</v>
      </c>
      <c r="J1217" s="1" t="s">
        <v>1913</v>
      </c>
      <c r="K1217" s="1" t="s">
        <v>14</v>
      </c>
      <c r="L1217" s="1" t="s">
        <v>1777</v>
      </c>
      <c r="M1217" s="11" t="str">
        <f t="shared" ref="M1217:M1248" si="20">MID(N1217,1,3)</f>
        <v>224</v>
      </c>
      <c r="N1217" s="1" t="s">
        <v>26</v>
      </c>
    </row>
    <row r="1218" spans="1:14" hidden="1" x14ac:dyDescent="0.25">
      <c r="A1218" s="2" t="s">
        <v>11</v>
      </c>
      <c r="B1218" s="2" t="s">
        <v>12</v>
      </c>
      <c r="C1218" s="4">
        <v>660750</v>
      </c>
      <c r="D1218" s="4">
        <v>660750</v>
      </c>
      <c r="E1218" s="6">
        <v>355711222</v>
      </c>
      <c r="F1218" s="8">
        <v>45282.516597222202</v>
      </c>
      <c r="G1218" s="2" t="s">
        <v>13</v>
      </c>
      <c r="H1218" s="6">
        <v>50660</v>
      </c>
      <c r="I1218" s="2" t="s">
        <v>14</v>
      </c>
      <c r="J1218" s="2" t="s">
        <v>1727</v>
      </c>
      <c r="K1218" s="2" t="s">
        <v>14</v>
      </c>
      <c r="L1218" s="2" t="s">
        <v>1914</v>
      </c>
      <c r="M1218" s="11" t="str">
        <f t="shared" si="20"/>
        <v>287</v>
      </c>
      <c r="N1218" s="2" t="s">
        <v>29</v>
      </c>
    </row>
    <row r="1219" spans="1:14" hidden="1" x14ac:dyDescent="0.25">
      <c r="A1219" s="1" t="s">
        <v>11</v>
      </c>
      <c r="B1219" s="1" t="s">
        <v>12</v>
      </c>
      <c r="C1219" s="3">
        <v>1000000</v>
      </c>
      <c r="D1219" s="3">
        <v>1000000</v>
      </c>
      <c r="E1219" s="5">
        <v>355728845</v>
      </c>
      <c r="F1219" s="7">
        <v>45282.520949074104</v>
      </c>
      <c r="G1219" s="1" t="s">
        <v>13</v>
      </c>
      <c r="H1219" s="5">
        <v>50661</v>
      </c>
      <c r="I1219" s="1" t="s">
        <v>14</v>
      </c>
      <c r="J1219" s="1" t="s">
        <v>1915</v>
      </c>
      <c r="K1219" s="1" t="s">
        <v>14</v>
      </c>
      <c r="L1219" s="1" t="s">
        <v>894</v>
      </c>
      <c r="M1219" s="11" t="str">
        <f t="shared" si="20"/>
        <v>288</v>
      </c>
      <c r="N1219" s="1" t="s">
        <v>831</v>
      </c>
    </row>
    <row r="1220" spans="1:14" hidden="1" x14ac:dyDescent="0.25">
      <c r="A1220" s="2" t="s">
        <v>11</v>
      </c>
      <c r="B1220" s="2" t="s">
        <v>12</v>
      </c>
      <c r="C1220" s="4">
        <v>9889319</v>
      </c>
      <c r="D1220" s="4">
        <v>9889319</v>
      </c>
      <c r="E1220" s="6">
        <v>355733756</v>
      </c>
      <c r="F1220" s="8">
        <v>45282.522199074097</v>
      </c>
      <c r="G1220" s="2" t="s">
        <v>13</v>
      </c>
      <c r="H1220" s="6">
        <v>50662</v>
      </c>
      <c r="I1220" s="2" t="s">
        <v>14</v>
      </c>
      <c r="J1220" s="2" t="s">
        <v>1916</v>
      </c>
      <c r="K1220" s="2" t="s">
        <v>14</v>
      </c>
      <c r="L1220" s="2" t="s">
        <v>1917</v>
      </c>
      <c r="M1220" s="11" t="str">
        <f t="shared" si="20"/>
        <v>393</v>
      </c>
      <c r="N1220" s="2" t="s">
        <v>103</v>
      </c>
    </row>
    <row r="1221" spans="1:14" hidden="1" x14ac:dyDescent="0.25">
      <c r="A1221" s="1" t="s">
        <v>11</v>
      </c>
      <c r="B1221" s="1" t="s">
        <v>12</v>
      </c>
      <c r="C1221" s="3">
        <v>2700000</v>
      </c>
      <c r="D1221" s="3">
        <v>2700000</v>
      </c>
      <c r="E1221" s="5">
        <v>355739974</v>
      </c>
      <c r="F1221" s="7">
        <v>45282.523761574099</v>
      </c>
      <c r="G1221" s="1" t="s">
        <v>13</v>
      </c>
      <c r="H1221" s="5">
        <v>50663</v>
      </c>
      <c r="I1221" s="1" t="s">
        <v>14</v>
      </c>
      <c r="J1221" s="1" t="s">
        <v>1918</v>
      </c>
      <c r="K1221" s="1" t="s">
        <v>14</v>
      </c>
      <c r="L1221" s="1" t="s">
        <v>894</v>
      </c>
      <c r="M1221" s="11" t="str">
        <f t="shared" si="20"/>
        <v>288</v>
      </c>
      <c r="N1221" s="1" t="s">
        <v>831</v>
      </c>
    </row>
    <row r="1222" spans="1:14" hidden="1" x14ac:dyDescent="0.25">
      <c r="A1222" s="2" t="s">
        <v>11</v>
      </c>
      <c r="B1222" s="2" t="s">
        <v>12</v>
      </c>
      <c r="C1222" s="4">
        <v>1500000</v>
      </c>
      <c r="D1222" s="4">
        <v>1500000</v>
      </c>
      <c r="E1222" s="6">
        <v>355748622</v>
      </c>
      <c r="F1222" s="8">
        <v>45282.525960648098</v>
      </c>
      <c r="G1222" s="2" t="s">
        <v>13</v>
      </c>
      <c r="H1222" s="6">
        <v>50664</v>
      </c>
      <c r="I1222" s="2" t="s">
        <v>14</v>
      </c>
      <c r="J1222" s="2" t="s">
        <v>1919</v>
      </c>
      <c r="K1222" s="2" t="s">
        <v>14</v>
      </c>
      <c r="L1222" s="2" t="s">
        <v>894</v>
      </c>
      <c r="M1222" s="11" t="str">
        <f t="shared" si="20"/>
        <v>288</v>
      </c>
      <c r="N1222" s="2" t="s">
        <v>831</v>
      </c>
    </row>
    <row r="1223" spans="1:14" hidden="1" x14ac:dyDescent="0.25">
      <c r="A1223" s="1" t="s">
        <v>11</v>
      </c>
      <c r="B1223" s="1" t="s">
        <v>12</v>
      </c>
      <c r="C1223" s="3">
        <v>3594644</v>
      </c>
      <c r="D1223" s="3">
        <v>3594644</v>
      </c>
      <c r="E1223" s="5">
        <v>355749380</v>
      </c>
      <c r="F1223" s="7">
        <v>45282.526157407403</v>
      </c>
      <c r="G1223" s="1" t="s">
        <v>13</v>
      </c>
      <c r="H1223" s="5">
        <v>50665</v>
      </c>
      <c r="I1223" s="1" t="s">
        <v>14</v>
      </c>
      <c r="J1223" s="1" t="s">
        <v>1920</v>
      </c>
      <c r="K1223" s="1" t="s">
        <v>14</v>
      </c>
      <c r="L1223" s="1" t="s">
        <v>1917</v>
      </c>
      <c r="M1223" s="11" t="str">
        <f t="shared" si="20"/>
        <v>393</v>
      </c>
      <c r="N1223" s="1" t="s">
        <v>103</v>
      </c>
    </row>
    <row r="1224" spans="1:14" hidden="1" x14ac:dyDescent="0.25">
      <c r="A1224" s="2" t="s">
        <v>11</v>
      </c>
      <c r="B1224" s="2" t="s">
        <v>12</v>
      </c>
      <c r="C1224" s="4">
        <v>11176774</v>
      </c>
      <c r="D1224" s="4">
        <v>11176774</v>
      </c>
      <c r="E1224" s="6">
        <v>355782737</v>
      </c>
      <c r="F1224" s="8">
        <v>45282.534780092603</v>
      </c>
      <c r="G1224" s="2" t="s">
        <v>13</v>
      </c>
      <c r="H1224" s="6">
        <v>50667</v>
      </c>
      <c r="I1224" s="2" t="s">
        <v>14</v>
      </c>
      <c r="J1224" s="2" t="s">
        <v>1921</v>
      </c>
      <c r="K1224" s="2" t="s">
        <v>14</v>
      </c>
      <c r="L1224" s="2" t="s">
        <v>1922</v>
      </c>
      <c r="M1224" s="11" t="str">
        <f t="shared" si="20"/>
        <v>378</v>
      </c>
      <c r="N1224" s="2" t="s">
        <v>70</v>
      </c>
    </row>
    <row r="1225" spans="1:14" s="28" customFormat="1" hidden="1" x14ac:dyDescent="0.25">
      <c r="A1225" s="24" t="s">
        <v>11</v>
      </c>
      <c r="B1225" s="24" t="s">
        <v>12</v>
      </c>
      <c r="C1225" s="25">
        <v>14266446</v>
      </c>
      <c r="D1225" s="25">
        <v>14266446</v>
      </c>
      <c r="E1225" s="26">
        <v>355794351</v>
      </c>
      <c r="F1225" s="27">
        <v>45282.537766203699</v>
      </c>
      <c r="G1225" s="24" t="s">
        <v>13</v>
      </c>
      <c r="H1225" s="26">
        <v>50668</v>
      </c>
      <c r="I1225" s="24" t="s">
        <v>14</v>
      </c>
      <c r="J1225" s="24" t="s">
        <v>1921</v>
      </c>
      <c r="K1225" s="24" t="s">
        <v>14</v>
      </c>
      <c r="L1225" s="24" t="s">
        <v>1922</v>
      </c>
      <c r="M1225" s="11" t="str">
        <f t="shared" si="20"/>
        <v>Sel</v>
      </c>
      <c r="N1225" s="24" t="s">
        <v>247</v>
      </c>
    </row>
    <row r="1226" spans="1:14" hidden="1" x14ac:dyDescent="0.25">
      <c r="A1226" s="2" t="s">
        <v>11</v>
      </c>
      <c r="B1226" s="2" t="s">
        <v>12</v>
      </c>
      <c r="C1226" s="4">
        <v>2231</v>
      </c>
      <c r="D1226" s="4">
        <v>2231</v>
      </c>
      <c r="E1226" s="6">
        <v>355798835</v>
      </c>
      <c r="F1226" s="8">
        <v>45282.538900462998</v>
      </c>
      <c r="G1226" s="2" t="s">
        <v>13</v>
      </c>
      <c r="H1226" s="6">
        <v>50669</v>
      </c>
      <c r="I1226" s="2" t="s">
        <v>14</v>
      </c>
      <c r="J1226" s="2" t="s">
        <v>1923</v>
      </c>
      <c r="K1226" s="2" t="s">
        <v>14</v>
      </c>
      <c r="L1226" s="2" t="s">
        <v>1917</v>
      </c>
      <c r="M1226" s="11" t="str">
        <f t="shared" si="20"/>
        <v>393</v>
      </c>
      <c r="N1226" s="2" t="s">
        <v>103</v>
      </c>
    </row>
    <row r="1227" spans="1:14" hidden="1" x14ac:dyDescent="0.25">
      <c r="A1227" s="1" t="s">
        <v>11</v>
      </c>
      <c r="B1227" s="1" t="s">
        <v>12</v>
      </c>
      <c r="C1227" s="3">
        <v>4039994</v>
      </c>
      <c r="D1227" s="3">
        <v>4039994</v>
      </c>
      <c r="E1227" s="5">
        <v>355814860</v>
      </c>
      <c r="F1227" s="7">
        <v>45282.543032407397</v>
      </c>
      <c r="G1227" s="1" t="s">
        <v>13</v>
      </c>
      <c r="H1227" s="5">
        <v>50670</v>
      </c>
      <c r="I1227" s="1" t="s">
        <v>14</v>
      </c>
      <c r="J1227" s="1" t="s">
        <v>1924</v>
      </c>
      <c r="K1227" s="1" t="s">
        <v>14</v>
      </c>
      <c r="L1227" s="1" t="s">
        <v>1917</v>
      </c>
      <c r="M1227" s="11" t="str">
        <f t="shared" si="20"/>
        <v>393</v>
      </c>
      <c r="N1227" s="1" t="s">
        <v>103</v>
      </c>
    </row>
    <row r="1228" spans="1:14" hidden="1" x14ac:dyDescent="0.25">
      <c r="A1228" s="2" t="s">
        <v>11</v>
      </c>
      <c r="B1228" s="2" t="s">
        <v>12</v>
      </c>
      <c r="C1228" s="4">
        <v>2591400</v>
      </c>
      <c r="D1228" s="4">
        <v>2591400</v>
      </c>
      <c r="E1228" s="6">
        <v>355820198</v>
      </c>
      <c r="F1228" s="8">
        <v>45282.544479166703</v>
      </c>
      <c r="G1228" s="2" t="s">
        <v>13</v>
      </c>
      <c r="H1228" s="6">
        <v>50671</v>
      </c>
      <c r="I1228" s="2" t="s">
        <v>14</v>
      </c>
      <c r="J1228" s="2" t="s">
        <v>1925</v>
      </c>
      <c r="K1228" s="2" t="s">
        <v>14</v>
      </c>
      <c r="L1228" s="2" t="s">
        <v>1926</v>
      </c>
      <c r="M1228" s="11" t="str">
        <f t="shared" si="20"/>
        <v>102</v>
      </c>
      <c r="N1228" s="2" t="s">
        <v>77</v>
      </c>
    </row>
    <row r="1229" spans="1:14" hidden="1" x14ac:dyDescent="0.25">
      <c r="A1229" s="1" t="s">
        <v>11</v>
      </c>
      <c r="B1229" s="1" t="s">
        <v>12</v>
      </c>
      <c r="C1229" s="3">
        <v>885000</v>
      </c>
      <c r="D1229" s="3">
        <v>885000</v>
      </c>
      <c r="E1229" s="5">
        <v>355824273</v>
      </c>
      <c r="F1229" s="7">
        <v>45282.545555555596</v>
      </c>
      <c r="G1229" s="1" t="s">
        <v>13</v>
      </c>
      <c r="H1229" s="5">
        <v>50672</v>
      </c>
      <c r="I1229" s="1" t="s">
        <v>14</v>
      </c>
      <c r="J1229" s="1" t="s">
        <v>1852</v>
      </c>
      <c r="K1229" s="1" t="s">
        <v>14</v>
      </c>
      <c r="L1229" s="1" t="s">
        <v>1927</v>
      </c>
      <c r="M1229" s="11" t="str">
        <f t="shared" si="20"/>
        <v>150</v>
      </c>
      <c r="N1229" s="1" t="s">
        <v>67</v>
      </c>
    </row>
    <row r="1230" spans="1:14" hidden="1" x14ac:dyDescent="0.25">
      <c r="A1230" s="2" t="s">
        <v>11</v>
      </c>
      <c r="B1230" s="2" t="s">
        <v>12</v>
      </c>
      <c r="C1230" s="4">
        <v>2382</v>
      </c>
      <c r="D1230" s="4">
        <v>2382</v>
      </c>
      <c r="E1230" s="6">
        <v>355825188</v>
      </c>
      <c r="F1230" s="8">
        <v>45282.545787037001</v>
      </c>
      <c r="G1230" s="2" t="s">
        <v>13</v>
      </c>
      <c r="H1230" s="6">
        <v>50673</v>
      </c>
      <c r="I1230" s="2" t="s">
        <v>14</v>
      </c>
      <c r="J1230" s="2" t="s">
        <v>1928</v>
      </c>
      <c r="K1230" s="2" t="s">
        <v>14</v>
      </c>
      <c r="L1230" s="2" t="s">
        <v>1917</v>
      </c>
      <c r="M1230" s="11" t="str">
        <f t="shared" si="20"/>
        <v>393</v>
      </c>
      <c r="N1230" s="2" t="s">
        <v>103</v>
      </c>
    </row>
    <row r="1231" spans="1:14" hidden="1" x14ac:dyDescent="0.25">
      <c r="A1231" s="1" t="s">
        <v>11</v>
      </c>
      <c r="B1231" s="1" t="s">
        <v>12</v>
      </c>
      <c r="C1231" s="3">
        <v>17748856</v>
      </c>
      <c r="D1231" s="3">
        <v>17748856</v>
      </c>
      <c r="E1231" s="5">
        <v>355839125</v>
      </c>
      <c r="F1231" s="7">
        <v>45282.549525463</v>
      </c>
      <c r="G1231" s="1" t="s">
        <v>13</v>
      </c>
      <c r="H1231" s="5">
        <v>50674</v>
      </c>
      <c r="I1231" s="1" t="s">
        <v>14</v>
      </c>
      <c r="J1231" s="1" t="s">
        <v>1929</v>
      </c>
      <c r="K1231" s="1" t="s">
        <v>14</v>
      </c>
      <c r="L1231" s="1" t="s">
        <v>1881</v>
      </c>
      <c r="M1231" s="11" t="str">
        <f t="shared" si="20"/>
        <v>376</v>
      </c>
      <c r="N1231" s="1" t="s">
        <v>212</v>
      </c>
    </row>
    <row r="1232" spans="1:14" hidden="1" x14ac:dyDescent="0.25">
      <c r="A1232" s="2" t="s">
        <v>11</v>
      </c>
      <c r="B1232" s="2" t="s">
        <v>12</v>
      </c>
      <c r="C1232" s="4">
        <v>1152200</v>
      </c>
      <c r="D1232" s="4">
        <v>1152200</v>
      </c>
      <c r="E1232" s="6">
        <v>355873054</v>
      </c>
      <c r="F1232" s="8">
        <v>45282.558692129598</v>
      </c>
      <c r="G1232" s="2" t="s">
        <v>13</v>
      </c>
      <c r="H1232" s="6">
        <v>50676</v>
      </c>
      <c r="I1232" s="2" t="s">
        <v>14</v>
      </c>
      <c r="J1232" s="2" t="s">
        <v>1930</v>
      </c>
      <c r="K1232" s="2" t="s">
        <v>14</v>
      </c>
      <c r="L1232" s="2" t="s">
        <v>1700</v>
      </c>
      <c r="M1232" s="11" t="str">
        <f t="shared" si="20"/>
        <v>113</v>
      </c>
      <c r="N1232" s="2" t="s">
        <v>1277</v>
      </c>
    </row>
    <row r="1233" spans="1:14" hidden="1" x14ac:dyDescent="0.25">
      <c r="A1233" s="1" t="s">
        <v>11</v>
      </c>
      <c r="B1233" s="1" t="s">
        <v>12</v>
      </c>
      <c r="C1233" s="3">
        <v>10788114.439999999</v>
      </c>
      <c r="D1233" s="3">
        <v>10788114.439999999</v>
      </c>
      <c r="E1233" s="5">
        <v>355906642</v>
      </c>
      <c r="F1233" s="7">
        <v>45282.568136574097</v>
      </c>
      <c r="G1233" s="1" t="s">
        <v>13</v>
      </c>
      <c r="H1233" s="5">
        <v>50677</v>
      </c>
      <c r="I1233" s="1" t="s">
        <v>14</v>
      </c>
      <c r="J1233" s="1" t="s">
        <v>1931</v>
      </c>
      <c r="K1233" s="1" t="s">
        <v>14</v>
      </c>
      <c r="L1233" s="1" t="s">
        <v>1932</v>
      </c>
      <c r="M1233" s="11" t="str">
        <f t="shared" si="20"/>
        <v>399</v>
      </c>
      <c r="N1233" s="1" t="s">
        <v>1045</v>
      </c>
    </row>
    <row r="1234" spans="1:14" hidden="1" x14ac:dyDescent="0.25">
      <c r="A1234" s="2" t="s">
        <v>11</v>
      </c>
      <c r="B1234" s="2" t="s">
        <v>12</v>
      </c>
      <c r="C1234" s="4">
        <v>369313</v>
      </c>
      <c r="D1234" s="4">
        <v>369313</v>
      </c>
      <c r="E1234" s="6">
        <v>356005743</v>
      </c>
      <c r="F1234" s="8">
        <v>45282.595115740703</v>
      </c>
      <c r="G1234" s="2" t="s">
        <v>13</v>
      </c>
      <c r="H1234" s="6">
        <v>50678</v>
      </c>
      <c r="I1234" s="2" t="s">
        <v>14</v>
      </c>
      <c r="J1234" s="2" t="s">
        <v>1933</v>
      </c>
      <c r="K1234" s="2" t="s">
        <v>14</v>
      </c>
      <c r="L1234" s="2" t="s">
        <v>1934</v>
      </c>
      <c r="M1234" s="11" t="str">
        <f t="shared" si="20"/>
        <v>333</v>
      </c>
      <c r="N1234" s="2" t="s">
        <v>230</v>
      </c>
    </row>
    <row r="1235" spans="1:14" hidden="1" x14ac:dyDescent="0.25">
      <c r="A1235" s="1" t="s">
        <v>11</v>
      </c>
      <c r="B1235" s="1" t="s">
        <v>12</v>
      </c>
      <c r="C1235" s="3">
        <v>123786</v>
      </c>
      <c r="D1235" s="3">
        <v>123786</v>
      </c>
      <c r="E1235" s="5">
        <v>356014614</v>
      </c>
      <c r="F1235" s="7">
        <v>45282.597384259301</v>
      </c>
      <c r="G1235" s="1" t="s">
        <v>13</v>
      </c>
      <c r="H1235" s="5">
        <v>50679</v>
      </c>
      <c r="I1235" s="1" t="s">
        <v>14</v>
      </c>
      <c r="J1235" s="1" t="s">
        <v>1935</v>
      </c>
      <c r="K1235" s="1" t="s">
        <v>14</v>
      </c>
      <c r="L1235" s="1" t="s">
        <v>1936</v>
      </c>
      <c r="M1235" s="11" t="str">
        <f t="shared" si="20"/>
        <v>150</v>
      </c>
      <c r="N1235" s="1" t="s">
        <v>67</v>
      </c>
    </row>
    <row r="1236" spans="1:14" hidden="1" x14ac:dyDescent="0.25">
      <c r="A1236" s="2" t="s">
        <v>11</v>
      </c>
      <c r="B1236" s="2" t="s">
        <v>12</v>
      </c>
      <c r="C1236" s="4">
        <v>1085465</v>
      </c>
      <c r="D1236" s="4">
        <v>1085465</v>
      </c>
      <c r="E1236" s="6">
        <v>356035743</v>
      </c>
      <c r="F1236" s="8">
        <v>45282.602604166699</v>
      </c>
      <c r="G1236" s="2" t="s">
        <v>13</v>
      </c>
      <c r="H1236" s="6">
        <v>50680</v>
      </c>
      <c r="I1236" s="2" t="s">
        <v>14</v>
      </c>
      <c r="J1236" s="2" t="s">
        <v>1937</v>
      </c>
      <c r="K1236" s="2" t="s">
        <v>14</v>
      </c>
      <c r="L1236" s="2" t="s">
        <v>590</v>
      </c>
      <c r="M1236" s="11" t="str">
        <f t="shared" si="20"/>
        <v>289</v>
      </c>
      <c r="N1236" s="2" t="s">
        <v>1938</v>
      </c>
    </row>
    <row r="1237" spans="1:14" hidden="1" x14ac:dyDescent="0.25">
      <c r="A1237" s="1" t="s">
        <v>11</v>
      </c>
      <c r="B1237" s="1" t="s">
        <v>12</v>
      </c>
      <c r="C1237" s="3">
        <v>1639694981.8</v>
      </c>
      <c r="D1237" s="3">
        <v>1639694981.8</v>
      </c>
      <c r="E1237" s="5">
        <v>356090585</v>
      </c>
      <c r="F1237" s="7">
        <v>45282.6161111111</v>
      </c>
      <c r="G1237" s="1" t="s">
        <v>13</v>
      </c>
      <c r="H1237" s="5">
        <v>50681</v>
      </c>
      <c r="I1237" s="1" t="s">
        <v>14</v>
      </c>
      <c r="J1237" s="9" t="s">
        <v>1939</v>
      </c>
      <c r="K1237" s="1" t="s">
        <v>14</v>
      </c>
      <c r="L1237" s="1" t="s">
        <v>1940</v>
      </c>
      <c r="M1237" s="11" t="str">
        <f t="shared" si="20"/>
        <v>102</v>
      </c>
      <c r="N1237" s="1" t="s">
        <v>77</v>
      </c>
    </row>
    <row r="1238" spans="1:14" hidden="1" x14ac:dyDescent="0.25">
      <c r="A1238" s="2" t="s">
        <v>11</v>
      </c>
      <c r="B1238" s="2" t="s">
        <v>12</v>
      </c>
      <c r="C1238" s="4">
        <v>90361</v>
      </c>
      <c r="D1238" s="4">
        <v>90361</v>
      </c>
      <c r="E1238" s="6">
        <v>356118785</v>
      </c>
      <c r="F1238" s="8">
        <v>45282.6230671296</v>
      </c>
      <c r="G1238" s="2" t="s">
        <v>13</v>
      </c>
      <c r="H1238" s="6">
        <v>50682</v>
      </c>
      <c r="I1238" s="2" t="s">
        <v>14</v>
      </c>
      <c r="J1238" s="2" t="s">
        <v>1216</v>
      </c>
      <c r="K1238" s="2" t="s">
        <v>14</v>
      </c>
      <c r="L1238" s="2" t="s">
        <v>1941</v>
      </c>
      <c r="M1238" s="11" t="str">
        <f t="shared" si="20"/>
        <v>224</v>
      </c>
      <c r="N1238" s="2" t="s">
        <v>26</v>
      </c>
    </row>
    <row r="1239" spans="1:14" hidden="1" x14ac:dyDescent="0.25">
      <c r="A1239" s="1" t="s">
        <v>11</v>
      </c>
      <c r="B1239" s="1" t="s">
        <v>12</v>
      </c>
      <c r="C1239" s="3">
        <v>72449600</v>
      </c>
      <c r="D1239" s="3">
        <v>72449600</v>
      </c>
      <c r="E1239" s="5">
        <v>356153833</v>
      </c>
      <c r="F1239" s="7">
        <v>45282.631921296299</v>
      </c>
      <c r="G1239" s="1" t="s">
        <v>13</v>
      </c>
      <c r="H1239" s="5">
        <v>50683</v>
      </c>
      <c r="I1239" s="1" t="s">
        <v>14</v>
      </c>
      <c r="J1239" s="1" t="s">
        <v>1942</v>
      </c>
      <c r="K1239" s="1" t="s">
        <v>14</v>
      </c>
      <c r="L1239" s="1" t="s">
        <v>1943</v>
      </c>
      <c r="M1239" s="11" t="str">
        <f t="shared" si="20"/>
        <v>328</v>
      </c>
      <c r="N1239" s="1" t="s">
        <v>20</v>
      </c>
    </row>
    <row r="1240" spans="1:14" hidden="1" x14ac:dyDescent="0.25">
      <c r="A1240" s="2" t="s">
        <v>11</v>
      </c>
      <c r="B1240" s="2" t="s">
        <v>12</v>
      </c>
      <c r="C1240" s="4">
        <v>4158065</v>
      </c>
      <c r="D1240" s="4">
        <v>4158065</v>
      </c>
      <c r="E1240" s="6">
        <v>356155081</v>
      </c>
      <c r="F1240" s="8">
        <v>45282.632256944402</v>
      </c>
      <c r="G1240" s="2" t="s">
        <v>13</v>
      </c>
      <c r="H1240" s="6">
        <v>50684</v>
      </c>
      <c r="I1240" s="2" t="s">
        <v>14</v>
      </c>
      <c r="J1240" s="2" t="s">
        <v>1944</v>
      </c>
      <c r="K1240" s="2" t="s">
        <v>14</v>
      </c>
      <c r="L1240" s="2" t="s">
        <v>214</v>
      </c>
      <c r="M1240" s="11" t="str">
        <f t="shared" si="20"/>
        <v>287</v>
      </c>
      <c r="N1240" s="2" t="s">
        <v>29</v>
      </c>
    </row>
    <row r="1241" spans="1:14" hidden="1" x14ac:dyDescent="0.25">
      <c r="A1241" s="1" t="s">
        <v>11</v>
      </c>
      <c r="B1241" s="1" t="s">
        <v>12</v>
      </c>
      <c r="C1241" s="3">
        <v>488415</v>
      </c>
      <c r="D1241" s="3">
        <v>488415</v>
      </c>
      <c r="E1241" s="5">
        <v>356167654</v>
      </c>
      <c r="F1241" s="7">
        <v>45282.635462963</v>
      </c>
      <c r="G1241" s="1" t="s">
        <v>13</v>
      </c>
      <c r="H1241" s="5">
        <v>50685</v>
      </c>
      <c r="I1241" s="1" t="s">
        <v>14</v>
      </c>
      <c r="J1241" s="1" t="s">
        <v>1945</v>
      </c>
      <c r="K1241" s="1" t="s">
        <v>14</v>
      </c>
      <c r="L1241" s="1" t="s">
        <v>214</v>
      </c>
      <c r="M1241" s="11" t="str">
        <f t="shared" si="20"/>
        <v>287</v>
      </c>
      <c r="N1241" s="1" t="s">
        <v>29</v>
      </c>
    </row>
    <row r="1242" spans="1:14" hidden="1" x14ac:dyDescent="0.25">
      <c r="A1242" s="2" t="s">
        <v>11</v>
      </c>
      <c r="B1242" s="2" t="s">
        <v>12</v>
      </c>
      <c r="C1242" s="4">
        <v>336782</v>
      </c>
      <c r="D1242" s="4">
        <v>336782</v>
      </c>
      <c r="E1242" s="6">
        <v>356194504</v>
      </c>
      <c r="F1242" s="8">
        <v>45282.641990740703</v>
      </c>
      <c r="G1242" s="2" t="s">
        <v>13</v>
      </c>
      <c r="H1242" s="6">
        <v>50688</v>
      </c>
      <c r="I1242" s="2" t="s">
        <v>14</v>
      </c>
      <c r="J1242" s="2" t="s">
        <v>427</v>
      </c>
      <c r="K1242" s="2" t="s">
        <v>14</v>
      </c>
      <c r="L1242" s="2" t="s">
        <v>1946</v>
      </c>
      <c r="M1242" s="11" t="str">
        <f t="shared" si="20"/>
        <v>287</v>
      </c>
      <c r="N1242" s="2" t="s">
        <v>29</v>
      </c>
    </row>
    <row r="1243" spans="1:14" s="21" customFormat="1" hidden="1" x14ac:dyDescent="0.25">
      <c r="A1243" s="17" t="s">
        <v>11</v>
      </c>
      <c r="B1243" s="17" t="s">
        <v>12</v>
      </c>
      <c r="C1243" s="18">
        <v>1228038</v>
      </c>
      <c r="D1243" s="18">
        <v>1228038</v>
      </c>
      <c r="E1243" s="19">
        <v>356208264</v>
      </c>
      <c r="F1243" s="20">
        <v>45282.645324074103</v>
      </c>
      <c r="G1243" s="17" t="s">
        <v>13</v>
      </c>
      <c r="H1243" s="19">
        <v>50689</v>
      </c>
      <c r="I1243" s="17" t="s">
        <v>14</v>
      </c>
      <c r="J1243" s="17" t="s">
        <v>1947</v>
      </c>
      <c r="K1243" s="17" t="s">
        <v>14</v>
      </c>
      <c r="L1243" s="17" t="s">
        <v>590</v>
      </c>
      <c r="M1243" s="11" t="str">
        <f t="shared" si="20"/>
        <v>001</v>
      </c>
      <c r="N1243" s="17" t="s">
        <v>1948</v>
      </c>
    </row>
    <row r="1244" spans="1:14" hidden="1" x14ac:dyDescent="0.25">
      <c r="A1244" s="2" t="s">
        <v>11</v>
      </c>
      <c r="B1244" s="2" t="s">
        <v>12</v>
      </c>
      <c r="C1244" s="4">
        <v>219</v>
      </c>
      <c r="D1244" s="4">
        <v>219</v>
      </c>
      <c r="E1244" s="6">
        <v>356241386</v>
      </c>
      <c r="F1244" s="8">
        <v>45282.653425925899</v>
      </c>
      <c r="G1244" s="2" t="s">
        <v>13</v>
      </c>
      <c r="H1244" s="6">
        <v>50691</v>
      </c>
      <c r="I1244" s="2" t="s">
        <v>14</v>
      </c>
      <c r="J1244" s="2" t="s">
        <v>1949</v>
      </c>
      <c r="K1244" s="2" t="s">
        <v>14</v>
      </c>
      <c r="L1244" s="2" t="s">
        <v>1950</v>
      </c>
      <c r="M1244" s="11" t="str">
        <f t="shared" si="20"/>
        <v>277</v>
      </c>
      <c r="N1244" s="2" t="s">
        <v>588</v>
      </c>
    </row>
    <row r="1245" spans="1:14" hidden="1" x14ac:dyDescent="0.25">
      <c r="A1245" s="1" t="s">
        <v>11</v>
      </c>
      <c r="B1245" s="1" t="s">
        <v>12</v>
      </c>
      <c r="C1245" s="3">
        <v>521890</v>
      </c>
      <c r="D1245" s="3">
        <v>521890</v>
      </c>
      <c r="E1245" s="5">
        <v>356263049</v>
      </c>
      <c r="F1245" s="7">
        <v>45282.658703703702</v>
      </c>
      <c r="G1245" s="1" t="s">
        <v>13</v>
      </c>
      <c r="H1245" s="5">
        <v>50692</v>
      </c>
      <c r="I1245" s="1" t="s">
        <v>14</v>
      </c>
      <c r="J1245" s="1" t="s">
        <v>1951</v>
      </c>
      <c r="K1245" s="1" t="s">
        <v>14</v>
      </c>
      <c r="L1245" s="1" t="s">
        <v>136</v>
      </c>
      <c r="M1245" s="11" t="str">
        <f t="shared" si="20"/>
        <v>382</v>
      </c>
      <c r="N1245" s="1" t="s">
        <v>106</v>
      </c>
    </row>
    <row r="1246" spans="1:14" hidden="1" x14ac:dyDescent="0.25">
      <c r="A1246" s="2" t="s">
        <v>11</v>
      </c>
      <c r="B1246" s="2" t="s">
        <v>12</v>
      </c>
      <c r="C1246" s="4">
        <v>30221</v>
      </c>
      <c r="D1246" s="4">
        <v>30221</v>
      </c>
      <c r="E1246" s="6">
        <v>356305594</v>
      </c>
      <c r="F1246" s="8">
        <v>45282.669155092597</v>
      </c>
      <c r="G1246" s="2" t="s">
        <v>13</v>
      </c>
      <c r="H1246" s="6">
        <v>50693</v>
      </c>
      <c r="I1246" s="2" t="s">
        <v>14</v>
      </c>
      <c r="J1246" s="2" t="s">
        <v>1952</v>
      </c>
      <c r="K1246" s="2" t="s">
        <v>14</v>
      </c>
      <c r="L1246" s="2" t="s">
        <v>1953</v>
      </c>
      <c r="M1246" s="11" t="str">
        <f t="shared" si="20"/>
        <v>328</v>
      </c>
      <c r="N1246" s="2" t="s">
        <v>20</v>
      </c>
    </row>
    <row r="1247" spans="1:14" hidden="1" x14ac:dyDescent="0.25">
      <c r="A1247" s="1" t="s">
        <v>11</v>
      </c>
      <c r="B1247" s="1" t="s">
        <v>12</v>
      </c>
      <c r="C1247" s="3">
        <v>27200</v>
      </c>
      <c r="D1247" s="3">
        <v>27200</v>
      </c>
      <c r="E1247" s="5">
        <v>356450576</v>
      </c>
      <c r="F1247" s="7">
        <v>45282.707719907397</v>
      </c>
      <c r="G1247" s="1" t="s">
        <v>13</v>
      </c>
      <c r="H1247" s="5">
        <v>50695</v>
      </c>
      <c r="I1247" s="1" t="s">
        <v>14</v>
      </c>
      <c r="J1247" s="1" t="s">
        <v>1954</v>
      </c>
      <c r="K1247" s="1" t="s">
        <v>14</v>
      </c>
      <c r="L1247" s="1" t="s">
        <v>1955</v>
      </c>
      <c r="M1247" s="11" t="str">
        <f t="shared" si="20"/>
        <v>503</v>
      </c>
      <c r="N1247" s="1" t="s">
        <v>40</v>
      </c>
    </row>
    <row r="1248" spans="1:14" s="15" customFormat="1" hidden="1" x14ac:dyDescent="0.25">
      <c r="A1248" s="11" t="s">
        <v>11</v>
      </c>
      <c r="B1248" s="11" t="s">
        <v>12</v>
      </c>
      <c r="C1248" s="12">
        <v>50000</v>
      </c>
      <c r="D1248" s="12">
        <v>50000</v>
      </c>
      <c r="E1248" s="13">
        <v>356528842</v>
      </c>
      <c r="F1248" s="14">
        <v>45282.731585648202</v>
      </c>
      <c r="G1248" s="11" t="s">
        <v>13</v>
      </c>
      <c r="H1248" s="13">
        <v>50696</v>
      </c>
      <c r="I1248" s="11" t="s">
        <v>14</v>
      </c>
      <c r="J1248" s="11" t="s">
        <v>1956</v>
      </c>
      <c r="K1248" s="11" t="s">
        <v>14</v>
      </c>
      <c r="L1248" s="11" t="s">
        <v>1957</v>
      </c>
      <c r="M1248" s="11" t="str">
        <f t="shared" si="20"/>
        <v>503</v>
      </c>
      <c r="N1248" s="11" t="s">
        <v>40</v>
      </c>
    </row>
    <row r="1249" spans="1:14" hidden="1" x14ac:dyDescent="0.25">
      <c r="B1249" s="22" t="s">
        <v>621</v>
      </c>
      <c r="C1249" s="16">
        <v>5487081018.3300009</v>
      </c>
    </row>
    <row r="1250" spans="1:14" hidden="1" x14ac:dyDescent="0.25">
      <c r="B1250" s="23" t="s">
        <v>622</v>
      </c>
      <c r="C1250" s="16">
        <v>57986807.819999218</v>
      </c>
    </row>
    <row r="1251" spans="1:14" hidden="1" x14ac:dyDescent="0.25">
      <c r="B1251" s="22" t="s">
        <v>623</v>
      </c>
      <c r="C1251" s="16">
        <v>3543227295.1700001</v>
      </c>
    </row>
    <row r="1252" spans="1:14" hidden="1" x14ac:dyDescent="0.25">
      <c r="B1252" s="23" t="s">
        <v>624</v>
      </c>
      <c r="C1252" s="16">
        <v>2001840530.9799995</v>
      </c>
      <c r="E1252" s="16"/>
    </row>
    <row r="1253" spans="1:14" s="15" customFormat="1" hidden="1" x14ac:dyDescent="0.25">
      <c r="A1253" s="11" t="s">
        <v>11</v>
      </c>
      <c r="B1253" s="11" t="s">
        <v>12</v>
      </c>
      <c r="C1253" s="12">
        <v>450000</v>
      </c>
      <c r="D1253" s="12">
        <v>450000</v>
      </c>
      <c r="E1253" s="13">
        <v>356535208</v>
      </c>
      <c r="F1253" s="14">
        <v>45282.733576388899</v>
      </c>
      <c r="G1253" s="11" t="s">
        <v>13</v>
      </c>
      <c r="H1253" s="13">
        <v>50697</v>
      </c>
      <c r="I1253" s="11" t="s">
        <v>14</v>
      </c>
      <c r="J1253" s="11" t="s">
        <v>234</v>
      </c>
      <c r="K1253" s="11" t="s">
        <v>14</v>
      </c>
      <c r="L1253" s="11" t="s">
        <v>1958</v>
      </c>
      <c r="M1253" s="11" t="str">
        <f t="shared" ref="M1253:M1316" si="21">MID(N1253,1,3)</f>
        <v>280</v>
      </c>
      <c r="N1253" s="11" t="s">
        <v>23</v>
      </c>
    </row>
    <row r="1254" spans="1:14" s="15" customFormat="1" hidden="1" x14ac:dyDescent="0.25">
      <c r="A1254" s="11" t="s">
        <v>11</v>
      </c>
      <c r="B1254" s="11" t="s">
        <v>12</v>
      </c>
      <c r="C1254" s="12">
        <v>6952499</v>
      </c>
      <c r="D1254" s="12">
        <v>6952499</v>
      </c>
      <c r="E1254" s="13">
        <v>356539283</v>
      </c>
      <c r="F1254" s="14">
        <v>45282.7348726852</v>
      </c>
      <c r="G1254" s="11" t="s">
        <v>13</v>
      </c>
      <c r="H1254" s="13">
        <v>50698</v>
      </c>
      <c r="I1254" s="11" t="s">
        <v>14</v>
      </c>
      <c r="J1254" s="11" t="s">
        <v>1959</v>
      </c>
      <c r="K1254" s="11" t="s">
        <v>14</v>
      </c>
      <c r="L1254" s="11" t="s">
        <v>1960</v>
      </c>
      <c r="M1254" s="11" t="str">
        <f t="shared" si="21"/>
        <v>333</v>
      </c>
      <c r="N1254" s="11" t="s">
        <v>230</v>
      </c>
    </row>
    <row r="1255" spans="1:14" s="15" customFormat="1" hidden="1" x14ac:dyDescent="0.25">
      <c r="A1255" s="11" t="s">
        <v>11</v>
      </c>
      <c r="B1255" s="11" t="s">
        <v>12</v>
      </c>
      <c r="C1255" s="12">
        <v>248880609</v>
      </c>
      <c r="D1255" s="30">
        <v>248880609</v>
      </c>
      <c r="E1255" s="13">
        <v>356732644</v>
      </c>
      <c r="F1255" s="14">
        <v>45282.800763888903</v>
      </c>
      <c r="G1255" s="11" t="s">
        <v>13</v>
      </c>
      <c r="H1255" s="13">
        <v>50699</v>
      </c>
      <c r="I1255" s="11" t="s">
        <v>14</v>
      </c>
      <c r="J1255" s="11" t="s">
        <v>1961</v>
      </c>
      <c r="K1255" s="11" t="s">
        <v>14</v>
      </c>
      <c r="L1255" s="11" t="s">
        <v>1926</v>
      </c>
      <c r="M1255" s="11" t="str">
        <f t="shared" si="21"/>
        <v>102</v>
      </c>
      <c r="N1255" s="11" t="s">
        <v>77</v>
      </c>
    </row>
    <row r="1256" spans="1:14" s="15" customFormat="1" hidden="1" x14ac:dyDescent="0.25">
      <c r="A1256" s="11" t="s">
        <v>11</v>
      </c>
      <c r="B1256" s="11" t="s">
        <v>12</v>
      </c>
      <c r="C1256" s="12">
        <v>62280</v>
      </c>
      <c r="D1256" s="12">
        <v>62280</v>
      </c>
      <c r="E1256" s="13">
        <v>356900901</v>
      </c>
      <c r="F1256" s="14">
        <v>45282.871527777803</v>
      </c>
      <c r="G1256" s="11" t="s">
        <v>13</v>
      </c>
      <c r="H1256" s="13">
        <v>50700</v>
      </c>
      <c r="I1256" s="11" t="s">
        <v>14</v>
      </c>
      <c r="J1256" s="11" t="s">
        <v>1962</v>
      </c>
      <c r="K1256" s="11" t="s">
        <v>14</v>
      </c>
      <c r="L1256" s="11" t="s">
        <v>1963</v>
      </c>
      <c r="M1256" s="11" t="str">
        <f t="shared" si="21"/>
        <v>224</v>
      </c>
      <c r="N1256" s="11" t="s">
        <v>26</v>
      </c>
    </row>
    <row r="1257" spans="1:14" hidden="1" x14ac:dyDescent="0.25">
      <c r="A1257" s="1" t="s">
        <v>11</v>
      </c>
      <c r="B1257" s="1" t="s">
        <v>12</v>
      </c>
      <c r="C1257" s="3">
        <v>520672</v>
      </c>
      <c r="D1257" s="3">
        <v>520672</v>
      </c>
      <c r="E1257" s="5">
        <v>357220790</v>
      </c>
      <c r="F1257" s="7">
        <v>45283.300162036998</v>
      </c>
      <c r="G1257" s="1" t="s">
        <v>13</v>
      </c>
      <c r="H1257" s="5">
        <v>50701</v>
      </c>
      <c r="I1257" s="1" t="s">
        <v>14</v>
      </c>
      <c r="J1257" s="1" t="s">
        <v>1964</v>
      </c>
      <c r="K1257" s="1" t="s">
        <v>14</v>
      </c>
      <c r="L1257" s="1" t="s">
        <v>1965</v>
      </c>
      <c r="M1257" s="11" t="str">
        <f t="shared" si="21"/>
        <v>284</v>
      </c>
      <c r="N1257" s="1" t="s">
        <v>46</v>
      </c>
    </row>
    <row r="1258" spans="1:14" hidden="1" x14ac:dyDescent="0.25">
      <c r="A1258" s="2" t="s">
        <v>11</v>
      </c>
      <c r="B1258" s="2" t="s">
        <v>12</v>
      </c>
      <c r="C1258" s="4">
        <v>100000</v>
      </c>
      <c r="D1258" s="4">
        <v>100000</v>
      </c>
      <c r="E1258" s="6">
        <v>357268514</v>
      </c>
      <c r="F1258" s="8">
        <v>45283.332731481503</v>
      </c>
      <c r="G1258" s="2" t="s">
        <v>13</v>
      </c>
      <c r="H1258" s="6">
        <v>50702</v>
      </c>
      <c r="I1258" s="2" t="s">
        <v>14</v>
      </c>
      <c r="J1258" s="2" t="s">
        <v>1966</v>
      </c>
      <c r="K1258" s="2" t="s">
        <v>14</v>
      </c>
      <c r="L1258" s="2" t="s">
        <v>1967</v>
      </c>
      <c r="M1258" s="11" t="str">
        <f t="shared" si="21"/>
        <v>287</v>
      </c>
      <c r="N1258" s="2" t="s">
        <v>29</v>
      </c>
    </row>
    <row r="1259" spans="1:14" hidden="1" x14ac:dyDescent="0.25">
      <c r="A1259" s="1" t="s">
        <v>11</v>
      </c>
      <c r="B1259" s="1" t="s">
        <v>12</v>
      </c>
      <c r="C1259" s="3">
        <v>8158</v>
      </c>
      <c r="D1259" s="3">
        <v>8158</v>
      </c>
      <c r="E1259" s="5">
        <v>357822505</v>
      </c>
      <c r="F1259" s="7">
        <v>45283.529039351903</v>
      </c>
      <c r="G1259" s="1" t="s">
        <v>13</v>
      </c>
      <c r="H1259" s="5">
        <v>50703</v>
      </c>
      <c r="I1259" s="1" t="s">
        <v>14</v>
      </c>
      <c r="J1259" s="1" t="s">
        <v>1580</v>
      </c>
      <c r="K1259" s="1" t="s">
        <v>14</v>
      </c>
      <c r="L1259" s="1" t="s">
        <v>1579</v>
      </c>
      <c r="M1259" s="11" t="str">
        <f t="shared" si="21"/>
        <v>224</v>
      </c>
      <c r="N1259" s="1" t="s">
        <v>26</v>
      </c>
    </row>
    <row r="1260" spans="1:14" hidden="1" x14ac:dyDescent="0.25">
      <c r="A1260" s="2" t="s">
        <v>11</v>
      </c>
      <c r="B1260" s="2" t="s">
        <v>12</v>
      </c>
      <c r="C1260" s="4">
        <v>416087</v>
      </c>
      <c r="D1260" s="4">
        <v>416087</v>
      </c>
      <c r="E1260" s="6">
        <v>357949844</v>
      </c>
      <c r="F1260" s="8">
        <v>45283.578472222202</v>
      </c>
      <c r="G1260" s="2" t="s">
        <v>13</v>
      </c>
      <c r="H1260" s="6">
        <v>50704</v>
      </c>
      <c r="I1260" s="2" t="s">
        <v>14</v>
      </c>
      <c r="J1260" s="2" t="s">
        <v>181</v>
      </c>
      <c r="K1260" s="2" t="s">
        <v>14</v>
      </c>
      <c r="L1260" s="2" t="s">
        <v>1968</v>
      </c>
      <c r="M1260" s="11" t="str">
        <f t="shared" si="21"/>
        <v>287</v>
      </c>
      <c r="N1260" s="2" t="s">
        <v>29</v>
      </c>
    </row>
    <row r="1261" spans="1:14" hidden="1" x14ac:dyDescent="0.25">
      <c r="A1261" s="1" t="s">
        <v>11</v>
      </c>
      <c r="B1261" s="1" t="s">
        <v>12</v>
      </c>
      <c r="C1261" s="3">
        <v>200000</v>
      </c>
      <c r="D1261" s="3">
        <v>200000</v>
      </c>
      <c r="E1261" s="5">
        <v>358115833</v>
      </c>
      <c r="F1261" s="7">
        <v>45283.652337963002</v>
      </c>
      <c r="G1261" s="1" t="s">
        <v>13</v>
      </c>
      <c r="H1261" s="5">
        <v>50705</v>
      </c>
      <c r="I1261" s="1" t="s">
        <v>14</v>
      </c>
      <c r="J1261" s="1" t="s">
        <v>27</v>
      </c>
      <c r="K1261" s="1" t="s">
        <v>14</v>
      </c>
      <c r="L1261" s="1" t="s">
        <v>651</v>
      </c>
      <c r="M1261" s="11" t="str">
        <f t="shared" si="21"/>
        <v>287</v>
      </c>
      <c r="N1261" s="1" t="s">
        <v>29</v>
      </c>
    </row>
    <row r="1262" spans="1:14" hidden="1" x14ac:dyDescent="0.25">
      <c r="A1262" s="2" t="s">
        <v>11</v>
      </c>
      <c r="B1262" s="2" t="s">
        <v>12</v>
      </c>
      <c r="C1262" s="4">
        <v>166003</v>
      </c>
      <c r="D1262" s="4">
        <v>166003</v>
      </c>
      <c r="E1262" s="6">
        <v>358240365</v>
      </c>
      <c r="F1262" s="8">
        <v>45283.714907407397</v>
      </c>
      <c r="G1262" s="2" t="s">
        <v>13</v>
      </c>
      <c r="H1262" s="6">
        <v>50706</v>
      </c>
      <c r="I1262" s="2" t="s">
        <v>14</v>
      </c>
      <c r="J1262" s="10" t="s">
        <v>1969</v>
      </c>
      <c r="K1262" s="2" t="s">
        <v>14</v>
      </c>
      <c r="L1262" s="2" t="s">
        <v>1970</v>
      </c>
      <c r="M1262" s="11" t="str">
        <f t="shared" si="21"/>
        <v>150</v>
      </c>
      <c r="N1262" s="2" t="s">
        <v>67</v>
      </c>
    </row>
    <row r="1263" spans="1:14" hidden="1" x14ac:dyDescent="0.25">
      <c r="A1263" s="1" t="s">
        <v>11</v>
      </c>
      <c r="B1263" s="1" t="s">
        <v>12</v>
      </c>
      <c r="C1263" s="3">
        <v>218824</v>
      </c>
      <c r="D1263" s="3">
        <v>218824</v>
      </c>
      <c r="E1263" s="5">
        <v>358266530</v>
      </c>
      <c r="F1263" s="7">
        <v>45283.728981481501</v>
      </c>
      <c r="G1263" s="1" t="s">
        <v>13</v>
      </c>
      <c r="H1263" s="5">
        <v>50707</v>
      </c>
      <c r="I1263" s="1" t="s">
        <v>14</v>
      </c>
      <c r="J1263" s="1" t="s">
        <v>1971</v>
      </c>
      <c r="K1263" s="1" t="s">
        <v>14</v>
      </c>
      <c r="L1263" s="1" t="s">
        <v>1972</v>
      </c>
      <c r="M1263" s="11" t="str">
        <f t="shared" si="21"/>
        <v>224</v>
      </c>
      <c r="N1263" s="1" t="s">
        <v>26</v>
      </c>
    </row>
    <row r="1264" spans="1:14" hidden="1" x14ac:dyDescent="0.25">
      <c r="A1264" s="2" t="s">
        <v>11</v>
      </c>
      <c r="B1264" s="2" t="s">
        <v>12</v>
      </c>
      <c r="C1264" s="4">
        <v>73375</v>
      </c>
      <c r="D1264" s="4">
        <v>73375</v>
      </c>
      <c r="E1264" s="6">
        <v>359251524</v>
      </c>
      <c r="F1264" s="8">
        <v>45284.665520833303</v>
      </c>
      <c r="G1264" s="2" t="s">
        <v>13</v>
      </c>
      <c r="H1264" s="6">
        <v>50709</v>
      </c>
      <c r="I1264" s="2" t="s">
        <v>14</v>
      </c>
      <c r="J1264" s="2" t="s">
        <v>1973</v>
      </c>
      <c r="K1264" s="2" t="s">
        <v>14</v>
      </c>
      <c r="L1264" s="2" t="s">
        <v>1974</v>
      </c>
      <c r="M1264" s="11" t="str">
        <f t="shared" si="21"/>
        <v>284</v>
      </c>
      <c r="N1264" s="2" t="s">
        <v>46</v>
      </c>
    </row>
    <row r="1265" spans="1:14" hidden="1" x14ac:dyDescent="0.25">
      <c r="A1265" s="1" t="s">
        <v>11</v>
      </c>
      <c r="B1265" s="1" t="s">
        <v>12</v>
      </c>
      <c r="C1265" s="3">
        <v>150000</v>
      </c>
      <c r="D1265" s="3">
        <v>150000</v>
      </c>
      <c r="E1265" s="5">
        <v>359752128</v>
      </c>
      <c r="F1265" s="7">
        <v>45285.543460648201</v>
      </c>
      <c r="G1265" s="1" t="s">
        <v>13</v>
      </c>
      <c r="H1265" s="5">
        <v>50710</v>
      </c>
      <c r="I1265" s="1" t="s">
        <v>14</v>
      </c>
      <c r="J1265" s="1" t="s">
        <v>939</v>
      </c>
      <c r="K1265" s="1" t="s">
        <v>14</v>
      </c>
      <c r="L1265" s="1" t="s">
        <v>1975</v>
      </c>
      <c r="M1265" s="11" t="str">
        <f t="shared" si="21"/>
        <v>287</v>
      </c>
      <c r="N1265" s="1" t="s">
        <v>29</v>
      </c>
    </row>
    <row r="1266" spans="1:14" hidden="1" x14ac:dyDescent="0.25">
      <c r="A1266" s="2" t="s">
        <v>11</v>
      </c>
      <c r="B1266" s="2" t="s">
        <v>12</v>
      </c>
      <c r="C1266" s="4">
        <v>340710</v>
      </c>
      <c r="D1266" s="4">
        <v>340710</v>
      </c>
      <c r="E1266" s="6">
        <v>360053886</v>
      </c>
      <c r="F1266" s="8">
        <v>45285.813726851899</v>
      </c>
      <c r="G1266" s="2" t="s">
        <v>13</v>
      </c>
      <c r="H1266" s="6">
        <v>50719</v>
      </c>
      <c r="I1266" s="2" t="s">
        <v>14</v>
      </c>
      <c r="J1266" s="2" t="s">
        <v>181</v>
      </c>
      <c r="K1266" s="2" t="s">
        <v>14</v>
      </c>
      <c r="L1266" s="2" t="s">
        <v>1976</v>
      </c>
      <c r="M1266" s="11" t="str">
        <f t="shared" si="21"/>
        <v>287</v>
      </c>
      <c r="N1266" s="2" t="s">
        <v>29</v>
      </c>
    </row>
    <row r="1267" spans="1:14" hidden="1" x14ac:dyDescent="0.25">
      <c r="A1267" s="1" t="s">
        <v>11</v>
      </c>
      <c r="B1267" s="1" t="s">
        <v>12</v>
      </c>
      <c r="C1267" s="3">
        <v>166003</v>
      </c>
      <c r="D1267" s="3">
        <v>166003</v>
      </c>
      <c r="E1267" s="5">
        <v>360421543</v>
      </c>
      <c r="F1267" s="7">
        <v>45286.357638888898</v>
      </c>
      <c r="G1267" s="1" t="s">
        <v>13</v>
      </c>
      <c r="H1267" s="5">
        <v>50720</v>
      </c>
      <c r="I1267" s="1" t="s">
        <v>14</v>
      </c>
      <c r="J1267" s="1" t="s">
        <v>1977</v>
      </c>
      <c r="K1267" s="1" t="s">
        <v>14</v>
      </c>
      <c r="L1267" s="1" t="s">
        <v>1978</v>
      </c>
      <c r="M1267" s="11" t="str">
        <f t="shared" si="21"/>
        <v>150</v>
      </c>
      <c r="N1267" s="1" t="s">
        <v>67</v>
      </c>
    </row>
    <row r="1268" spans="1:14" hidden="1" x14ac:dyDescent="0.25">
      <c r="A1268" s="2" t="s">
        <v>11</v>
      </c>
      <c r="B1268" s="2" t="s">
        <v>12</v>
      </c>
      <c r="C1268" s="4">
        <v>36000</v>
      </c>
      <c r="D1268" s="4">
        <v>36000</v>
      </c>
      <c r="E1268" s="6">
        <v>360445026</v>
      </c>
      <c r="F1268" s="8">
        <v>45286.3660648148</v>
      </c>
      <c r="G1268" s="2" t="s">
        <v>13</v>
      </c>
      <c r="H1268" s="6">
        <v>50721</v>
      </c>
      <c r="I1268" s="2" t="s">
        <v>14</v>
      </c>
      <c r="J1268" s="2" t="s">
        <v>1979</v>
      </c>
      <c r="K1268" s="2" t="s">
        <v>14</v>
      </c>
      <c r="L1268" s="2" t="s">
        <v>1980</v>
      </c>
      <c r="M1268" s="11" t="str">
        <f t="shared" si="21"/>
        <v>499</v>
      </c>
      <c r="N1268" s="2" t="s">
        <v>250</v>
      </c>
    </row>
    <row r="1269" spans="1:14" hidden="1" x14ac:dyDescent="0.25">
      <c r="A1269" s="1" t="s">
        <v>11</v>
      </c>
      <c r="B1269" s="1" t="s">
        <v>12</v>
      </c>
      <c r="C1269" s="3">
        <v>265256</v>
      </c>
      <c r="D1269" s="3">
        <v>265256</v>
      </c>
      <c r="E1269" s="5">
        <v>360507932</v>
      </c>
      <c r="F1269" s="7">
        <v>45286.385937500003</v>
      </c>
      <c r="G1269" s="1" t="s">
        <v>13</v>
      </c>
      <c r="H1269" s="5">
        <v>50723</v>
      </c>
      <c r="I1269" s="1" t="s">
        <v>14</v>
      </c>
      <c r="J1269" s="1" t="s">
        <v>175</v>
      </c>
      <c r="K1269" s="1" t="s">
        <v>14</v>
      </c>
      <c r="L1269" s="1" t="s">
        <v>1981</v>
      </c>
      <c r="M1269" s="11" t="str">
        <f t="shared" si="21"/>
        <v>503</v>
      </c>
      <c r="N1269" s="1" t="s">
        <v>40</v>
      </c>
    </row>
    <row r="1270" spans="1:14" hidden="1" x14ac:dyDescent="0.25">
      <c r="A1270" s="2" t="s">
        <v>11</v>
      </c>
      <c r="B1270" s="2" t="s">
        <v>12</v>
      </c>
      <c r="C1270" s="4">
        <v>5623177</v>
      </c>
      <c r="D1270" s="4">
        <v>5623177</v>
      </c>
      <c r="E1270" s="6">
        <v>360569433</v>
      </c>
      <c r="F1270" s="8">
        <v>45286.402581018498</v>
      </c>
      <c r="G1270" s="2" t="s">
        <v>13</v>
      </c>
      <c r="H1270" s="6">
        <v>50725</v>
      </c>
      <c r="I1270" s="2" t="s">
        <v>14</v>
      </c>
      <c r="J1270" s="2" t="s">
        <v>1982</v>
      </c>
      <c r="K1270" s="2" t="s">
        <v>14</v>
      </c>
      <c r="L1270" s="2" t="s">
        <v>1983</v>
      </c>
      <c r="M1270" s="11" t="str">
        <f t="shared" si="21"/>
        <v>284</v>
      </c>
      <c r="N1270" s="2" t="s">
        <v>46</v>
      </c>
    </row>
    <row r="1271" spans="1:14" hidden="1" x14ac:dyDescent="0.25">
      <c r="A1271" s="1" t="s">
        <v>11</v>
      </c>
      <c r="B1271" s="1" t="s">
        <v>12</v>
      </c>
      <c r="C1271" s="3">
        <v>121400</v>
      </c>
      <c r="D1271" s="3">
        <v>121400</v>
      </c>
      <c r="E1271" s="5">
        <v>360571519</v>
      </c>
      <c r="F1271" s="7">
        <v>45286.403101851902</v>
      </c>
      <c r="G1271" s="1" t="s">
        <v>13</v>
      </c>
      <c r="H1271" s="5">
        <v>50726</v>
      </c>
      <c r="I1271" s="1" t="s">
        <v>14</v>
      </c>
      <c r="J1271" s="1" t="s">
        <v>1984</v>
      </c>
      <c r="K1271" s="1" t="s">
        <v>14</v>
      </c>
      <c r="L1271" s="1" t="s">
        <v>1985</v>
      </c>
      <c r="M1271" s="11" t="str">
        <f t="shared" si="21"/>
        <v>287</v>
      </c>
      <c r="N1271" s="1" t="s">
        <v>29</v>
      </c>
    </row>
    <row r="1272" spans="1:14" hidden="1" x14ac:dyDescent="0.25">
      <c r="A1272" s="2" t="s">
        <v>11</v>
      </c>
      <c r="B1272" s="2" t="s">
        <v>12</v>
      </c>
      <c r="C1272" s="4">
        <v>38666</v>
      </c>
      <c r="D1272" s="4">
        <v>38666</v>
      </c>
      <c r="E1272" s="6">
        <v>360604224</v>
      </c>
      <c r="F1272" s="8">
        <v>45286.411249999997</v>
      </c>
      <c r="G1272" s="2" t="s">
        <v>13</v>
      </c>
      <c r="H1272" s="6">
        <v>50727</v>
      </c>
      <c r="I1272" s="2" t="s">
        <v>14</v>
      </c>
      <c r="J1272" s="2" t="s">
        <v>1315</v>
      </c>
      <c r="K1272" s="2" t="s">
        <v>14</v>
      </c>
      <c r="L1272" s="2" t="s">
        <v>1986</v>
      </c>
      <c r="M1272" s="11" t="str">
        <f t="shared" si="21"/>
        <v>227</v>
      </c>
      <c r="N1272" s="2" t="s">
        <v>180</v>
      </c>
    </row>
    <row r="1273" spans="1:14" hidden="1" x14ac:dyDescent="0.25">
      <c r="A1273" s="1" t="s">
        <v>11</v>
      </c>
      <c r="B1273" s="1" t="s">
        <v>12</v>
      </c>
      <c r="C1273" s="3">
        <v>9590860.5</v>
      </c>
      <c r="D1273" s="3">
        <v>9590860.5</v>
      </c>
      <c r="E1273" s="5">
        <v>360616530</v>
      </c>
      <c r="F1273" s="7">
        <v>45286.414270833302</v>
      </c>
      <c r="G1273" s="1" t="s">
        <v>13</v>
      </c>
      <c r="H1273" s="5">
        <v>50728</v>
      </c>
      <c r="I1273" s="1" t="s">
        <v>14</v>
      </c>
      <c r="J1273" s="1" t="s">
        <v>21</v>
      </c>
      <c r="K1273" s="1" t="s">
        <v>14</v>
      </c>
      <c r="L1273" s="1" t="s">
        <v>229</v>
      </c>
      <c r="M1273" s="11" t="str">
        <f t="shared" si="21"/>
        <v>333</v>
      </c>
      <c r="N1273" s="1" t="s">
        <v>230</v>
      </c>
    </row>
    <row r="1274" spans="1:14" hidden="1" x14ac:dyDescent="0.25">
      <c r="A1274" s="2" t="s">
        <v>11</v>
      </c>
      <c r="B1274" s="2" t="s">
        <v>12</v>
      </c>
      <c r="C1274" s="4">
        <v>1691507</v>
      </c>
      <c r="D1274" s="4">
        <v>1691507</v>
      </c>
      <c r="E1274" s="6">
        <v>360655726</v>
      </c>
      <c r="F1274" s="8">
        <v>45286.423888888901</v>
      </c>
      <c r="G1274" s="2" t="s">
        <v>13</v>
      </c>
      <c r="H1274" s="6">
        <v>50729</v>
      </c>
      <c r="I1274" s="2" t="s">
        <v>14</v>
      </c>
      <c r="J1274" s="2" t="s">
        <v>1987</v>
      </c>
      <c r="K1274" s="2" t="s">
        <v>14</v>
      </c>
      <c r="L1274" s="2" t="s">
        <v>1988</v>
      </c>
      <c r="M1274" s="11" t="str">
        <f t="shared" si="21"/>
        <v>285</v>
      </c>
      <c r="N1274" s="2" t="s">
        <v>34</v>
      </c>
    </row>
    <row r="1275" spans="1:14" hidden="1" x14ac:dyDescent="0.25">
      <c r="A1275" s="1" t="s">
        <v>11</v>
      </c>
      <c r="B1275" s="1" t="s">
        <v>12</v>
      </c>
      <c r="C1275" s="3">
        <v>342557</v>
      </c>
      <c r="D1275" s="3">
        <v>342557</v>
      </c>
      <c r="E1275" s="5">
        <v>360688389</v>
      </c>
      <c r="F1275" s="7">
        <v>45286.431793981501</v>
      </c>
      <c r="G1275" s="1" t="s">
        <v>13</v>
      </c>
      <c r="H1275" s="5">
        <v>50730</v>
      </c>
      <c r="I1275" s="1" t="s">
        <v>14</v>
      </c>
      <c r="J1275" s="1" t="s">
        <v>181</v>
      </c>
      <c r="K1275" s="1" t="s">
        <v>14</v>
      </c>
      <c r="L1275" s="1" t="s">
        <v>1989</v>
      </c>
      <c r="M1275" s="11" t="str">
        <f t="shared" si="21"/>
        <v>287</v>
      </c>
      <c r="N1275" s="1" t="s">
        <v>29</v>
      </c>
    </row>
    <row r="1276" spans="1:14" hidden="1" x14ac:dyDescent="0.25">
      <c r="A1276" s="2" t="s">
        <v>11</v>
      </c>
      <c r="B1276" s="2" t="s">
        <v>12</v>
      </c>
      <c r="C1276" s="4">
        <v>264300</v>
      </c>
      <c r="D1276" s="4">
        <v>264300</v>
      </c>
      <c r="E1276" s="6">
        <v>360698928</v>
      </c>
      <c r="F1276" s="8">
        <v>45286.434305555602</v>
      </c>
      <c r="G1276" s="2" t="s">
        <v>13</v>
      </c>
      <c r="H1276" s="6">
        <v>50731</v>
      </c>
      <c r="I1276" s="2" t="s">
        <v>14</v>
      </c>
      <c r="J1276" s="2" t="s">
        <v>111</v>
      </c>
      <c r="K1276" s="2" t="s">
        <v>14</v>
      </c>
      <c r="L1276" s="2" t="s">
        <v>1990</v>
      </c>
      <c r="M1276" s="11" t="str">
        <f t="shared" si="21"/>
        <v>287</v>
      </c>
      <c r="N1276" s="2" t="s">
        <v>29</v>
      </c>
    </row>
    <row r="1277" spans="1:14" hidden="1" x14ac:dyDescent="0.25">
      <c r="A1277" s="1" t="s">
        <v>11</v>
      </c>
      <c r="B1277" s="1" t="s">
        <v>12</v>
      </c>
      <c r="C1277" s="3">
        <v>380710</v>
      </c>
      <c r="D1277" s="3">
        <v>380710</v>
      </c>
      <c r="E1277" s="5">
        <v>360738204</v>
      </c>
      <c r="F1277" s="7">
        <v>45286.443495370397</v>
      </c>
      <c r="G1277" s="1" t="s">
        <v>13</v>
      </c>
      <c r="H1277" s="5">
        <v>50732</v>
      </c>
      <c r="I1277" s="1" t="s">
        <v>14</v>
      </c>
      <c r="J1277" s="1" t="s">
        <v>1991</v>
      </c>
      <c r="K1277" s="1" t="s">
        <v>14</v>
      </c>
      <c r="L1277" s="1" t="s">
        <v>1992</v>
      </c>
      <c r="M1277" s="11" t="str">
        <f t="shared" si="21"/>
        <v>398</v>
      </c>
      <c r="N1277" s="1" t="s">
        <v>452</v>
      </c>
    </row>
    <row r="1278" spans="1:14" s="34" customFormat="1" hidden="1" x14ac:dyDescent="0.25">
      <c r="A1278" s="31" t="s">
        <v>11</v>
      </c>
      <c r="B1278" s="31" t="s">
        <v>12</v>
      </c>
      <c r="C1278" s="30">
        <v>165193</v>
      </c>
      <c r="D1278" s="30">
        <v>165193</v>
      </c>
      <c r="E1278" s="32">
        <v>360830934</v>
      </c>
      <c r="F1278" s="33">
        <v>45286.463981481502</v>
      </c>
      <c r="G1278" s="31" t="s">
        <v>13</v>
      </c>
      <c r="H1278" s="32">
        <v>50734</v>
      </c>
      <c r="I1278" s="31" t="s">
        <v>14</v>
      </c>
      <c r="J1278" s="31" t="s">
        <v>1993</v>
      </c>
      <c r="K1278" s="31" t="s">
        <v>14</v>
      </c>
      <c r="L1278" s="31" t="s">
        <v>1994</v>
      </c>
      <c r="M1278" s="11" t="str">
        <f t="shared" si="21"/>
        <v>148</v>
      </c>
      <c r="N1278" s="31" t="s">
        <v>845</v>
      </c>
    </row>
    <row r="1279" spans="1:14" hidden="1" x14ac:dyDescent="0.25">
      <c r="A1279" s="1" t="s">
        <v>11</v>
      </c>
      <c r="B1279" s="1" t="s">
        <v>12</v>
      </c>
      <c r="C1279" s="3">
        <v>525524</v>
      </c>
      <c r="D1279" s="3">
        <v>525524</v>
      </c>
      <c r="E1279" s="5">
        <v>360834431</v>
      </c>
      <c r="F1279" s="7">
        <v>45286.464733796303</v>
      </c>
      <c r="G1279" s="1" t="s">
        <v>13</v>
      </c>
      <c r="H1279" s="5">
        <v>50735</v>
      </c>
      <c r="I1279" s="1" t="s">
        <v>14</v>
      </c>
      <c r="J1279" s="1" t="s">
        <v>1995</v>
      </c>
      <c r="K1279" s="1" t="s">
        <v>14</v>
      </c>
      <c r="L1279" s="1" t="s">
        <v>1996</v>
      </c>
      <c r="M1279" s="11" t="str">
        <f t="shared" si="21"/>
        <v>284</v>
      </c>
      <c r="N1279" s="1" t="s">
        <v>46</v>
      </c>
    </row>
    <row r="1280" spans="1:14" s="34" customFormat="1" hidden="1" x14ac:dyDescent="0.25">
      <c r="A1280" s="31" t="s">
        <v>11</v>
      </c>
      <c r="B1280" s="31" t="s">
        <v>12</v>
      </c>
      <c r="C1280" s="30">
        <v>6768339.6100000003</v>
      </c>
      <c r="D1280" s="30">
        <v>6768339.6100000003</v>
      </c>
      <c r="E1280" s="32">
        <v>360845412</v>
      </c>
      <c r="F1280" s="33">
        <v>45286.467025462996</v>
      </c>
      <c r="G1280" s="31" t="s">
        <v>13</v>
      </c>
      <c r="H1280" s="32">
        <v>50736</v>
      </c>
      <c r="I1280" s="31" t="s">
        <v>14</v>
      </c>
      <c r="J1280" s="31" t="s">
        <v>1997</v>
      </c>
      <c r="K1280" s="31" t="s">
        <v>14</v>
      </c>
      <c r="L1280" s="31" t="s">
        <v>1994</v>
      </c>
      <c r="M1280" s="11" t="str">
        <f t="shared" si="21"/>
        <v>148</v>
      </c>
      <c r="N1280" s="31" t="s">
        <v>845</v>
      </c>
    </row>
    <row r="1281" spans="1:14" hidden="1" x14ac:dyDescent="0.25">
      <c r="A1281" s="1" t="s">
        <v>11</v>
      </c>
      <c r="B1281" s="1" t="s">
        <v>12</v>
      </c>
      <c r="C1281" s="3">
        <v>274252</v>
      </c>
      <c r="D1281" s="3">
        <v>274252</v>
      </c>
      <c r="E1281" s="5">
        <v>360851843</v>
      </c>
      <c r="F1281" s="7">
        <v>45286.468402777798</v>
      </c>
      <c r="G1281" s="1" t="s">
        <v>13</v>
      </c>
      <c r="H1281" s="5">
        <v>50737</v>
      </c>
      <c r="I1281" s="1" t="s">
        <v>14</v>
      </c>
      <c r="J1281" s="1" t="s">
        <v>1998</v>
      </c>
      <c r="K1281" s="1" t="s">
        <v>14</v>
      </c>
      <c r="L1281" s="1" t="s">
        <v>237</v>
      </c>
      <c r="M1281" s="11" t="str">
        <f t="shared" si="21"/>
        <v>266</v>
      </c>
      <c r="N1281" s="1" t="s">
        <v>1275</v>
      </c>
    </row>
    <row r="1282" spans="1:14" hidden="1" x14ac:dyDescent="0.25">
      <c r="A1282" s="2" t="s">
        <v>11</v>
      </c>
      <c r="B1282" s="2" t="s">
        <v>12</v>
      </c>
      <c r="C1282" s="4">
        <v>57150</v>
      </c>
      <c r="D1282" s="4">
        <v>57150</v>
      </c>
      <c r="E1282" s="6">
        <v>360887604</v>
      </c>
      <c r="F1282" s="8">
        <v>45286.476226851897</v>
      </c>
      <c r="G1282" s="2" t="s">
        <v>13</v>
      </c>
      <c r="H1282" s="6">
        <v>50738</v>
      </c>
      <c r="I1282" s="2" t="s">
        <v>14</v>
      </c>
      <c r="J1282" s="2" t="s">
        <v>1999</v>
      </c>
      <c r="K1282" s="2" t="s">
        <v>14</v>
      </c>
      <c r="L1282" s="2" t="s">
        <v>2000</v>
      </c>
      <c r="M1282" s="11" t="str">
        <f t="shared" si="21"/>
        <v>393</v>
      </c>
      <c r="N1282" s="2" t="s">
        <v>103</v>
      </c>
    </row>
    <row r="1283" spans="1:14" s="34" customFormat="1" hidden="1" x14ac:dyDescent="0.25">
      <c r="A1283" s="31" t="s">
        <v>11</v>
      </c>
      <c r="B1283" s="31" t="s">
        <v>12</v>
      </c>
      <c r="C1283" s="30">
        <v>509150</v>
      </c>
      <c r="D1283" s="30">
        <v>509150</v>
      </c>
      <c r="E1283" s="32">
        <v>360974739</v>
      </c>
      <c r="F1283" s="33">
        <v>45286.495891203696</v>
      </c>
      <c r="G1283" s="31" t="s">
        <v>13</v>
      </c>
      <c r="H1283" s="32">
        <v>50741</v>
      </c>
      <c r="I1283" s="31" t="s">
        <v>14</v>
      </c>
      <c r="J1283" s="31" t="s">
        <v>1510</v>
      </c>
      <c r="K1283" s="31" t="s">
        <v>14</v>
      </c>
      <c r="L1283" s="31" t="s">
        <v>2001</v>
      </c>
      <c r="M1283" s="11" t="str">
        <f t="shared" si="21"/>
        <v>359</v>
      </c>
      <c r="N1283" s="31" t="s">
        <v>2002</v>
      </c>
    </row>
    <row r="1284" spans="1:14" hidden="1" x14ac:dyDescent="0.25">
      <c r="A1284" s="2" t="s">
        <v>11</v>
      </c>
      <c r="B1284" s="2" t="s">
        <v>12</v>
      </c>
      <c r="C1284" s="4">
        <v>856993</v>
      </c>
      <c r="D1284" s="4">
        <v>856993</v>
      </c>
      <c r="E1284" s="6">
        <v>361026616</v>
      </c>
      <c r="F1284" s="8">
        <v>45286.507731481499</v>
      </c>
      <c r="G1284" s="2" t="s">
        <v>13</v>
      </c>
      <c r="H1284" s="6">
        <v>50743</v>
      </c>
      <c r="I1284" s="2" t="s">
        <v>14</v>
      </c>
      <c r="J1284" s="2" t="s">
        <v>2003</v>
      </c>
      <c r="K1284" s="2" t="s">
        <v>14</v>
      </c>
      <c r="L1284" s="2" t="s">
        <v>2004</v>
      </c>
      <c r="M1284" s="11" t="str">
        <f t="shared" si="21"/>
        <v>377</v>
      </c>
      <c r="N1284" s="2" t="s">
        <v>191</v>
      </c>
    </row>
    <row r="1285" spans="1:14" hidden="1" x14ac:dyDescent="0.25">
      <c r="A1285" s="1" t="s">
        <v>11</v>
      </c>
      <c r="B1285" s="1" t="s">
        <v>12</v>
      </c>
      <c r="C1285" s="3">
        <v>1503605.69</v>
      </c>
      <c r="D1285" s="3">
        <v>1503605.69</v>
      </c>
      <c r="E1285" s="5">
        <v>361087826</v>
      </c>
      <c r="F1285" s="7">
        <v>45286.522199074097</v>
      </c>
      <c r="G1285" s="1" t="s">
        <v>13</v>
      </c>
      <c r="H1285" s="5">
        <v>50744</v>
      </c>
      <c r="I1285" s="1" t="s">
        <v>14</v>
      </c>
      <c r="J1285" s="1" t="s">
        <v>2005</v>
      </c>
      <c r="K1285" s="1" t="s">
        <v>14</v>
      </c>
      <c r="L1285" s="1" t="s">
        <v>2006</v>
      </c>
      <c r="M1285" s="11" t="str">
        <f t="shared" si="21"/>
        <v>280</v>
      </c>
      <c r="N1285" s="1" t="s">
        <v>23</v>
      </c>
    </row>
    <row r="1286" spans="1:14" hidden="1" x14ac:dyDescent="0.25">
      <c r="A1286" s="2" t="s">
        <v>11</v>
      </c>
      <c r="B1286" s="2" t="s">
        <v>12</v>
      </c>
      <c r="C1286" s="4">
        <v>113582001</v>
      </c>
      <c r="D1286" s="4">
        <v>113582001</v>
      </c>
      <c r="E1286" s="6">
        <v>361088502</v>
      </c>
      <c r="F1286" s="8">
        <v>45286.522372685198</v>
      </c>
      <c r="G1286" s="2" t="s">
        <v>13</v>
      </c>
      <c r="H1286" s="6">
        <v>50745</v>
      </c>
      <c r="I1286" s="2" t="s">
        <v>14</v>
      </c>
      <c r="J1286" s="2" t="s">
        <v>2007</v>
      </c>
      <c r="K1286" s="2" t="s">
        <v>14</v>
      </c>
      <c r="L1286" s="2" t="s">
        <v>2008</v>
      </c>
      <c r="M1286" s="11" t="str">
        <f t="shared" si="21"/>
        <v>378</v>
      </c>
      <c r="N1286" s="2" t="s">
        <v>70</v>
      </c>
    </row>
    <row r="1287" spans="1:14" hidden="1" x14ac:dyDescent="0.25">
      <c r="A1287" s="1" t="s">
        <v>11</v>
      </c>
      <c r="B1287" s="1" t="s">
        <v>12</v>
      </c>
      <c r="C1287" s="3">
        <v>1504500</v>
      </c>
      <c r="D1287" s="3">
        <v>1504500</v>
      </c>
      <c r="E1287" s="5">
        <v>361275582</v>
      </c>
      <c r="F1287" s="7">
        <v>45286.570972222202</v>
      </c>
      <c r="G1287" s="1" t="s">
        <v>13</v>
      </c>
      <c r="H1287" s="5">
        <v>50747</v>
      </c>
      <c r="I1287" s="1" t="s">
        <v>14</v>
      </c>
      <c r="J1287" s="1" t="s">
        <v>2009</v>
      </c>
      <c r="K1287" s="1" t="s">
        <v>14</v>
      </c>
      <c r="L1287" s="1" t="s">
        <v>2010</v>
      </c>
      <c r="M1287" s="11" t="str">
        <f t="shared" si="21"/>
        <v>115</v>
      </c>
      <c r="N1287" s="1" t="s">
        <v>115</v>
      </c>
    </row>
    <row r="1288" spans="1:14" hidden="1" x14ac:dyDescent="0.25">
      <c r="A1288" s="2" t="s">
        <v>11</v>
      </c>
      <c r="B1288" s="2" t="s">
        <v>12</v>
      </c>
      <c r="C1288" s="4">
        <v>10067</v>
      </c>
      <c r="D1288" s="4">
        <v>10067</v>
      </c>
      <c r="E1288" s="6">
        <v>361290892</v>
      </c>
      <c r="F1288" s="8">
        <v>45286.575127314798</v>
      </c>
      <c r="G1288" s="2" t="s">
        <v>13</v>
      </c>
      <c r="H1288" s="6">
        <v>50748</v>
      </c>
      <c r="I1288" s="2" t="s">
        <v>14</v>
      </c>
      <c r="J1288" s="2" t="s">
        <v>2011</v>
      </c>
      <c r="K1288" s="2" t="s">
        <v>14</v>
      </c>
      <c r="L1288" s="2" t="s">
        <v>2010</v>
      </c>
      <c r="M1288" s="11" t="str">
        <f t="shared" si="21"/>
        <v>115</v>
      </c>
      <c r="N1288" s="2" t="s">
        <v>115</v>
      </c>
    </row>
    <row r="1289" spans="1:14" hidden="1" x14ac:dyDescent="0.25">
      <c r="A1289" s="1" t="s">
        <v>11</v>
      </c>
      <c r="B1289" s="1" t="s">
        <v>12</v>
      </c>
      <c r="C1289" s="3">
        <v>413</v>
      </c>
      <c r="D1289" s="3">
        <v>413</v>
      </c>
      <c r="E1289" s="5">
        <v>361297714</v>
      </c>
      <c r="F1289" s="7">
        <v>45286.576990740701</v>
      </c>
      <c r="G1289" s="1" t="s">
        <v>13</v>
      </c>
      <c r="H1289" s="5">
        <v>50749</v>
      </c>
      <c r="I1289" s="1" t="s">
        <v>14</v>
      </c>
      <c r="J1289" s="1" t="s">
        <v>2012</v>
      </c>
      <c r="K1289" s="1" t="s">
        <v>14</v>
      </c>
      <c r="L1289" s="1" t="s">
        <v>2010</v>
      </c>
      <c r="M1289" s="11" t="str">
        <f t="shared" si="21"/>
        <v>115</v>
      </c>
      <c r="N1289" s="1" t="s">
        <v>115</v>
      </c>
    </row>
    <row r="1290" spans="1:14" hidden="1" x14ac:dyDescent="0.25">
      <c r="A1290" s="2" t="s">
        <v>11</v>
      </c>
      <c r="B1290" s="2" t="s">
        <v>12</v>
      </c>
      <c r="C1290" s="4">
        <v>3887623</v>
      </c>
      <c r="D1290" s="4">
        <v>3887623</v>
      </c>
      <c r="E1290" s="6">
        <v>361327297</v>
      </c>
      <c r="F1290" s="8">
        <v>45286.584780092599</v>
      </c>
      <c r="G1290" s="2" t="s">
        <v>13</v>
      </c>
      <c r="H1290" s="6">
        <v>50750</v>
      </c>
      <c r="I1290" s="2" t="s">
        <v>14</v>
      </c>
      <c r="J1290" s="2" t="s">
        <v>2013</v>
      </c>
      <c r="K1290" s="2" t="s">
        <v>14</v>
      </c>
      <c r="L1290" s="2" t="s">
        <v>2014</v>
      </c>
      <c r="M1290" s="11" t="str">
        <f t="shared" si="21"/>
        <v>292</v>
      </c>
      <c r="N1290" s="2" t="s">
        <v>415</v>
      </c>
    </row>
    <row r="1291" spans="1:14" hidden="1" x14ac:dyDescent="0.25">
      <c r="A1291" s="1" t="s">
        <v>11</v>
      </c>
      <c r="B1291" s="1" t="s">
        <v>12</v>
      </c>
      <c r="C1291" s="3">
        <v>1341973.71</v>
      </c>
      <c r="D1291" s="3">
        <v>1341973.71</v>
      </c>
      <c r="E1291" s="5">
        <v>361329747</v>
      </c>
      <c r="F1291" s="7">
        <v>45286.585416666698</v>
      </c>
      <c r="G1291" s="1" t="s">
        <v>13</v>
      </c>
      <c r="H1291" s="5">
        <v>50751</v>
      </c>
      <c r="I1291" s="1" t="s">
        <v>14</v>
      </c>
      <c r="J1291" s="1" t="s">
        <v>2015</v>
      </c>
      <c r="K1291" s="1" t="s">
        <v>14</v>
      </c>
      <c r="L1291" s="1" t="s">
        <v>2016</v>
      </c>
      <c r="M1291" s="11" t="str">
        <f t="shared" si="21"/>
        <v>234</v>
      </c>
      <c r="N1291" s="1" t="s">
        <v>1319</v>
      </c>
    </row>
    <row r="1292" spans="1:14" hidden="1" x14ac:dyDescent="0.25">
      <c r="A1292" s="2" t="s">
        <v>11</v>
      </c>
      <c r="B1292" s="2" t="s">
        <v>12</v>
      </c>
      <c r="C1292" s="4">
        <v>27171</v>
      </c>
      <c r="D1292" s="4">
        <v>27171</v>
      </c>
      <c r="E1292" s="6">
        <v>361410359</v>
      </c>
      <c r="F1292" s="8">
        <v>45286.604953703703</v>
      </c>
      <c r="G1292" s="2" t="s">
        <v>13</v>
      </c>
      <c r="H1292" s="6">
        <v>50753</v>
      </c>
      <c r="I1292" s="2" t="s">
        <v>14</v>
      </c>
      <c r="J1292" s="2" t="s">
        <v>2017</v>
      </c>
      <c r="K1292" s="2" t="s">
        <v>14</v>
      </c>
      <c r="L1292" s="2" t="s">
        <v>1257</v>
      </c>
      <c r="M1292" s="11" t="str">
        <f t="shared" si="21"/>
        <v>224</v>
      </c>
      <c r="N1292" s="2" t="s">
        <v>26</v>
      </c>
    </row>
    <row r="1293" spans="1:14" hidden="1" x14ac:dyDescent="0.25">
      <c r="A1293" s="1" t="s">
        <v>11</v>
      </c>
      <c r="B1293" s="1" t="s">
        <v>12</v>
      </c>
      <c r="C1293" s="3">
        <v>74000</v>
      </c>
      <c r="D1293" s="3">
        <v>74000</v>
      </c>
      <c r="E1293" s="5">
        <v>361414559</v>
      </c>
      <c r="F1293" s="7">
        <v>45286.605937499997</v>
      </c>
      <c r="G1293" s="1" t="s">
        <v>13</v>
      </c>
      <c r="H1293" s="5">
        <v>50754</v>
      </c>
      <c r="I1293" s="1" t="s">
        <v>14</v>
      </c>
      <c r="J1293" s="1" t="s">
        <v>2018</v>
      </c>
      <c r="K1293" s="1" t="s">
        <v>14</v>
      </c>
      <c r="L1293" s="1" t="s">
        <v>2019</v>
      </c>
      <c r="M1293" s="11" t="str">
        <f t="shared" si="21"/>
        <v>224</v>
      </c>
      <c r="N1293" s="1" t="s">
        <v>26</v>
      </c>
    </row>
    <row r="1294" spans="1:14" hidden="1" x14ac:dyDescent="0.25">
      <c r="A1294" s="2" t="s">
        <v>11</v>
      </c>
      <c r="B1294" s="2" t="s">
        <v>12</v>
      </c>
      <c r="C1294" s="4">
        <v>575811</v>
      </c>
      <c r="D1294" s="4">
        <v>575811</v>
      </c>
      <c r="E1294" s="6">
        <v>361417221</v>
      </c>
      <c r="F1294" s="8">
        <v>45286.606539351902</v>
      </c>
      <c r="G1294" s="2" t="s">
        <v>13</v>
      </c>
      <c r="H1294" s="6">
        <v>50755</v>
      </c>
      <c r="I1294" s="2" t="s">
        <v>14</v>
      </c>
      <c r="J1294" s="2" t="s">
        <v>2020</v>
      </c>
      <c r="K1294" s="2" t="s">
        <v>14</v>
      </c>
      <c r="L1294" s="2" t="s">
        <v>2014</v>
      </c>
      <c r="M1294" s="11" t="str">
        <f t="shared" si="21"/>
        <v>106</v>
      </c>
      <c r="N1294" s="2" t="s">
        <v>2021</v>
      </c>
    </row>
    <row r="1295" spans="1:14" hidden="1" x14ac:dyDescent="0.25">
      <c r="A1295" s="1" t="s">
        <v>11</v>
      </c>
      <c r="B1295" s="1" t="s">
        <v>12</v>
      </c>
      <c r="C1295" s="3">
        <v>200000</v>
      </c>
      <c r="D1295" s="3">
        <v>200000</v>
      </c>
      <c r="E1295" s="5">
        <v>361433442</v>
      </c>
      <c r="F1295" s="7">
        <v>45286.610196759299</v>
      </c>
      <c r="G1295" s="1" t="s">
        <v>13</v>
      </c>
      <c r="H1295" s="5">
        <v>50756</v>
      </c>
      <c r="I1295" s="1" t="s">
        <v>14</v>
      </c>
      <c r="J1295" s="1" t="s">
        <v>2022</v>
      </c>
      <c r="K1295" s="1" t="s">
        <v>14</v>
      </c>
      <c r="L1295" s="1" t="s">
        <v>1032</v>
      </c>
      <c r="M1295" s="11" t="str">
        <f t="shared" si="21"/>
        <v>403</v>
      </c>
      <c r="N1295" s="1" t="s">
        <v>204</v>
      </c>
    </row>
    <row r="1296" spans="1:14" hidden="1" x14ac:dyDescent="0.25">
      <c r="A1296" s="2" t="s">
        <v>11</v>
      </c>
      <c r="B1296" s="2" t="s">
        <v>12</v>
      </c>
      <c r="C1296" s="4">
        <v>1887000</v>
      </c>
      <c r="D1296" s="4">
        <v>1887000</v>
      </c>
      <c r="E1296" s="6">
        <v>361463690</v>
      </c>
      <c r="F1296" s="8">
        <v>45286.617060185199</v>
      </c>
      <c r="G1296" s="2" t="s">
        <v>13</v>
      </c>
      <c r="H1296" s="6">
        <v>50757</v>
      </c>
      <c r="I1296" s="2" t="s">
        <v>14</v>
      </c>
      <c r="J1296" s="2" t="s">
        <v>2023</v>
      </c>
      <c r="K1296" s="2" t="s">
        <v>14</v>
      </c>
      <c r="L1296" s="2" t="s">
        <v>2024</v>
      </c>
      <c r="M1296" s="11" t="str">
        <f t="shared" si="21"/>
        <v>287</v>
      </c>
      <c r="N1296" s="2" t="s">
        <v>29</v>
      </c>
    </row>
    <row r="1297" spans="1:14" hidden="1" x14ac:dyDescent="0.25">
      <c r="A1297" s="1" t="s">
        <v>11</v>
      </c>
      <c r="B1297" s="1" t="s">
        <v>12</v>
      </c>
      <c r="C1297" s="3">
        <v>276860</v>
      </c>
      <c r="D1297" s="3">
        <v>276860</v>
      </c>
      <c r="E1297" s="5">
        <v>361478041</v>
      </c>
      <c r="F1297" s="7">
        <v>45286.620381944398</v>
      </c>
      <c r="G1297" s="1" t="s">
        <v>13</v>
      </c>
      <c r="H1297" s="5">
        <v>50759</v>
      </c>
      <c r="I1297" s="1" t="s">
        <v>14</v>
      </c>
      <c r="J1297" s="1" t="s">
        <v>2025</v>
      </c>
      <c r="K1297" s="1" t="s">
        <v>14</v>
      </c>
      <c r="L1297" s="1" t="s">
        <v>1756</v>
      </c>
      <c r="M1297" s="11" t="str">
        <f t="shared" si="21"/>
        <v>363</v>
      </c>
      <c r="N1297" s="1" t="s">
        <v>406</v>
      </c>
    </row>
    <row r="1298" spans="1:14" hidden="1" x14ac:dyDescent="0.25">
      <c r="A1298" s="2" t="s">
        <v>11</v>
      </c>
      <c r="B1298" s="2" t="s">
        <v>12</v>
      </c>
      <c r="C1298" s="4">
        <v>1071100</v>
      </c>
      <c r="D1298" s="4">
        <v>1071100</v>
      </c>
      <c r="E1298" s="6">
        <v>361481576</v>
      </c>
      <c r="F1298" s="8">
        <v>45286.621134259301</v>
      </c>
      <c r="G1298" s="2" t="s">
        <v>13</v>
      </c>
      <c r="H1298" s="6">
        <v>50760</v>
      </c>
      <c r="I1298" s="2" t="s">
        <v>14</v>
      </c>
      <c r="J1298" s="2" t="s">
        <v>2026</v>
      </c>
      <c r="K1298" s="2" t="s">
        <v>14</v>
      </c>
      <c r="L1298" s="2" t="s">
        <v>2024</v>
      </c>
      <c r="M1298" s="11" t="str">
        <f t="shared" si="21"/>
        <v>287</v>
      </c>
      <c r="N1298" s="2" t="s">
        <v>29</v>
      </c>
    </row>
    <row r="1299" spans="1:14" hidden="1" x14ac:dyDescent="0.25">
      <c r="A1299" s="1" t="s">
        <v>11</v>
      </c>
      <c r="B1299" s="1" t="s">
        <v>12</v>
      </c>
      <c r="C1299" s="3">
        <v>250000</v>
      </c>
      <c r="D1299" s="3">
        <v>250000</v>
      </c>
      <c r="E1299" s="5">
        <v>361491820</v>
      </c>
      <c r="F1299" s="7">
        <v>45286.623402777797</v>
      </c>
      <c r="G1299" s="1" t="s">
        <v>13</v>
      </c>
      <c r="H1299" s="5">
        <v>50761</v>
      </c>
      <c r="I1299" s="1" t="s">
        <v>14</v>
      </c>
      <c r="J1299" s="1" t="s">
        <v>2027</v>
      </c>
      <c r="K1299" s="1" t="s">
        <v>14</v>
      </c>
      <c r="L1299" s="1" t="s">
        <v>2024</v>
      </c>
      <c r="M1299" s="11" t="str">
        <f t="shared" si="21"/>
        <v>287</v>
      </c>
      <c r="N1299" s="1" t="s">
        <v>29</v>
      </c>
    </row>
    <row r="1300" spans="1:14" hidden="1" x14ac:dyDescent="0.25">
      <c r="A1300" s="2" t="s">
        <v>11</v>
      </c>
      <c r="B1300" s="2" t="s">
        <v>12</v>
      </c>
      <c r="C1300" s="4">
        <v>45000</v>
      </c>
      <c r="D1300" s="4">
        <v>45000</v>
      </c>
      <c r="E1300" s="6">
        <v>361540085</v>
      </c>
      <c r="F1300" s="8">
        <v>45286.634722222203</v>
      </c>
      <c r="G1300" s="2" t="s">
        <v>13</v>
      </c>
      <c r="H1300" s="6">
        <v>50763</v>
      </c>
      <c r="I1300" s="2" t="s">
        <v>14</v>
      </c>
      <c r="J1300" s="2" t="s">
        <v>2028</v>
      </c>
      <c r="K1300" s="2" t="s">
        <v>14</v>
      </c>
      <c r="L1300" s="2" t="s">
        <v>2024</v>
      </c>
      <c r="M1300" s="11" t="str">
        <f t="shared" si="21"/>
        <v>287</v>
      </c>
      <c r="N1300" s="2" t="s">
        <v>29</v>
      </c>
    </row>
    <row r="1301" spans="1:14" s="34" customFormat="1" hidden="1" x14ac:dyDescent="0.25">
      <c r="A1301" s="31" t="s">
        <v>11</v>
      </c>
      <c r="B1301" s="31" t="s">
        <v>12</v>
      </c>
      <c r="C1301" s="30">
        <v>1904964</v>
      </c>
      <c r="D1301" s="30">
        <v>1904964</v>
      </c>
      <c r="E1301" s="32">
        <v>361540446</v>
      </c>
      <c r="F1301" s="33">
        <v>45286.634814814803</v>
      </c>
      <c r="G1301" s="31" t="s">
        <v>13</v>
      </c>
      <c r="H1301" s="32">
        <v>50764</v>
      </c>
      <c r="I1301" s="31" t="s">
        <v>14</v>
      </c>
      <c r="J1301" s="31" t="s">
        <v>2029</v>
      </c>
      <c r="K1301" s="31" t="s">
        <v>14</v>
      </c>
      <c r="L1301" s="31" t="s">
        <v>695</v>
      </c>
      <c r="M1301" s="11" t="str">
        <f t="shared" si="21"/>
        <v>368</v>
      </c>
      <c r="N1301" s="31" t="s">
        <v>696</v>
      </c>
    </row>
    <row r="1302" spans="1:14" hidden="1" x14ac:dyDescent="0.25">
      <c r="A1302" s="2" t="s">
        <v>11</v>
      </c>
      <c r="B1302" s="2" t="s">
        <v>12</v>
      </c>
      <c r="C1302" s="4">
        <v>91464</v>
      </c>
      <c r="D1302" s="4">
        <v>91464</v>
      </c>
      <c r="E1302" s="6">
        <v>361562062</v>
      </c>
      <c r="F1302" s="8">
        <v>45286.639988425901</v>
      </c>
      <c r="G1302" s="2" t="s">
        <v>13</v>
      </c>
      <c r="H1302" s="6">
        <v>50765</v>
      </c>
      <c r="I1302" s="2" t="s">
        <v>14</v>
      </c>
      <c r="J1302" s="2" t="s">
        <v>2030</v>
      </c>
      <c r="K1302" s="2" t="s">
        <v>14</v>
      </c>
      <c r="L1302" s="2" t="s">
        <v>2024</v>
      </c>
      <c r="M1302" s="11" t="str">
        <f t="shared" si="21"/>
        <v>287</v>
      </c>
      <c r="N1302" s="2" t="s">
        <v>29</v>
      </c>
    </row>
    <row r="1303" spans="1:14" s="34" customFormat="1" hidden="1" x14ac:dyDescent="0.25">
      <c r="A1303" s="31" t="s">
        <v>11</v>
      </c>
      <c r="B1303" s="31" t="s">
        <v>12</v>
      </c>
      <c r="C1303" s="30">
        <v>124863800.47</v>
      </c>
      <c r="D1303" s="30">
        <v>124863800.47</v>
      </c>
      <c r="E1303" s="32">
        <v>361578045</v>
      </c>
      <c r="F1303" s="33">
        <v>45286.643773148098</v>
      </c>
      <c r="G1303" s="31" t="s">
        <v>13</v>
      </c>
      <c r="H1303" s="32">
        <v>50766</v>
      </c>
      <c r="I1303" s="31" t="s">
        <v>14</v>
      </c>
      <c r="J1303" s="31" t="s">
        <v>2031</v>
      </c>
      <c r="K1303" s="31" t="s">
        <v>14</v>
      </c>
      <c r="L1303" s="31" t="s">
        <v>1926</v>
      </c>
      <c r="M1303" s="11" t="str">
        <f t="shared" si="21"/>
        <v>102</v>
      </c>
      <c r="N1303" s="31" t="s">
        <v>77</v>
      </c>
    </row>
    <row r="1304" spans="1:14" s="34" customFormat="1" hidden="1" x14ac:dyDescent="0.25">
      <c r="A1304" s="31" t="s">
        <v>11</v>
      </c>
      <c r="B1304" s="31" t="s">
        <v>12</v>
      </c>
      <c r="C1304" s="30">
        <v>172678</v>
      </c>
      <c r="D1304" s="30">
        <v>172678</v>
      </c>
      <c r="E1304" s="32">
        <v>361584597</v>
      </c>
      <c r="F1304" s="33">
        <v>45286.645370370403</v>
      </c>
      <c r="G1304" s="31" t="s">
        <v>13</v>
      </c>
      <c r="H1304" s="32">
        <v>50767</v>
      </c>
      <c r="I1304" s="31" t="s">
        <v>14</v>
      </c>
      <c r="J1304" s="31" t="s">
        <v>2032</v>
      </c>
      <c r="K1304" s="31" t="s">
        <v>14</v>
      </c>
      <c r="L1304" s="31" t="s">
        <v>1772</v>
      </c>
      <c r="M1304" s="11" t="str">
        <f t="shared" si="21"/>
        <v>377</v>
      </c>
      <c r="N1304" s="31" t="s">
        <v>191</v>
      </c>
    </row>
    <row r="1305" spans="1:14" hidden="1" x14ac:dyDescent="0.25">
      <c r="A1305" s="1" t="s">
        <v>11</v>
      </c>
      <c r="B1305" s="1" t="s">
        <v>12</v>
      </c>
      <c r="C1305" s="3">
        <v>21100</v>
      </c>
      <c r="D1305" s="3">
        <v>21100</v>
      </c>
      <c r="E1305" s="5">
        <v>361606786</v>
      </c>
      <c r="F1305" s="7">
        <v>45286.650636574101</v>
      </c>
      <c r="G1305" s="1" t="s">
        <v>13</v>
      </c>
      <c r="H1305" s="5">
        <v>50769</v>
      </c>
      <c r="I1305" s="1" t="s">
        <v>14</v>
      </c>
      <c r="J1305" s="1" t="s">
        <v>2033</v>
      </c>
      <c r="K1305" s="1" t="s">
        <v>14</v>
      </c>
      <c r="L1305" s="1" t="s">
        <v>2024</v>
      </c>
      <c r="M1305" s="11" t="str">
        <f t="shared" si="21"/>
        <v>287</v>
      </c>
      <c r="N1305" s="1" t="s">
        <v>29</v>
      </c>
    </row>
    <row r="1306" spans="1:14" hidden="1" x14ac:dyDescent="0.25">
      <c r="A1306" s="2" t="s">
        <v>11</v>
      </c>
      <c r="B1306" s="2" t="s">
        <v>12</v>
      </c>
      <c r="C1306" s="4">
        <v>1553650</v>
      </c>
      <c r="D1306" s="4">
        <v>1553650</v>
      </c>
      <c r="E1306" s="6">
        <v>361617375</v>
      </c>
      <c r="F1306" s="8">
        <v>45286.653171296297</v>
      </c>
      <c r="G1306" s="2" t="s">
        <v>13</v>
      </c>
      <c r="H1306" s="6">
        <v>50770</v>
      </c>
      <c r="I1306" s="2" t="s">
        <v>14</v>
      </c>
      <c r="J1306" s="2" t="s">
        <v>1120</v>
      </c>
      <c r="K1306" s="2" t="s">
        <v>14</v>
      </c>
      <c r="L1306" s="2" t="s">
        <v>2034</v>
      </c>
      <c r="M1306" s="11" t="str">
        <f t="shared" si="21"/>
        <v>285</v>
      </c>
      <c r="N1306" s="2" t="s">
        <v>34</v>
      </c>
    </row>
    <row r="1307" spans="1:14" hidden="1" x14ac:dyDescent="0.25">
      <c r="A1307" s="1" t="s">
        <v>11</v>
      </c>
      <c r="B1307" s="1" t="s">
        <v>12</v>
      </c>
      <c r="C1307" s="3">
        <v>74400</v>
      </c>
      <c r="D1307" s="3">
        <v>74400</v>
      </c>
      <c r="E1307" s="5">
        <v>361618617</v>
      </c>
      <c r="F1307" s="7">
        <v>45286.653460648202</v>
      </c>
      <c r="G1307" s="1" t="s">
        <v>13</v>
      </c>
      <c r="H1307" s="5">
        <v>50771</v>
      </c>
      <c r="I1307" s="1" t="s">
        <v>14</v>
      </c>
      <c r="J1307" s="1" t="s">
        <v>2035</v>
      </c>
      <c r="K1307" s="1" t="s">
        <v>14</v>
      </c>
      <c r="L1307" s="1" t="s">
        <v>2024</v>
      </c>
      <c r="M1307" s="11" t="str">
        <f t="shared" si="21"/>
        <v>287</v>
      </c>
      <c r="N1307" s="1" t="s">
        <v>29</v>
      </c>
    </row>
    <row r="1308" spans="1:14" hidden="1" x14ac:dyDescent="0.25">
      <c r="A1308" s="2" t="s">
        <v>11</v>
      </c>
      <c r="B1308" s="2" t="s">
        <v>12</v>
      </c>
      <c r="C1308" s="4">
        <v>69500</v>
      </c>
      <c r="D1308" s="4">
        <v>69500</v>
      </c>
      <c r="E1308" s="6">
        <v>361630728</v>
      </c>
      <c r="F1308" s="8">
        <v>45286.656331018501</v>
      </c>
      <c r="G1308" s="2" t="s">
        <v>13</v>
      </c>
      <c r="H1308" s="6">
        <v>50772</v>
      </c>
      <c r="I1308" s="2" t="s">
        <v>14</v>
      </c>
      <c r="J1308" s="2" t="s">
        <v>2036</v>
      </c>
      <c r="K1308" s="2" t="s">
        <v>14</v>
      </c>
      <c r="L1308" s="2" t="s">
        <v>2024</v>
      </c>
      <c r="M1308" s="11" t="str">
        <f t="shared" si="21"/>
        <v>287</v>
      </c>
      <c r="N1308" s="2" t="s">
        <v>29</v>
      </c>
    </row>
    <row r="1309" spans="1:14" hidden="1" x14ac:dyDescent="0.25">
      <c r="A1309" s="1" t="s">
        <v>11</v>
      </c>
      <c r="B1309" s="1" t="s">
        <v>12</v>
      </c>
      <c r="C1309" s="3">
        <v>1824516</v>
      </c>
      <c r="D1309" s="3">
        <v>1824516</v>
      </c>
      <c r="E1309" s="5">
        <v>361649324</v>
      </c>
      <c r="F1309" s="7">
        <v>45286.660937499997</v>
      </c>
      <c r="G1309" s="1" t="s">
        <v>13</v>
      </c>
      <c r="H1309" s="5">
        <v>50774</v>
      </c>
      <c r="I1309" s="1" t="s">
        <v>14</v>
      </c>
      <c r="J1309" s="1" t="s">
        <v>2037</v>
      </c>
      <c r="K1309" s="1" t="s">
        <v>14</v>
      </c>
      <c r="L1309" s="1" t="s">
        <v>2038</v>
      </c>
      <c r="M1309" s="11" t="str">
        <f t="shared" si="21"/>
        <v>426</v>
      </c>
      <c r="N1309" s="1" t="s">
        <v>294</v>
      </c>
    </row>
    <row r="1310" spans="1:14" s="34" customFormat="1" hidden="1" x14ac:dyDescent="0.25">
      <c r="A1310" s="31" t="s">
        <v>11</v>
      </c>
      <c r="B1310" s="31" t="s">
        <v>12</v>
      </c>
      <c r="C1310" s="30">
        <v>4189400.18</v>
      </c>
      <c r="D1310" s="30">
        <v>4189400.18</v>
      </c>
      <c r="E1310" s="32">
        <v>361660798</v>
      </c>
      <c r="F1310" s="33">
        <v>45286.6636574074</v>
      </c>
      <c r="G1310" s="31" t="s">
        <v>13</v>
      </c>
      <c r="H1310" s="32">
        <v>50775</v>
      </c>
      <c r="I1310" s="31" t="s">
        <v>14</v>
      </c>
      <c r="J1310" s="31" t="s">
        <v>2039</v>
      </c>
      <c r="K1310" s="31" t="s">
        <v>14</v>
      </c>
      <c r="L1310" s="31" t="s">
        <v>2040</v>
      </c>
      <c r="M1310" s="11" t="str">
        <f t="shared" si="21"/>
        <v>152</v>
      </c>
      <c r="N1310" s="31" t="s">
        <v>271</v>
      </c>
    </row>
    <row r="1311" spans="1:14" hidden="1" x14ac:dyDescent="0.25">
      <c r="A1311" s="1" t="s">
        <v>11</v>
      </c>
      <c r="B1311" s="1" t="s">
        <v>12</v>
      </c>
      <c r="C1311" s="3">
        <v>5825949</v>
      </c>
      <c r="D1311" s="3">
        <v>5825949</v>
      </c>
      <c r="E1311" s="5">
        <v>361708032</v>
      </c>
      <c r="F1311" s="7">
        <v>45286.675023148098</v>
      </c>
      <c r="G1311" s="1" t="s">
        <v>13</v>
      </c>
      <c r="H1311" s="5">
        <v>50777</v>
      </c>
      <c r="I1311" s="1" t="s">
        <v>14</v>
      </c>
      <c r="J1311" s="1" t="s">
        <v>2041</v>
      </c>
      <c r="K1311" s="1" t="s">
        <v>14</v>
      </c>
      <c r="L1311" s="1" t="s">
        <v>2042</v>
      </c>
      <c r="M1311" s="11" t="str">
        <f t="shared" si="21"/>
        <v>284</v>
      </c>
      <c r="N1311" s="1" t="s">
        <v>46</v>
      </c>
    </row>
    <row r="1312" spans="1:14" s="34" customFormat="1" hidden="1" x14ac:dyDescent="0.25">
      <c r="A1312" s="31" t="s">
        <v>11</v>
      </c>
      <c r="B1312" s="31" t="s">
        <v>12</v>
      </c>
      <c r="C1312" s="30">
        <v>2884848.75</v>
      </c>
      <c r="D1312" s="30">
        <v>2884848.75</v>
      </c>
      <c r="E1312" s="32">
        <v>361719626</v>
      </c>
      <c r="F1312" s="33">
        <v>45286.677731481497</v>
      </c>
      <c r="G1312" s="31" t="s">
        <v>13</v>
      </c>
      <c r="H1312" s="32">
        <v>50778</v>
      </c>
      <c r="I1312" s="31" t="s">
        <v>14</v>
      </c>
      <c r="J1312" s="31" t="s">
        <v>2043</v>
      </c>
      <c r="K1312" s="31" t="s">
        <v>14</v>
      </c>
      <c r="L1312" s="31" t="s">
        <v>1772</v>
      </c>
      <c r="M1312" s="11" t="str">
        <f t="shared" si="21"/>
        <v>377</v>
      </c>
      <c r="N1312" s="31" t="s">
        <v>191</v>
      </c>
    </row>
    <row r="1313" spans="1:14" hidden="1" x14ac:dyDescent="0.25">
      <c r="A1313" s="1" t="s">
        <v>11</v>
      </c>
      <c r="B1313" s="1" t="s">
        <v>12</v>
      </c>
      <c r="C1313" s="3">
        <v>5000</v>
      </c>
      <c r="D1313" s="3">
        <v>5000</v>
      </c>
      <c r="E1313" s="5">
        <v>361768762</v>
      </c>
      <c r="F1313" s="7">
        <v>45286.689942129597</v>
      </c>
      <c r="G1313" s="1" t="s">
        <v>13</v>
      </c>
      <c r="H1313" s="5">
        <v>50781</v>
      </c>
      <c r="I1313" s="1" t="s">
        <v>14</v>
      </c>
      <c r="J1313" s="1" t="s">
        <v>2044</v>
      </c>
      <c r="K1313" s="1" t="s">
        <v>14</v>
      </c>
      <c r="L1313" s="1" t="s">
        <v>2045</v>
      </c>
      <c r="M1313" s="11" t="str">
        <f t="shared" si="21"/>
        <v>503</v>
      </c>
      <c r="N1313" s="1" t="s">
        <v>40</v>
      </c>
    </row>
    <row r="1314" spans="1:14" hidden="1" x14ac:dyDescent="0.25">
      <c r="A1314" s="2" t="s">
        <v>11</v>
      </c>
      <c r="B1314" s="2" t="s">
        <v>12</v>
      </c>
      <c r="C1314" s="4">
        <v>21000</v>
      </c>
      <c r="D1314" s="4">
        <v>21000</v>
      </c>
      <c r="E1314" s="6">
        <v>361769697</v>
      </c>
      <c r="F1314" s="8">
        <v>45286.6901967593</v>
      </c>
      <c r="G1314" s="2" t="s">
        <v>13</v>
      </c>
      <c r="H1314" s="6">
        <v>50782</v>
      </c>
      <c r="I1314" s="2" t="s">
        <v>14</v>
      </c>
      <c r="J1314" s="2" t="s">
        <v>2046</v>
      </c>
      <c r="K1314" s="2" t="s">
        <v>14</v>
      </c>
      <c r="L1314" s="2" t="s">
        <v>2024</v>
      </c>
      <c r="M1314" s="11" t="str">
        <f t="shared" si="21"/>
        <v>287</v>
      </c>
      <c r="N1314" s="2" t="s">
        <v>29</v>
      </c>
    </row>
    <row r="1315" spans="1:14" hidden="1" x14ac:dyDescent="0.25">
      <c r="A1315" s="1" t="s">
        <v>11</v>
      </c>
      <c r="B1315" s="1" t="s">
        <v>12</v>
      </c>
      <c r="C1315" s="3">
        <v>41631.800000000003</v>
      </c>
      <c r="D1315" s="3">
        <v>41631.800000000003</v>
      </c>
      <c r="E1315" s="5">
        <v>361778114</v>
      </c>
      <c r="F1315" s="7">
        <v>45286.692407407398</v>
      </c>
      <c r="G1315" s="1" t="s">
        <v>13</v>
      </c>
      <c r="H1315" s="5">
        <v>50784</v>
      </c>
      <c r="I1315" s="1" t="s">
        <v>14</v>
      </c>
      <c r="J1315" s="1" t="s">
        <v>2047</v>
      </c>
      <c r="K1315" s="1" t="s">
        <v>14</v>
      </c>
      <c r="L1315" s="1" t="s">
        <v>2048</v>
      </c>
      <c r="M1315" s="11" t="str">
        <f t="shared" si="21"/>
        <v>426</v>
      </c>
      <c r="N1315" s="1" t="s">
        <v>294</v>
      </c>
    </row>
    <row r="1316" spans="1:14" hidden="1" x14ac:dyDescent="0.25">
      <c r="A1316" s="2" t="s">
        <v>11</v>
      </c>
      <c r="B1316" s="2" t="s">
        <v>12</v>
      </c>
      <c r="C1316" s="4">
        <v>10800</v>
      </c>
      <c r="D1316" s="4">
        <v>10800</v>
      </c>
      <c r="E1316" s="6">
        <v>361780663</v>
      </c>
      <c r="F1316" s="8">
        <v>45286.693078703698</v>
      </c>
      <c r="G1316" s="2" t="s">
        <v>13</v>
      </c>
      <c r="H1316" s="6">
        <v>50785</v>
      </c>
      <c r="I1316" s="2" t="s">
        <v>14</v>
      </c>
      <c r="J1316" s="2" t="s">
        <v>2049</v>
      </c>
      <c r="K1316" s="2" t="s">
        <v>14</v>
      </c>
      <c r="L1316" s="2" t="s">
        <v>2050</v>
      </c>
      <c r="M1316" s="11" t="str">
        <f t="shared" si="21"/>
        <v>287</v>
      </c>
      <c r="N1316" s="2" t="s">
        <v>29</v>
      </c>
    </row>
    <row r="1317" spans="1:14" hidden="1" x14ac:dyDescent="0.25">
      <c r="A1317" s="1" t="s">
        <v>11</v>
      </c>
      <c r="B1317" s="1" t="s">
        <v>12</v>
      </c>
      <c r="C1317" s="3">
        <v>52000</v>
      </c>
      <c r="D1317" s="3">
        <v>52000</v>
      </c>
      <c r="E1317" s="5">
        <v>361787184</v>
      </c>
      <c r="F1317" s="7">
        <v>45286.694826388899</v>
      </c>
      <c r="G1317" s="1" t="s">
        <v>13</v>
      </c>
      <c r="H1317" s="5">
        <v>50786</v>
      </c>
      <c r="I1317" s="1" t="s">
        <v>14</v>
      </c>
      <c r="J1317" s="1" t="s">
        <v>2051</v>
      </c>
      <c r="K1317" s="1" t="s">
        <v>14</v>
      </c>
      <c r="L1317" s="1" t="s">
        <v>2024</v>
      </c>
      <c r="M1317" s="11" t="str">
        <f t="shared" ref="M1317:M1380" si="22">MID(N1317,1,3)</f>
        <v>287</v>
      </c>
      <c r="N1317" s="1" t="s">
        <v>29</v>
      </c>
    </row>
    <row r="1318" spans="1:14" hidden="1" x14ac:dyDescent="0.25">
      <c r="A1318" s="2" t="s">
        <v>11</v>
      </c>
      <c r="B1318" s="2" t="s">
        <v>12</v>
      </c>
      <c r="C1318" s="4">
        <v>1000</v>
      </c>
      <c r="D1318" s="4">
        <v>1000</v>
      </c>
      <c r="E1318" s="6">
        <v>361802597</v>
      </c>
      <c r="F1318" s="8">
        <v>45286.699074074102</v>
      </c>
      <c r="G1318" s="2" t="s">
        <v>13</v>
      </c>
      <c r="H1318" s="6">
        <v>50787</v>
      </c>
      <c r="I1318" s="2" t="s">
        <v>14</v>
      </c>
      <c r="J1318" s="2" t="s">
        <v>2052</v>
      </c>
      <c r="K1318" s="2" t="s">
        <v>14</v>
      </c>
      <c r="L1318" s="2" t="s">
        <v>2024</v>
      </c>
      <c r="M1318" s="11" t="str">
        <f t="shared" si="22"/>
        <v>287</v>
      </c>
      <c r="N1318" s="2" t="s">
        <v>29</v>
      </c>
    </row>
    <row r="1319" spans="1:14" s="34" customFormat="1" hidden="1" x14ac:dyDescent="0.25">
      <c r="A1319" s="31" t="s">
        <v>11</v>
      </c>
      <c r="B1319" s="31" t="s">
        <v>12</v>
      </c>
      <c r="C1319" s="30">
        <v>13741432.300000001</v>
      </c>
      <c r="D1319" s="30">
        <v>13741432.300000001</v>
      </c>
      <c r="E1319" s="32">
        <v>361805962</v>
      </c>
      <c r="F1319" s="33">
        <v>45286.699930555602</v>
      </c>
      <c r="G1319" s="31" t="s">
        <v>13</v>
      </c>
      <c r="H1319" s="32">
        <v>50789</v>
      </c>
      <c r="I1319" s="31" t="s">
        <v>14</v>
      </c>
      <c r="J1319" s="31" t="s">
        <v>2053</v>
      </c>
      <c r="K1319" s="31" t="s">
        <v>14</v>
      </c>
      <c r="L1319" s="31" t="s">
        <v>2054</v>
      </c>
      <c r="M1319" s="11" t="str">
        <f t="shared" si="22"/>
        <v>493</v>
      </c>
      <c r="N1319" s="31" t="s">
        <v>1452</v>
      </c>
    </row>
    <row r="1320" spans="1:14" hidden="1" x14ac:dyDescent="0.25">
      <c r="A1320" s="2" t="s">
        <v>11</v>
      </c>
      <c r="B1320" s="2" t="s">
        <v>12</v>
      </c>
      <c r="C1320" s="4">
        <v>363424</v>
      </c>
      <c r="D1320" s="4">
        <v>363424</v>
      </c>
      <c r="E1320" s="6">
        <v>361821065</v>
      </c>
      <c r="F1320" s="8">
        <v>45286.704004629602</v>
      </c>
      <c r="G1320" s="2" t="s">
        <v>13</v>
      </c>
      <c r="H1320" s="6">
        <v>50790</v>
      </c>
      <c r="I1320" s="2" t="s">
        <v>14</v>
      </c>
      <c r="J1320" s="2" t="s">
        <v>2055</v>
      </c>
      <c r="K1320" s="2" t="s">
        <v>14</v>
      </c>
      <c r="L1320" s="2" t="s">
        <v>2056</v>
      </c>
      <c r="M1320" s="11" t="str">
        <f t="shared" si="22"/>
        <v>287</v>
      </c>
      <c r="N1320" s="2" t="s">
        <v>29</v>
      </c>
    </row>
    <row r="1321" spans="1:14" hidden="1" x14ac:dyDescent="0.25">
      <c r="A1321" s="1" t="s">
        <v>11</v>
      </c>
      <c r="B1321" s="1" t="s">
        <v>12</v>
      </c>
      <c r="C1321" s="3">
        <v>25000</v>
      </c>
      <c r="D1321" s="3">
        <v>25000</v>
      </c>
      <c r="E1321" s="5">
        <v>361839793</v>
      </c>
      <c r="F1321" s="7">
        <v>45286.709247685198</v>
      </c>
      <c r="G1321" s="1" t="s">
        <v>13</v>
      </c>
      <c r="H1321" s="5">
        <v>50791</v>
      </c>
      <c r="I1321" s="1" t="s">
        <v>14</v>
      </c>
      <c r="J1321" s="1" t="s">
        <v>1281</v>
      </c>
      <c r="K1321" s="1" t="s">
        <v>14</v>
      </c>
      <c r="L1321" s="1" t="s">
        <v>2057</v>
      </c>
      <c r="M1321" s="11" t="str">
        <f t="shared" si="22"/>
        <v>287</v>
      </c>
      <c r="N1321" s="1" t="s">
        <v>29</v>
      </c>
    </row>
    <row r="1322" spans="1:14" hidden="1" x14ac:dyDescent="0.25">
      <c r="A1322" s="2" t="s">
        <v>11</v>
      </c>
      <c r="B1322" s="2" t="s">
        <v>12</v>
      </c>
      <c r="C1322" s="4">
        <v>3456</v>
      </c>
      <c r="D1322" s="4">
        <v>3456</v>
      </c>
      <c r="E1322" s="6">
        <v>361843416</v>
      </c>
      <c r="F1322" s="8">
        <v>45286.710312499999</v>
      </c>
      <c r="G1322" s="2" t="s">
        <v>13</v>
      </c>
      <c r="H1322" s="6">
        <v>50792</v>
      </c>
      <c r="I1322" s="2" t="s">
        <v>14</v>
      </c>
      <c r="J1322" s="2" t="s">
        <v>2058</v>
      </c>
      <c r="K1322" s="2" t="s">
        <v>14</v>
      </c>
      <c r="L1322" s="2" t="s">
        <v>2024</v>
      </c>
      <c r="M1322" s="11" t="str">
        <f t="shared" si="22"/>
        <v>287</v>
      </c>
      <c r="N1322" s="2" t="s">
        <v>29</v>
      </c>
    </row>
    <row r="1323" spans="1:14" hidden="1" x14ac:dyDescent="0.25">
      <c r="A1323" s="1" t="s">
        <v>11</v>
      </c>
      <c r="B1323" s="1" t="s">
        <v>12</v>
      </c>
      <c r="C1323" s="3">
        <v>147342</v>
      </c>
      <c r="D1323" s="3">
        <v>147342</v>
      </c>
      <c r="E1323" s="5">
        <v>361848735</v>
      </c>
      <c r="F1323" s="7">
        <v>45286.7117939815</v>
      </c>
      <c r="G1323" s="1" t="s">
        <v>13</v>
      </c>
      <c r="H1323" s="5">
        <v>50793</v>
      </c>
      <c r="I1323" s="1" t="s">
        <v>14</v>
      </c>
      <c r="J1323" s="1" t="s">
        <v>2059</v>
      </c>
      <c r="K1323" s="1" t="s">
        <v>14</v>
      </c>
      <c r="L1323" s="1" t="s">
        <v>2060</v>
      </c>
      <c r="M1323" s="11" t="str">
        <f t="shared" si="22"/>
        <v>150</v>
      </c>
      <c r="N1323" s="1" t="s">
        <v>67</v>
      </c>
    </row>
    <row r="1324" spans="1:14" hidden="1" x14ac:dyDescent="0.25">
      <c r="A1324" s="2" t="s">
        <v>11</v>
      </c>
      <c r="B1324" s="2" t="s">
        <v>12</v>
      </c>
      <c r="C1324" s="4">
        <v>97700</v>
      </c>
      <c r="D1324" s="4">
        <v>97700</v>
      </c>
      <c r="E1324" s="6">
        <v>361865303</v>
      </c>
      <c r="F1324" s="8">
        <v>45286.716701388897</v>
      </c>
      <c r="G1324" s="2" t="s">
        <v>13</v>
      </c>
      <c r="H1324" s="6">
        <v>50794</v>
      </c>
      <c r="I1324" s="2" t="s">
        <v>14</v>
      </c>
      <c r="J1324" s="2" t="s">
        <v>2061</v>
      </c>
      <c r="K1324" s="2" t="s">
        <v>14</v>
      </c>
      <c r="L1324" s="2" t="s">
        <v>2024</v>
      </c>
      <c r="M1324" s="11" t="str">
        <f t="shared" si="22"/>
        <v>287</v>
      </c>
      <c r="N1324" s="2" t="s">
        <v>29</v>
      </c>
    </row>
    <row r="1325" spans="1:14" hidden="1" x14ac:dyDescent="0.25">
      <c r="A1325" s="1" t="s">
        <v>11</v>
      </c>
      <c r="B1325" s="1" t="s">
        <v>12</v>
      </c>
      <c r="C1325" s="3">
        <v>75600</v>
      </c>
      <c r="D1325" s="3">
        <v>75600</v>
      </c>
      <c r="E1325" s="5">
        <v>361893645</v>
      </c>
      <c r="F1325" s="7">
        <v>45286.724768518499</v>
      </c>
      <c r="G1325" s="1" t="s">
        <v>13</v>
      </c>
      <c r="H1325" s="5">
        <v>50795</v>
      </c>
      <c r="I1325" s="1" t="s">
        <v>14</v>
      </c>
      <c r="J1325" s="1" t="s">
        <v>2062</v>
      </c>
      <c r="K1325" s="1" t="s">
        <v>14</v>
      </c>
      <c r="L1325" s="1" t="s">
        <v>2024</v>
      </c>
      <c r="M1325" s="11" t="str">
        <f t="shared" si="22"/>
        <v>287</v>
      </c>
      <c r="N1325" s="1" t="s">
        <v>29</v>
      </c>
    </row>
    <row r="1326" spans="1:14" hidden="1" x14ac:dyDescent="0.25">
      <c r="A1326" s="2" t="s">
        <v>11</v>
      </c>
      <c r="B1326" s="2" t="s">
        <v>12</v>
      </c>
      <c r="C1326" s="4">
        <v>123950</v>
      </c>
      <c r="D1326" s="4">
        <v>123950</v>
      </c>
      <c r="E1326" s="6">
        <v>361936105</v>
      </c>
      <c r="F1326" s="8">
        <v>45286.737465277802</v>
      </c>
      <c r="G1326" s="2" t="s">
        <v>13</v>
      </c>
      <c r="H1326" s="6">
        <v>50800</v>
      </c>
      <c r="I1326" s="2" t="s">
        <v>14</v>
      </c>
      <c r="J1326" s="2" t="s">
        <v>2063</v>
      </c>
      <c r="K1326" s="2" t="s">
        <v>14</v>
      </c>
      <c r="L1326" s="2" t="s">
        <v>2024</v>
      </c>
      <c r="M1326" s="11" t="str">
        <f t="shared" si="22"/>
        <v>287</v>
      </c>
      <c r="N1326" s="2" t="s">
        <v>29</v>
      </c>
    </row>
    <row r="1327" spans="1:14" hidden="1" x14ac:dyDescent="0.25">
      <c r="A1327" s="1" t="s">
        <v>11</v>
      </c>
      <c r="B1327" s="1" t="s">
        <v>12</v>
      </c>
      <c r="C1327" s="3">
        <v>40000</v>
      </c>
      <c r="D1327" s="3">
        <v>40000</v>
      </c>
      <c r="E1327" s="5">
        <v>361997995</v>
      </c>
      <c r="F1327" s="7">
        <v>45286.756701388898</v>
      </c>
      <c r="G1327" s="1" t="s">
        <v>13</v>
      </c>
      <c r="H1327" s="5">
        <v>50804</v>
      </c>
      <c r="I1327" s="1" t="s">
        <v>14</v>
      </c>
      <c r="J1327" s="1" t="s">
        <v>2064</v>
      </c>
      <c r="K1327" s="1" t="s">
        <v>14</v>
      </c>
      <c r="L1327" s="1" t="s">
        <v>2065</v>
      </c>
      <c r="M1327" s="11" t="str">
        <f t="shared" si="22"/>
        <v>138</v>
      </c>
      <c r="N1327" s="1" t="s">
        <v>43</v>
      </c>
    </row>
    <row r="1328" spans="1:14" hidden="1" x14ac:dyDescent="0.25">
      <c r="A1328" s="2" t="s">
        <v>11</v>
      </c>
      <c r="B1328" s="2" t="s">
        <v>12</v>
      </c>
      <c r="C1328" s="4">
        <v>40000</v>
      </c>
      <c r="D1328" s="4">
        <v>40000</v>
      </c>
      <c r="E1328" s="6">
        <v>362013243</v>
      </c>
      <c r="F1328" s="8">
        <v>45286.761782407397</v>
      </c>
      <c r="G1328" s="2" t="s">
        <v>13</v>
      </c>
      <c r="H1328" s="6">
        <v>50805</v>
      </c>
      <c r="I1328" s="2" t="s">
        <v>14</v>
      </c>
      <c r="J1328" s="2" t="s">
        <v>2064</v>
      </c>
      <c r="K1328" s="2" t="s">
        <v>14</v>
      </c>
      <c r="L1328" s="2" t="s">
        <v>2066</v>
      </c>
      <c r="M1328" s="11" t="str">
        <f t="shared" si="22"/>
        <v>138</v>
      </c>
      <c r="N1328" s="2" t="s">
        <v>43</v>
      </c>
    </row>
    <row r="1329" spans="1:14" hidden="1" x14ac:dyDescent="0.25">
      <c r="A1329" s="1" t="s">
        <v>11</v>
      </c>
      <c r="B1329" s="1" t="s">
        <v>12</v>
      </c>
      <c r="C1329" s="3">
        <v>1347129</v>
      </c>
      <c r="D1329" s="3">
        <v>1347129</v>
      </c>
      <c r="E1329" s="5">
        <v>362028189</v>
      </c>
      <c r="F1329" s="7">
        <v>45286.766782407401</v>
      </c>
      <c r="G1329" s="1" t="s">
        <v>13</v>
      </c>
      <c r="H1329" s="5">
        <v>50806</v>
      </c>
      <c r="I1329" s="1" t="s">
        <v>14</v>
      </c>
      <c r="J1329" s="1" t="s">
        <v>111</v>
      </c>
      <c r="K1329" s="1" t="s">
        <v>14</v>
      </c>
      <c r="L1329" s="1" t="s">
        <v>2067</v>
      </c>
      <c r="M1329" s="11" t="str">
        <f t="shared" si="22"/>
        <v>287</v>
      </c>
      <c r="N1329" s="1" t="s">
        <v>29</v>
      </c>
    </row>
    <row r="1330" spans="1:14" hidden="1" x14ac:dyDescent="0.25">
      <c r="A1330" s="2" t="s">
        <v>11</v>
      </c>
      <c r="B1330" s="2" t="s">
        <v>12</v>
      </c>
      <c r="C1330" s="4">
        <v>40000</v>
      </c>
      <c r="D1330" s="4">
        <v>40000</v>
      </c>
      <c r="E1330" s="6">
        <v>362029847</v>
      </c>
      <c r="F1330" s="8">
        <v>45286.767337963</v>
      </c>
      <c r="G1330" s="2" t="s">
        <v>13</v>
      </c>
      <c r="H1330" s="6">
        <v>50807</v>
      </c>
      <c r="I1330" s="2" t="s">
        <v>14</v>
      </c>
      <c r="J1330" s="2" t="s">
        <v>2064</v>
      </c>
      <c r="K1330" s="2" t="s">
        <v>14</v>
      </c>
      <c r="L1330" s="2" t="s">
        <v>2068</v>
      </c>
      <c r="M1330" s="11" t="str">
        <f t="shared" si="22"/>
        <v>138</v>
      </c>
      <c r="N1330" s="2" t="s">
        <v>43</v>
      </c>
    </row>
    <row r="1331" spans="1:14" hidden="1" x14ac:dyDescent="0.25">
      <c r="A1331" s="1" t="s">
        <v>11</v>
      </c>
      <c r="B1331" s="1" t="s">
        <v>12</v>
      </c>
      <c r="C1331" s="3">
        <v>40000</v>
      </c>
      <c r="D1331" s="3">
        <v>40000</v>
      </c>
      <c r="E1331" s="5">
        <v>362038018</v>
      </c>
      <c r="F1331" s="7">
        <v>45286.770046296297</v>
      </c>
      <c r="G1331" s="1" t="s">
        <v>13</v>
      </c>
      <c r="H1331" s="5">
        <v>50808</v>
      </c>
      <c r="I1331" s="1" t="s">
        <v>14</v>
      </c>
      <c r="J1331" s="1" t="s">
        <v>2064</v>
      </c>
      <c r="K1331" s="1" t="s">
        <v>14</v>
      </c>
      <c r="L1331" s="1" t="s">
        <v>2069</v>
      </c>
      <c r="M1331" s="11" t="str">
        <f t="shared" si="22"/>
        <v>138</v>
      </c>
      <c r="N1331" s="1" t="s">
        <v>43</v>
      </c>
    </row>
    <row r="1332" spans="1:14" hidden="1" x14ac:dyDescent="0.25">
      <c r="A1332" s="2" t="s">
        <v>11</v>
      </c>
      <c r="B1332" s="2" t="s">
        <v>12</v>
      </c>
      <c r="C1332" s="4">
        <v>45000</v>
      </c>
      <c r="D1332" s="4">
        <v>45000</v>
      </c>
      <c r="E1332" s="6">
        <v>362046043</v>
      </c>
      <c r="F1332" s="8">
        <v>45286.772685185198</v>
      </c>
      <c r="G1332" s="2" t="s">
        <v>13</v>
      </c>
      <c r="H1332" s="6">
        <v>50809</v>
      </c>
      <c r="I1332" s="2" t="s">
        <v>14</v>
      </c>
      <c r="J1332" s="2" t="s">
        <v>2064</v>
      </c>
      <c r="K1332" s="2" t="s">
        <v>14</v>
      </c>
      <c r="L1332" s="2" t="s">
        <v>2070</v>
      </c>
      <c r="M1332" s="11" t="str">
        <f t="shared" si="22"/>
        <v>138</v>
      </c>
      <c r="N1332" s="2" t="s">
        <v>43</v>
      </c>
    </row>
    <row r="1333" spans="1:14" hidden="1" x14ac:dyDescent="0.25">
      <c r="A1333" s="1" t="s">
        <v>11</v>
      </c>
      <c r="B1333" s="1" t="s">
        <v>12</v>
      </c>
      <c r="C1333" s="3">
        <v>40000</v>
      </c>
      <c r="D1333" s="3">
        <v>40000</v>
      </c>
      <c r="E1333" s="5">
        <v>362053955</v>
      </c>
      <c r="F1333" s="7">
        <v>45286.775150463</v>
      </c>
      <c r="G1333" s="1" t="s">
        <v>13</v>
      </c>
      <c r="H1333" s="5">
        <v>50810</v>
      </c>
      <c r="I1333" s="1" t="s">
        <v>14</v>
      </c>
      <c r="J1333" s="1" t="s">
        <v>2064</v>
      </c>
      <c r="K1333" s="1" t="s">
        <v>14</v>
      </c>
      <c r="L1333" s="1" t="s">
        <v>2071</v>
      </c>
      <c r="M1333" s="11" t="str">
        <f t="shared" si="22"/>
        <v>138</v>
      </c>
      <c r="N1333" s="1" t="s">
        <v>43</v>
      </c>
    </row>
    <row r="1334" spans="1:14" hidden="1" x14ac:dyDescent="0.25">
      <c r="A1334" s="2" t="s">
        <v>11</v>
      </c>
      <c r="B1334" s="2" t="s">
        <v>12</v>
      </c>
      <c r="C1334" s="4">
        <v>19171</v>
      </c>
      <c r="D1334" s="4">
        <v>19171</v>
      </c>
      <c r="E1334" s="6">
        <v>362057501</v>
      </c>
      <c r="F1334" s="8">
        <v>45286.776307870401</v>
      </c>
      <c r="G1334" s="2" t="s">
        <v>13</v>
      </c>
      <c r="H1334" s="6">
        <v>50811</v>
      </c>
      <c r="I1334" s="2" t="s">
        <v>14</v>
      </c>
      <c r="J1334" s="2" t="s">
        <v>2072</v>
      </c>
      <c r="K1334" s="2" t="s">
        <v>14</v>
      </c>
      <c r="L1334" s="2" t="s">
        <v>388</v>
      </c>
      <c r="M1334" s="11" t="str">
        <f t="shared" si="22"/>
        <v>224</v>
      </c>
      <c r="N1334" s="2" t="s">
        <v>26</v>
      </c>
    </row>
    <row r="1335" spans="1:14" hidden="1" x14ac:dyDescent="0.25">
      <c r="A1335" s="1" t="s">
        <v>11</v>
      </c>
      <c r="B1335" s="1" t="s">
        <v>12</v>
      </c>
      <c r="C1335" s="3">
        <v>40000</v>
      </c>
      <c r="D1335" s="3">
        <v>40000</v>
      </c>
      <c r="E1335" s="5">
        <v>362062114</v>
      </c>
      <c r="F1335" s="7">
        <v>45286.777800925898</v>
      </c>
      <c r="G1335" s="1" t="s">
        <v>13</v>
      </c>
      <c r="H1335" s="5">
        <v>50812</v>
      </c>
      <c r="I1335" s="1" t="s">
        <v>14</v>
      </c>
      <c r="J1335" s="1" t="s">
        <v>2064</v>
      </c>
      <c r="K1335" s="1" t="s">
        <v>14</v>
      </c>
      <c r="L1335" s="1" t="s">
        <v>2073</v>
      </c>
      <c r="M1335" s="11" t="str">
        <f t="shared" si="22"/>
        <v>138</v>
      </c>
      <c r="N1335" s="1" t="s">
        <v>43</v>
      </c>
    </row>
    <row r="1336" spans="1:14" hidden="1" x14ac:dyDescent="0.25">
      <c r="A1336" s="2" t="s">
        <v>11</v>
      </c>
      <c r="B1336" s="2" t="s">
        <v>12</v>
      </c>
      <c r="C1336" s="4">
        <v>40000</v>
      </c>
      <c r="D1336" s="4">
        <v>40000</v>
      </c>
      <c r="E1336" s="6">
        <v>362142019</v>
      </c>
      <c r="F1336" s="8">
        <v>45286.804722222201</v>
      </c>
      <c r="G1336" s="2" t="s">
        <v>13</v>
      </c>
      <c r="H1336" s="6">
        <v>50814</v>
      </c>
      <c r="I1336" s="2" t="s">
        <v>14</v>
      </c>
      <c r="J1336" s="2" t="s">
        <v>2064</v>
      </c>
      <c r="K1336" s="2" t="s">
        <v>14</v>
      </c>
      <c r="L1336" s="2" t="s">
        <v>2074</v>
      </c>
      <c r="M1336" s="11" t="str">
        <f t="shared" si="22"/>
        <v>138</v>
      </c>
      <c r="N1336" s="2" t="s">
        <v>43</v>
      </c>
    </row>
    <row r="1337" spans="1:14" hidden="1" x14ac:dyDescent="0.25">
      <c r="A1337" s="1" t="s">
        <v>11</v>
      </c>
      <c r="B1337" s="1" t="s">
        <v>12</v>
      </c>
      <c r="C1337" s="3">
        <v>10000</v>
      </c>
      <c r="D1337" s="3">
        <v>10000</v>
      </c>
      <c r="E1337" s="5">
        <v>362247478</v>
      </c>
      <c r="F1337" s="7">
        <v>45286.842210648101</v>
      </c>
      <c r="G1337" s="1" t="s">
        <v>13</v>
      </c>
      <c r="H1337" s="5">
        <v>50815</v>
      </c>
      <c r="I1337" s="1" t="s">
        <v>14</v>
      </c>
      <c r="J1337" s="1" t="s">
        <v>111</v>
      </c>
      <c r="K1337" s="1" t="s">
        <v>14</v>
      </c>
      <c r="L1337" s="1" t="s">
        <v>2075</v>
      </c>
      <c r="M1337" s="11" t="str">
        <f t="shared" si="22"/>
        <v>287</v>
      </c>
      <c r="N1337" s="1" t="s">
        <v>29</v>
      </c>
    </row>
    <row r="1338" spans="1:14" hidden="1" x14ac:dyDescent="0.25">
      <c r="A1338" s="2" t="s">
        <v>11</v>
      </c>
      <c r="B1338" s="2" t="s">
        <v>12</v>
      </c>
      <c r="C1338" s="4">
        <v>330000</v>
      </c>
      <c r="D1338" s="4">
        <v>330000</v>
      </c>
      <c r="E1338" s="6">
        <v>362408491</v>
      </c>
      <c r="F1338" s="8">
        <v>45286.905613425901</v>
      </c>
      <c r="G1338" s="2" t="s">
        <v>13</v>
      </c>
      <c r="H1338" s="6">
        <v>50817</v>
      </c>
      <c r="I1338" s="2" t="s">
        <v>14</v>
      </c>
      <c r="J1338" s="2" t="s">
        <v>2076</v>
      </c>
      <c r="K1338" s="2" t="s">
        <v>14</v>
      </c>
      <c r="L1338" s="2" t="s">
        <v>2077</v>
      </c>
      <c r="M1338" s="11" t="str">
        <f t="shared" si="22"/>
        <v>287</v>
      </c>
      <c r="N1338" s="2" t="s">
        <v>29</v>
      </c>
    </row>
    <row r="1339" spans="1:14" hidden="1" x14ac:dyDescent="0.25">
      <c r="A1339" s="1" t="s">
        <v>11</v>
      </c>
      <c r="B1339" s="1" t="s">
        <v>12</v>
      </c>
      <c r="C1339" s="3">
        <v>5000</v>
      </c>
      <c r="D1339" s="3">
        <v>5000</v>
      </c>
      <c r="E1339" s="5">
        <v>362472690</v>
      </c>
      <c r="F1339" s="7">
        <v>45286.937835648103</v>
      </c>
      <c r="G1339" s="1" t="s">
        <v>13</v>
      </c>
      <c r="H1339" s="5">
        <v>50819</v>
      </c>
      <c r="I1339" s="1" t="s">
        <v>14</v>
      </c>
      <c r="J1339" s="1" t="s">
        <v>486</v>
      </c>
      <c r="K1339" s="1" t="s">
        <v>14</v>
      </c>
      <c r="L1339" s="1" t="s">
        <v>2078</v>
      </c>
      <c r="M1339" s="11" t="str">
        <f t="shared" si="22"/>
        <v>503</v>
      </c>
      <c r="N1339" s="1" t="s">
        <v>40</v>
      </c>
    </row>
    <row r="1340" spans="1:14" hidden="1" x14ac:dyDescent="0.25">
      <c r="A1340" s="2" t="s">
        <v>11</v>
      </c>
      <c r="B1340" s="2" t="s">
        <v>12</v>
      </c>
      <c r="C1340" s="4">
        <v>265256</v>
      </c>
      <c r="D1340" s="4">
        <v>265256</v>
      </c>
      <c r="E1340" s="6">
        <v>362539268</v>
      </c>
      <c r="F1340" s="8">
        <v>45286.989826388897</v>
      </c>
      <c r="G1340" s="2" t="s">
        <v>13</v>
      </c>
      <c r="H1340" s="6">
        <v>50820</v>
      </c>
      <c r="I1340" s="2" t="s">
        <v>14</v>
      </c>
      <c r="J1340" s="2" t="s">
        <v>2079</v>
      </c>
      <c r="K1340" s="2" t="s">
        <v>14</v>
      </c>
      <c r="L1340" s="2" t="s">
        <v>2080</v>
      </c>
      <c r="M1340" s="11" t="str">
        <f t="shared" si="22"/>
        <v>503</v>
      </c>
      <c r="N1340" s="2" t="s">
        <v>40</v>
      </c>
    </row>
    <row r="1341" spans="1:14" hidden="1" x14ac:dyDescent="0.25">
      <c r="A1341" s="1" t="s">
        <v>11</v>
      </c>
      <c r="B1341" s="1" t="s">
        <v>12</v>
      </c>
      <c r="C1341" s="3">
        <v>513836</v>
      </c>
      <c r="D1341" s="3">
        <v>513836</v>
      </c>
      <c r="E1341" s="5">
        <v>362663880</v>
      </c>
      <c r="F1341" s="7">
        <v>45287.3073842593</v>
      </c>
      <c r="G1341" s="1" t="s">
        <v>13</v>
      </c>
      <c r="H1341" s="5">
        <v>50822</v>
      </c>
      <c r="I1341" s="1" t="s">
        <v>14</v>
      </c>
      <c r="J1341" s="1" t="s">
        <v>154</v>
      </c>
      <c r="K1341" s="1" t="s">
        <v>14</v>
      </c>
      <c r="L1341" s="1" t="s">
        <v>2081</v>
      </c>
      <c r="M1341" s="11" t="str">
        <f t="shared" si="22"/>
        <v>287</v>
      </c>
      <c r="N1341" s="1" t="s">
        <v>29</v>
      </c>
    </row>
    <row r="1342" spans="1:14" hidden="1" x14ac:dyDescent="0.25">
      <c r="A1342" s="2" t="s">
        <v>11</v>
      </c>
      <c r="B1342" s="2" t="s">
        <v>12</v>
      </c>
      <c r="C1342" s="4">
        <v>3035421</v>
      </c>
      <c r="D1342" s="4">
        <v>3035421</v>
      </c>
      <c r="E1342" s="6">
        <v>362703711</v>
      </c>
      <c r="F1342" s="8">
        <v>45287.331261574102</v>
      </c>
      <c r="G1342" s="2" t="s">
        <v>13</v>
      </c>
      <c r="H1342" s="6">
        <v>50823</v>
      </c>
      <c r="I1342" s="2" t="s">
        <v>14</v>
      </c>
      <c r="J1342" s="2" t="s">
        <v>2082</v>
      </c>
      <c r="K1342" s="2" t="s">
        <v>14</v>
      </c>
      <c r="L1342" s="2" t="s">
        <v>2083</v>
      </c>
      <c r="M1342" s="11" t="str">
        <f t="shared" si="22"/>
        <v>403</v>
      </c>
      <c r="N1342" s="2" t="s">
        <v>204</v>
      </c>
    </row>
    <row r="1343" spans="1:14" hidden="1" x14ac:dyDescent="0.25">
      <c r="A1343" s="1" t="s">
        <v>11</v>
      </c>
      <c r="B1343" s="1" t="s">
        <v>12</v>
      </c>
      <c r="C1343" s="3">
        <v>2683733.4</v>
      </c>
      <c r="D1343" s="3">
        <v>2683733.4</v>
      </c>
      <c r="E1343" s="5">
        <v>362728894</v>
      </c>
      <c r="F1343" s="7">
        <v>45287.343229166698</v>
      </c>
      <c r="G1343" s="1" t="s">
        <v>13</v>
      </c>
      <c r="H1343" s="5">
        <v>50824</v>
      </c>
      <c r="I1343" s="1" t="s">
        <v>14</v>
      </c>
      <c r="J1343" s="1" t="s">
        <v>2084</v>
      </c>
      <c r="K1343" s="1" t="s">
        <v>14</v>
      </c>
      <c r="L1343" s="1" t="s">
        <v>237</v>
      </c>
      <c r="M1343" s="11" t="str">
        <f t="shared" si="22"/>
        <v>130</v>
      </c>
      <c r="N1343" s="1" t="s">
        <v>238</v>
      </c>
    </row>
    <row r="1344" spans="1:14" hidden="1" x14ac:dyDescent="0.25">
      <c r="A1344" s="2" t="s">
        <v>11</v>
      </c>
      <c r="B1344" s="2" t="s">
        <v>12</v>
      </c>
      <c r="C1344" s="4">
        <v>926871</v>
      </c>
      <c r="D1344" s="4">
        <v>926871</v>
      </c>
      <c r="E1344" s="6">
        <v>362729057</v>
      </c>
      <c r="F1344" s="8">
        <v>45287.3432986111</v>
      </c>
      <c r="G1344" s="2" t="s">
        <v>13</v>
      </c>
      <c r="H1344" s="6">
        <v>50825</v>
      </c>
      <c r="I1344" s="2" t="s">
        <v>14</v>
      </c>
      <c r="J1344" s="2" t="s">
        <v>2085</v>
      </c>
      <c r="K1344" s="2" t="s">
        <v>14</v>
      </c>
      <c r="L1344" s="2" t="s">
        <v>1164</v>
      </c>
      <c r="M1344" s="11" t="str">
        <f t="shared" si="22"/>
        <v>284</v>
      </c>
      <c r="N1344" s="2" t="s">
        <v>46</v>
      </c>
    </row>
    <row r="1345" spans="1:14" hidden="1" x14ac:dyDescent="0.25">
      <c r="A1345" s="1" t="s">
        <v>11</v>
      </c>
      <c r="B1345" s="1" t="s">
        <v>12</v>
      </c>
      <c r="C1345" s="3">
        <v>250000</v>
      </c>
      <c r="D1345" s="3">
        <v>250000</v>
      </c>
      <c r="E1345" s="5">
        <v>362756280</v>
      </c>
      <c r="F1345" s="7">
        <v>45287.354131944398</v>
      </c>
      <c r="G1345" s="1" t="s">
        <v>13</v>
      </c>
      <c r="H1345" s="5">
        <v>50826</v>
      </c>
      <c r="I1345" s="1" t="s">
        <v>14</v>
      </c>
      <c r="J1345" s="1" t="s">
        <v>2086</v>
      </c>
      <c r="K1345" s="1" t="s">
        <v>14</v>
      </c>
      <c r="L1345" s="1" t="s">
        <v>2087</v>
      </c>
      <c r="M1345" s="11" t="str">
        <f t="shared" si="22"/>
        <v>503</v>
      </c>
      <c r="N1345" s="1" t="s">
        <v>40</v>
      </c>
    </row>
    <row r="1346" spans="1:14" hidden="1" x14ac:dyDescent="0.25">
      <c r="A1346" s="2" t="s">
        <v>11</v>
      </c>
      <c r="B1346" s="2" t="s">
        <v>12</v>
      </c>
      <c r="C1346" s="4">
        <v>26642</v>
      </c>
      <c r="D1346" s="4">
        <v>26642</v>
      </c>
      <c r="E1346" s="6">
        <v>362790154</v>
      </c>
      <c r="F1346" s="8">
        <v>45287.366354166697</v>
      </c>
      <c r="G1346" s="2" t="s">
        <v>13</v>
      </c>
      <c r="H1346" s="6">
        <v>50827</v>
      </c>
      <c r="I1346" s="2" t="s">
        <v>14</v>
      </c>
      <c r="J1346" s="2" t="s">
        <v>2088</v>
      </c>
      <c r="K1346" s="2" t="s">
        <v>14</v>
      </c>
      <c r="L1346" s="2" t="s">
        <v>2089</v>
      </c>
      <c r="M1346" s="11" t="str">
        <f t="shared" si="22"/>
        <v>292</v>
      </c>
      <c r="N1346" s="2" t="s">
        <v>415</v>
      </c>
    </row>
    <row r="1347" spans="1:14" hidden="1" x14ac:dyDescent="0.25">
      <c r="A1347" s="1" t="s">
        <v>11</v>
      </c>
      <c r="B1347" s="1" t="s">
        <v>12</v>
      </c>
      <c r="C1347" s="3">
        <v>300000</v>
      </c>
      <c r="D1347" s="3">
        <v>300000</v>
      </c>
      <c r="E1347" s="5">
        <v>362827819</v>
      </c>
      <c r="F1347" s="7">
        <v>45287.379108796304</v>
      </c>
      <c r="G1347" s="1" t="s">
        <v>13</v>
      </c>
      <c r="H1347" s="5">
        <v>50828</v>
      </c>
      <c r="I1347" s="1" t="s">
        <v>14</v>
      </c>
      <c r="J1347" s="1" t="s">
        <v>111</v>
      </c>
      <c r="K1347" s="1" t="s">
        <v>14</v>
      </c>
      <c r="L1347" s="1" t="s">
        <v>2090</v>
      </c>
      <c r="M1347" s="11" t="str">
        <f t="shared" si="22"/>
        <v>287</v>
      </c>
      <c r="N1347" s="1" t="s">
        <v>29</v>
      </c>
    </row>
    <row r="1348" spans="1:14" hidden="1" x14ac:dyDescent="0.25">
      <c r="A1348" s="2" t="s">
        <v>11</v>
      </c>
      <c r="B1348" s="2" t="s">
        <v>12</v>
      </c>
      <c r="C1348" s="4">
        <v>1611777</v>
      </c>
      <c r="D1348" s="4">
        <v>1611777</v>
      </c>
      <c r="E1348" s="6">
        <v>362838817</v>
      </c>
      <c r="F1348" s="8">
        <v>45287.382592592599</v>
      </c>
      <c r="G1348" s="2" t="s">
        <v>13</v>
      </c>
      <c r="H1348" s="6">
        <v>50829</v>
      </c>
      <c r="I1348" s="2" t="s">
        <v>14</v>
      </c>
      <c r="J1348" s="2" t="s">
        <v>2091</v>
      </c>
      <c r="K1348" s="2" t="s">
        <v>14</v>
      </c>
      <c r="L1348" s="2" t="s">
        <v>2092</v>
      </c>
      <c r="M1348" s="11" t="str">
        <f t="shared" si="22"/>
        <v>393</v>
      </c>
      <c r="N1348" s="2" t="s">
        <v>103</v>
      </c>
    </row>
    <row r="1349" spans="1:14" s="34" customFormat="1" hidden="1" x14ac:dyDescent="0.25">
      <c r="A1349" s="31" t="s">
        <v>11</v>
      </c>
      <c r="B1349" s="31" t="s">
        <v>12</v>
      </c>
      <c r="C1349" s="30">
        <v>819759202</v>
      </c>
      <c r="D1349" s="30">
        <v>819759202</v>
      </c>
      <c r="E1349" s="32">
        <v>362856080</v>
      </c>
      <c r="F1349" s="33">
        <v>45287.388206018499</v>
      </c>
      <c r="G1349" s="31" t="s">
        <v>13</v>
      </c>
      <c r="H1349" s="32">
        <v>50830</v>
      </c>
      <c r="I1349" s="31" t="s">
        <v>14</v>
      </c>
      <c r="J1349" s="31" t="s">
        <v>2093</v>
      </c>
      <c r="K1349" s="31" t="s">
        <v>14</v>
      </c>
      <c r="L1349" s="31" t="s">
        <v>1926</v>
      </c>
      <c r="M1349" s="11" t="str">
        <f t="shared" si="22"/>
        <v>102</v>
      </c>
      <c r="N1349" s="31" t="s">
        <v>77</v>
      </c>
    </row>
    <row r="1350" spans="1:14" hidden="1" x14ac:dyDescent="0.25">
      <c r="A1350" s="2" t="s">
        <v>11</v>
      </c>
      <c r="B1350" s="2" t="s">
        <v>12</v>
      </c>
      <c r="C1350" s="4">
        <v>846300</v>
      </c>
      <c r="D1350" s="4">
        <v>846300</v>
      </c>
      <c r="E1350" s="6">
        <v>362956130</v>
      </c>
      <c r="F1350" s="8">
        <v>45287.415868055599</v>
      </c>
      <c r="G1350" s="2" t="s">
        <v>13</v>
      </c>
      <c r="H1350" s="6">
        <v>50833</v>
      </c>
      <c r="I1350" s="2" t="s">
        <v>14</v>
      </c>
      <c r="J1350" s="2" t="s">
        <v>2094</v>
      </c>
      <c r="K1350" s="2" t="s">
        <v>14</v>
      </c>
      <c r="L1350" s="2" t="s">
        <v>1772</v>
      </c>
      <c r="M1350" s="11" t="str">
        <f t="shared" si="22"/>
        <v>377</v>
      </c>
      <c r="N1350" s="2" t="s">
        <v>191</v>
      </c>
    </row>
    <row r="1351" spans="1:14" hidden="1" x14ac:dyDescent="0.25">
      <c r="A1351" s="1" t="s">
        <v>11</v>
      </c>
      <c r="B1351" s="1" t="s">
        <v>12</v>
      </c>
      <c r="C1351" s="3">
        <v>184000</v>
      </c>
      <c r="D1351" s="3">
        <v>184000</v>
      </c>
      <c r="E1351" s="5">
        <v>363005527</v>
      </c>
      <c r="F1351" s="7">
        <v>45287.4284259259</v>
      </c>
      <c r="G1351" s="1" t="s">
        <v>13</v>
      </c>
      <c r="H1351" s="5">
        <v>50836</v>
      </c>
      <c r="I1351" s="1" t="s">
        <v>14</v>
      </c>
      <c r="J1351" s="1" t="s">
        <v>234</v>
      </c>
      <c r="K1351" s="1" t="s">
        <v>14</v>
      </c>
      <c r="L1351" s="1" t="s">
        <v>1717</v>
      </c>
      <c r="M1351" s="11" t="str">
        <f t="shared" si="22"/>
        <v>280</v>
      </c>
      <c r="N1351" s="1" t="s">
        <v>23</v>
      </c>
    </row>
    <row r="1352" spans="1:14" hidden="1" x14ac:dyDescent="0.25">
      <c r="A1352" s="2" t="s">
        <v>11</v>
      </c>
      <c r="B1352" s="2" t="s">
        <v>12</v>
      </c>
      <c r="C1352" s="4">
        <v>798748</v>
      </c>
      <c r="D1352" s="4">
        <v>798748</v>
      </c>
      <c r="E1352" s="6">
        <v>363032269</v>
      </c>
      <c r="F1352" s="8">
        <v>45287.435057870403</v>
      </c>
      <c r="G1352" s="2" t="s">
        <v>13</v>
      </c>
      <c r="H1352" s="6">
        <v>50837</v>
      </c>
      <c r="I1352" s="2" t="s">
        <v>14</v>
      </c>
      <c r="J1352" s="2" t="s">
        <v>2095</v>
      </c>
      <c r="K1352" s="2" t="s">
        <v>14</v>
      </c>
      <c r="L1352" s="2" t="s">
        <v>2096</v>
      </c>
      <c r="M1352" s="11" t="str">
        <f t="shared" si="22"/>
        <v>285</v>
      </c>
      <c r="N1352" s="2" t="s">
        <v>34</v>
      </c>
    </row>
    <row r="1353" spans="1:14" hidden="1" x14ac:dyDescent="0.25">
      <c r="A1353" s="1" t="s">
        <v>11</v>
      </c>
      <c r="B1353" s="1" t="s">
        <v>12</v>
      </c>
      <c r="C1353" s="3">
        <v>104334</v>
      </c>
      <c r="D1353" s="3">
        <v>104334</v>
      </c>
      <c r="E1353" s="5">
        <v>363033741</v>
      </c>
      <c r="F1353" s="7">
        <v>45287.4354282407</v>
      </c>
      <c r="G1353" s="1" t="s">
        <v>13</v>
      </c>
      <c r="H1353" s="5">
        <v>50838</v>
      </c>
      <c r="I1353" s="1" t="s">
        <v>14</v>
      </c>
      <c r="J1353" s="1" t="s">
        <v>2097</v>
      </c>
      <c r="K1353" s="1" t="s">
        <v>14</v>
      </c>
      <c r="L1353" s="1" t="s">
        <v>2098</v>
      </c>
      <c r="M1353" s="11" t="str">
        <f t="shared" si="22"/>
        <v>333</v>
      </c>
      <c r="N1353" s="1" t="s">
        <v>230</v>
      </c>
    </row>
    <row r="1354" spans="1:14" hidden="1" x14ac:dyDescent="0.25">
      <c r="A1354" s="2" t="s">
        <v>11</v>
      </c>
      <c r="B1354" s="2" t="s">
        <v>12</v>
      </c>
      <c r="C1354" s="4">
        <v>10</v>
      </c>
      <c r="D1354" s="4">
        <v>10</v>
      </c>
      <c r="E1354" s="6">
        <v>363037517</v>
      </c>
      <c r="F1354" s="8">
        <v>45287.436342592599</v>
      </c>
      <c r="G1354" s="2" t="s">
        <v>13</v>
      </c>
      <c r="H1354" s="6">
        <v>50839</v>
      </c>
      <c r="I1354" s="2" t="s">
        <v>14</v>
      </c>
      <c r="J1354" s="2" t="s">
        <v>2099</v>
      </c>
      <c r="K1354" s="2" t="s">
        <v>14</v>
      </c>
      <c r="L1354" s="2" t="s">
        <v>1404</v>
      </c>
      <c r="M1354" s="11" t="str">
        <f t="shared" si="22"/>
        <v>287</v>
      </c>
      <c r="N1354" s="2" t="s">
        <v>29</v>
      </c>
    </row>
    <row r="1355" spans="1:14" hidden="1" x14ac:dyDescent="0.25">
      <c r="A1355" s="1" t="s">
        <v>11</v>
      </c>
      <c r="B1355" s="1" t="s">
        <v>12</v>
      </c>
      <c r="C1355" s="3">
        <v>4965814</v>
      </c>
      <c r="D1355" s="3">
        <v>4965814</v>
      </c>
      <c r="E1355" s="5">
        <v>363050604</v>
      </c>
      <c r="F1355" s="7">
        <v>45287.439513888901</v>
      </c>
      <c r="G1355" s="1" t="s">
        <v>13</v>
      </c>
      <c r="H1355" s="5">
        <v>50840</v>
      </c>
      <c r="I1355" s="1" t="s">
        <v>14</v>
      </c>
      <c r="J1355" s="1" t="s">
        <v>2100</v>
      </c>
      <c r="K1355" s="1" t="s">
        <v>14</v>
      </c>
      <c r="L1355" s="1" t="s">
        <v>2101</v>
      </c>
      <c r="M1355" s="11" t="str">
        <f t="shared" si="22"/>
        <v>393</v>
      </c>
      <c r="N1355" s="1" t="s">
        <v>103</v>
      </c>
    </row>
    <row r="1356" spans="1:14" hidden="1" x14ac:dyDescent="0.25">
      <c r="A1356" s="2" t="s">
        <v>11</v>
      </c>
      <c r="B1356" s="2" t="s">
        <v>12</v>
      </c>
      <c r="C1356" s="4">
        <v>70</v>
      </c>
      <c r="D1356" s="4">
        <v>70</v>
      </c>
      <c r="E1356" s="6">
        <v>363052573</v>
      </c>
      <c r="F1356" s="8">
        <v>45287.44</v>
      </c>
      <c r="G1356" s="2" t="s">
        <v>13</v>
      </c>
      <c r="H1356" s="6">
        <v>50841</v>
      </c>
      <c r="I1356" s="2" t="s">
        <v>14</v>
      </c>
      <c r="J1356" s="2" t="s">
        <v>2102</v>
      </c>
      <c r="K1356" s="2" t="s">
        <v>14</v>
      </c>
      <c r="L1356" s="2" t="s">
        <v>1404</v>
      </c>
      <c r="M1356" s="11" t="str">
        <f t="shared" si="22"/>
        <v>287</v>
      </c>
      <c r="N1356" s="2" t="s">
        <v>29</v>
      </c>
    </row>
    <row r="1357" spans="1:14" hidden="1" x14ac:dyDescent="0.25">
      <c r="A1357" s="1" t="s">
        <v>11</v>
      </c>
      <c r="B1357" s="1" t="s">
        <v>12</v>
      </c>
      <c r="C1357" s="3">
        <v>28369708</v>
      </c>
      <c r="D1357" s="3">
        <v>28369708</v>
      </c>
      <c r="E1357" s="5">
        <v>363107814</v>
      </c>
      <c r="F1357" s="7">
        <v>45287.453101851897</v>
      </c>
      <c r="G1357" s="1" t="s">
        <v>13</v>
      </c>
      <c r="H1357" s="5">
        <v>50843</v>
      </c>
      <c r="I1357" s="1" t="s">
        <v>14</v>
      </c>
      <c r="J1357" s="1" t="s">
        <v>2103</v>
      </c>
      <c r="K1357" s="1" t="s">
        <v>14</v>
      </c>
      <c r="L1357" s="1" t="s">
        <v>2101</v>
      </c>
      <c r="M1357" s="11" t="str">
        <f t="shared" si="22"/>
        <v>393</v>
      </c>
      <c r="N1357" s="1" t="s">
        <v>103</v>
      </c>
    </row>
    <row r="1358" spans="1:14" hidden="1" x14ac:dyDescent="0.25">
      <c r="A1358" s="2" t="s">
        <v>11</v>
      </c>
      <c r="B1358" s="2" t="s">
        <v>12</v>
      </c>
      <c r="C1358" s="4">
        <v>971917</v>
      </c>
      <c r="D1358" s="4">
        <v>971917</v>
      </c>
      <c r="E1358" s="6">
        <v>363117064</v>
      </c>
      <c r="F1358" s="8">
        <v>45287.455219907402</v>
      </c>
      <c r="G1358" s="2" t="s">
        <v>13</v>
      </c>
      <c r="H1358" s="6">
        <v>50844</v>
      </c>
      <c r="I1358" s="2" t="s">
        <v>14</v>
      </c>
      <c r="J1358" s="2" t="s">
        <v>2104</v>
      </c>
      <c r="K1358" s="2" t="s">
        <v>14</v>
      </c>
      <c r="L1358" s="2" t="s">
        <v>2101</v>
      </c>
      <c r="M1358" s="11" t="str">
        <f t="shared" si="22"/>
        <v>393</v>
      </c>
      <c r="N1358" s="2" t="s">
        <v>103</v>
      </c>
    </row>
    <row r="1359" spans="1:14" hidden="1" x14ac:dyDescent="0.25">
      <c r="A1359" s="1" t="s">
        <v>11</v>
      </c>
      <c r="B1359" s="1" t="s">
        <v>12</v>
      </c>
      <c r="C1359" s="3">
        <v>176837</v>
      </c>
      <c r="D1359" s="3">
        <v>176837</v>
      </c>
      <c r="E1359" s="5">
        <v>363133390</v>
      </c>
      <c r="F1359" s="7">
        <v>45287.458981481497</v>
      </c>
      <c r="G1359" s="1" t="s">
        <v>13</v>
      </c>
      <c r="H1359" s="5">
        <v>50845</v>
      </c>
      <c r="I1359" s="1" t="s">
        <v>14</v>
      </c>
      <c r="J1359" s="1" t="s">
        <v>1120</v>
      </c>
      <c r="K1359" s="1" t="s">
        <v>14</v>
      </c>
      <c r="L1359" s="1" t="s">
        <v>1527</v>
      </c>
      <c r="M1359" s="11" t="str">
        <f t="shared" si="22"/>
        <v>503</v>
      </c>
      <c r="N1359" s="1" t="s">
        <v>40</v>
      </c>
    </row>
    <row r="1360" spans="1:14" hidden="1" x14ac:dyDescent="0.25">
      <c r="A1360" s="2" t="s">
        <v>11</v>
      </c>
      <c r="B1360" s="2" t="s">
        <v>12</v>
      </c>
      <c r="C1360" s="4">
        <v>176837</v>
      </c>
      <c r="D1360" s="4">
        <v>176837</v>
      </c>
      <c r="E1360" s="6">
        <v>363136461</v>
      </c>
      <c r="F1360" s="8">
        <v>45287.459710648101</v>
      </c>
      <c r="G1360" s="2" t="s">
        <v>13</v>
      </c>
      <c r="H1360" s="6">
        <v>50846</v>
      </c>
      <c r="I1360" s="2" t="s">
        <v>14</v>
      </c>
      <c r="J1360" s="2" t="s">
        <v>2105</v>
      </c>
      <c r="K1360" s="2" t="s">
        <v>14</v>
      </c>
      <c r="L1360" s="2" t="s">
        <v>2106</v>
      </c>
      <c r="M1360" s="11" t="str">
        <f t="shared" si="22"/>
        <v>503</v>
      </c>
      <c r="N1360" s="2" t="s">
        <v>40</v>
      </c>
    </row>
    <row r="1361" spans="1:14" hidden="1" x14ac:dyDescent="0.25">
      <c r="A1361" s="1" t="s">
        <v>11</v>
      </c>
      <c r="B1361" s="1" t="s">
        <v>12</v>
      </c>
      <c r="C1361" s="3">
        <v>36000</v>
      </c>
      <c r="D1361" s="3">
        <v>36000</v>
      </c>
      <c r="E1361" s="5">
        <v>363178665</v>
      </c>
      <c r="F1361" s="7">
        <v>45287.469386574099</v>
      </c>
      <c r="G1361" s="1" t="s">
        <v>13</v>
      </c>
      <c r="H1361" s="5">
        <v>50847</v>
      </c>
      <c r="I1361" s="1" t="s">
        <v>14</v>
      </c>
      <c r="J1361" s="1" t="s">
        <v>2107</v>
      </c>
      <c r="K1361" s="1" t="s">
        <v>14</v>
      </c>
      <c r="L1361" s="1" t="s">
        <v>2108</v>
      </c>
      <c r="M1361" s="11" t="str">
        <f t="shared" si="22"/>
        <v>499</v>
      </c>
      <c r="N1361" s="1" t="s">
        <v>250</v>
      </c>
    </row>
    <row r="1362" spans="1:14" hidden="1" x14ac:dyDescent="0.25">
      <c r="A1362" s="2" t="s">
        <v>11</v>
      </c>
      <c r="B1362" s="2" t="s">
        <v>12</v>
      </c>
      <c r="C1362" s="4">
        <v>360000</v>
      </c>
      <c r="D1362" s="4">
        <v>360000</v>
      </c>
      <c r="E1362" s="6">
        <v>363193045</v>
      </c>
      <c r="F1362" s="8">
        <v>45287.472557870402</v>
      </c>
      <c r="G1362" s="2" t="s">
        <v>13</v>
      </c>
      <c r="H1362" s="6">
        <v>50848</v>
      </c>
      <c r="I1362" s="2" t="s">
        <v>14</v>
      </c>
      <c r="J1362" s="2" t="s">
        <v>2109</v>
      </c>
      <c r="K1362" s="2" t="s">
        <v>14</v>
      </c>
      <c r="L1362" s="2" t="s">
        <v>2110</v>
      </c>
      <c r="M1362" s="11" t="str">
        <f t="shared" si="22"/>
        <v>156</v>
      </c>
      <c r="N1362" s="2" t="s">
        <v>834</v>
      </c>
    </row>
    <row r="1363" spans="1:14" hidden="1" x14ac:dyDescent="0.25">
      <c r="A1363" s="1" t="s">
        <v>11</v>
      </c>
      <c r="B1363" s="1" t="s">
        <v>12</v>
      </c>
      <c r="C1363" s="3">
        <v>8452679</v>
      </c>
      <c r="D1363" s="3">
        <v>8452679</v>
      </c>
      <c r="E1363" s="5">
        <v>363201725</v>
      </c>
      <c r="F1363" s="7">
        <v>45287.474479166704</v>
      </c>
      <c r="G1363" s="1" t="s">
        <v>13</v>
      </c>
      <c r="H1363" s="5">
        <v>50849</v>
      </c>
      <c r="I1363" s="1" t="s">
        <v>14</v>
      </c>
      <c r="J1363" s="1" t="s">
        <v>2111</v>
      </c>
      <c r="K1363" s="1" t="s">
        <v>14</v>
      </c>
      <c r="L1363" s="1" t="s">
        <v>2112</v>
      </c>
      <c r="M1363" s="11" t="str">
        <f t="shared" si="22"/>
        <v>102</v>
      </c>
      <c r="N1363" s="1" t="s">
        <v>77</v>
      </c>
    </row>
    <row r="1364" spans="1:14" hidden="1" x14ac:dyDescent="0.25">
      <c r="A1364" s="2" t="s">
        <v>11</v>
      </c>
      <c r="B1364" s="2" t="s">
        <v>12</v>
      </c>
      <c r="C1364" s="4">
        <v>423839</v>
      </c>
      <c r="D1364" s="4">
        <v>423839</v>
      </c>
      <c r="E1364" s="6">
        <v>363224344</v>
      </c>
      <c r="F1364" s="8">
        <v>45287.479502314804</v>
      </c>
      <c r="G1364" s="2" t="s">
        <v>13</v>
      </c>
      <c r="H1364" s="6">
        <v>50850</v>
      </c>
      <c r="I1364" s="2" t="s">
        <v>14</v>
      </c>
      <c r="J1364" s="2" t="s">
        <v>2113</v>
      </c>
      <c r="K1364" s="2" t="s">
        <v>14</v>
      </c>
      <c r="L1364" s="2" t="s">
        <v>2114</v>
      </c>
      <c r="M1364" s="11" t="str">
        <f t="shared" si="22"/>
        <v>285</v>
      </c>
      <c r="N1364" s="2" t="s">
        <v>34</v>
      </c>
    </row>
    <row r="1365" spans="1:14" s="34" customFormat="1" hidden="1" x14ac:dyDescent="0.25">
      <c r="A1365" s="31" t="s">
        <v>11</v>
      </c>
      <c r="B1365" s="31" t="s">
        <v>12</v>
      </c>
      <c r="C1365" s="30">
        <v>15.44</v>
      </c>
      <c r="D1365" s="30">
        <v>15.44</v>
      </c>
      <c r="E1365" s="32">
        <v>363230038</v>
      </c>
      <c r="F1365" s="33">
        <v>45287.480775463002</v>
      </c>
      <c r="G1365" s="31" t="s">
        <v>13</v>
      </c>
      <c r="H1365" s="32">
        <v>50851</v>
      </c>
      <c r="I1365" s="31" t="s">
        <v>14</v>
      </c>
      <c r="J1365" s="31" t="s">
        <v>2115</v>
      </c>
      <c r="K1365" s="31" t="s">
        <v>14</v>
      </c>
      <c r="L1365" s="31" t="s">
        <v>1994</v>
      </c>
      <c r="M1365" s="11" t="str">
        <f t="shared" si="22"/>
        <v>148</v>
      </c>
      <c r="N1365" s="31" t="s">
        <v>845</v>
      </c>
    </row>
    <row r="1366" spans="1:14" hidden="1" x14ac:dyDescent="0.25">
      <c r="A1366" s="2" t="s">
        <v>11</v>
      </c>
      <c r="B1366" s="2" t="s">
        <v>12</v>
      </c>
      <c r="C1366" s="4">
        <v>181045</v>
      </c>
      <c r="D1366" s="4">
        <v>181045</v>
      </c>
      <c r="E1366" s="6">
        <v>363231959</v>
      </c>
      <c r="F1366" s="8">
        <v>45287.481203703697</v>
      </c>
      <c r="G1366" s="2" t="s">
        <v>13</v>
      </c>
      <c r="H1366" s="6">
        <v>50852</v>
      </c>
      <c r="I1366" s="2" t="s">
        <v>14</v>
      </c>
      <c r="J1366" s="2" t="s">
        <v>2116</v>
      </c>
      <c r="K1366" s="2" t="s">
        <v>14</v>
      </c>
      <c r="L1366" s="2" t="s">
        <v>1318</v>
      </c>
      <c r="M1366" s="11" t="str">
        <f t="shared" si="22"/>
        <v>234</v>
      </c>
      <c r="N1366" s="2" t="s">
        <v>1319</v>
      </c>
    </row>
    <row r="1367" spans="1:14" hidden="1" x14ac:dyDescent="0.25">
      <c r="A1367" s="1" t="s">
        <v>11</v>
      </c>
      <c r="B1367" s="1" t="s">
        <v>12</v>
      </c>
      <c r="C1367" s="3">
        <v>302744</v>
      </c>
      <c r="D1367" s="3">
        <v>302744</v>
      </c>
      <c r="E1367" s="5">
        <v>363244885</v>
      </c>
      <c r="F1367" s="7">
        <v>45287.484085648102</v>
      </c>
      <c r="G1367" s="1" t="s">
        <v>13</v>
      </c>
      <c r="H1367" s="5">
        <v>50853</v>
      </c>
      <c r="I1367" s="1" t="s">
        <v>14</v>
      </c>
      <c r="J1367" s="1" t="s">
        <v>2113</v>
      </c>
      <c r="K1367" s="1" t="s">
        <v>14</v>
      </c>
      <c r="L1367" s="1" t="s">
        <v>2114</v>
      </c>
      <c r="M1367" s="11" t="str">
        <f t="shared" si="22"/>
        <v>285</v>
      </c>
      <c r="N1367" s="1" t="s">
        <v>34</v>
      </c>
    </row>
    <row r="1368" spans="1:14" hidden="1" x14ac:dyDescent="0.25">
      <c r="A1368" s="2" t="s">
        <v>11</v>
      </c>
      <c r="B1368" s="2" t="s">
        <v>12</v>
      </c>
      <c r="C1368" s="4">
        <v>264300</v>
      </c>
      <c r="D1368" s="4">
        <v>264300</v>
      </c>
      <c r="E1368" s="6">
        <v>363303406</v>
      </c>
      <c r="F1368" s="8">
        <v>45287.497395833299</v>
      </c>
      <c r="G1368" s="2" t="s">
        <v>13</v>
      </c>
      <c r="H1368" s="6">
        <v>50854</v>
      </c>
      <c r="I1368" s="2" t="s">
        <v>14</v>
      </c>
      <c r="J1368" s="2" t="s">
        <v>181</v>
      </c>
      <c r="K1368" s="2" t="s">
        <v>14</v>
      </c>
      <c r="L1368" s="2" t="s">
        <v>2117</v>
      </c>
      <c r="M1368" s="11" t="str">
        <f t="shared" si="22"/>
        <v>287</v>
      </c>
      <c r="N1368" s="2" t="s">
        <v>29</v>
      </c>
    </row>
    <row r="1369" spans="1:14" hidden="1" x14ac:dyDescent="0.25">
      <c r="A1369" s="1" t="s">
        <v>11</v>
      </c>
      <c r="B1369" s="1" t="s">
        <v>12</v>
      </c>
      <c r="C1369" s="3">
        <v>317996</v>
      </c>
      <c r="D1369" s="3">
        <v>317996</v>
      </c>
      <c r="E1369" s="5">
        <v>363313610</v>
      </c>
      <c r="F1369" s="7">
        <v>45287.499780092599</v>
      </c>
      <c r="G1369" s="1" t="s">
        <v>13</v>
      </c>
      <c r="H1369" s="5">
        <v>50855</v>
      </c>
      <c r="I1369" s="1" t="s">
        <v>14</v>
      </c>
      <c r="J1369" s="1" t="s">
        <v>2118</v>
      </c>
      <c r="K1369" s="1" t="s">
        <v>14</v>
      </c>
      <c r="L1369" s="1" t="s">
        <v>214</v>
      </c>
      <c r="M1369" s="11" t="str">
        <f t="shared" si="22"/>
        <v>418</v>
      </c>
      <c r="N1369" s="1" t="s">
        <v>215</v>
      </c>
    </row>
    <row r="1370" spans="1:14" hidden="1" x14ac:dyDescent="0.25">
      <c r="A1370" s="2" t="s">
        <v>11</v>
      </c>
      <c r="B1370" s="2" t="s">
        <v>12</v>
      </c>
      <c r="C1370" s="4">
        <v>317996</v>
      </c>
      <c r="D1370" s="4">
        <v>317996</v>
      </c>
      <c r="E1370" s="6">
        <v>363335224</v>
      </c>
      <c r="F1370" s="8">
        <v>45287.504907407398</v>
      </c>
      <c r="G1370" s="2" t="s">
        <v>13</v>
      </c>
      <c r="H1370" s="6">
        <v>50858</v>
      </c>
      <c r="I1370" s="2" t="s">
        <v>14</v>
      </c>
      <c r="J1370" s="2" t="s">
        <v>2119</v>
      </c>
      <c r="K1370" s="2" t="s">
        <v>14</v>
      </c>
      <c r="L1370" s="2" t="s">
        <v>214</v>
      </c>
      <c r="M1370" s="11" t="str">
        <f t="shared" si="22"/>
        <v>418</v>
      </c>
      <c r="N1370" s="2" t="s">
        <v>215</v>
      </c>
    </row>
    <row r="1371" spans="1:14" hidden="1" x14ac:dyDescent="0.25">
      <c r="A1371" s="1" t="s">
        <v>11</v>
      </c>
      <c r="B1371" s="1" t="s">
        <v>12</v>
      </c>
      <c r="C1371" s="3">
        <v>289046.64</v>
      </c>
      <c r="D1371" s="3">
        <v>289046.64</v>
      </c>
      <c r="E1371" s="5">
        <v>363344655</v>
      </c>
      <c r="F1371" s="7">
        <v>45287.507164351897</v>
      </c>
      <c r="G1371" s="1" t="s">
        <v>13</v>
      </c>
      <c r="H1371" s="5">
        <v>50859</v>
      </c>
      <c r="I1371" s="1" t="s">
        <v>14</v>
      </c>
      <c r="J1371" s="1" t="s">
        <v>1361</v>
      </c>
      <c r="K1371" s="1" t="s">
        <v>14</v>
      </c>
      <c r="L1371" s="1" t="s">
        <v>1362</v>
      </c>
      <c r="M1371" s="11" t="str">
        <f t="shared" si="22"/>
        <v>156</v>
      </c>
      <c r="N1371" s="1" t="s">
        <v>834</v>
      </c>
    </row>
    <row r="1372" spans="1:14" hidden="1" x14ac:dyDescent="0.25">
      <c r="A1372" s="2" t="s">
        <v>11</v>
      </c>
      <c r="B1372" s="2" t="s">
        <v>12</v>
      </c>
      <c r="C1372" s="4">
        <v>3881237</v>
      </c>
      <c r="D1372" s="4">
        <v>3881237</v>
      </c>
      <c r="E1372" s="6">
        <v>363345846</v>
      </c>
      <c r="F1372" s="8">
        <v>45287.507465277798</v>
      </c>
      <c r="G1372" s="2" t="s">
        <v>13</v>
      </c>
      <c r="H1372" s="6">
        <v>50860</v>
      </c>
      <c r="I1372" s="2" t="s">
        <v>14</v>
      </c>
      <c r="J1372" s="2" t="s">
        <v>2120</v>
      </c>
      <c r="K1372" s="2" t="s">
        <v>14</v>
      </c>
      <c r="L1372" s="2" t="s">
        <v>214</v>
      </c>
      <c r="M1372" s="11" t="str">
        <f t="shared" si="22"/>
        <v>418</v>
      </c>
      <c r="N1372" s="2" t="s">
        <v>215</v>
      </c>
    </row>
    <row r="1373" spans="1:14" s="34" customFormat="1" hidden="1" x14ac:dyDescent="0.25">
      <c r="A1373" s="31" t="s">
        <v>11</v>
      </c>
      <c r="B1373" s="31" t="s">
        <v>12</v>
      </c>
      <c r="C1373" s="30">
        <v>2542972.09</v>
      </c>
      <c r="D1373" s="30">
        <v>2542972.09</v>
      </c>
      <c r="E1373" s="32">
        <v>363355988</v>
      </c>
      <c r="F1373" s="33">
        <v>45287.5099305556</v>
      </c>
      <c r="G1373" s="31" t="s">
        <v>13</v>
      </c>
      <c r="H1373" s="32">
        <v>50861</v>
      </c>
      <c r="I1373" s="31" t="s">
        <v>14</v>
      </c>
      <c r="J1373" s="31" t="s">
        <v>2121</v>
      </c>
      <c r="K1373" s="31" t="s">
        <v>14</v>
      </c>
      <c r="L1373" s="31" t="s">
        <v>1922</v>
      </c>
      <c r="M1373" s="11" t="str">
        <f t="shared" si="22"/>
        <v>378</v>
      </c>
      <c r="N1373" s="31" t="s">
        <v>70</v>
      </c>
    </row>
    <row r="1374" spans="1:14" hidden="1" x14ac:dyDescent="0.25">
      <c r="A1374" s="2" t="s">
        <v>11</v>
      </c>
      <c r="B1374" s="2" t="s">
        <v>12</v>
      </c>
      <c r="C1374" s="4">
        <v>1162714</v>
      </c>
      <c r="D1374" s="4">
        <v>1162714</v>
      </c>
      <c r="E1374" s="6">
        <v>363414441</v>
      </c>
      <c r="F1374" s="8">
        <v>45287.524502314802</v>
      </c>
      <c r="G1374" s="2" t="s">
        <v>13</v>
      </c>
      <c r="H1374" s="6">
        <v>50862</v>
      </c>
      <c r="I1374" s="2" t="s">
        <v>14</v>
      </c>
      <c r="J1374" s="2" t="s">
        <v>2122</v>
      </c>
      <c r="K1374" s="2" t="s">
        <v>14</v>
      </c>
      <c r="L1374" s="2" t="s">
        <v>2123</v>
      </c>
      <c r="M1374" s="11" t="str">
        <f t="shared" si="22"/>
        <v>150</v>
      </c>
      <c r="N1374" s="2" t="s">
        <v>67</v>
      </c>
    </row>
    <row r="1375" spans="1:14" hidden="1" x14ac:dyDescent="0.25">
      <c r="A1375" s="1" t="s">
        <v>11</v>
      </c>
      <c r="B1375" s="1" t="s">
        <v>12</v>
      </c>
      <c r="C1375" s="3">
        <v>333058</v>
      </c>
      <c r="D1375" s="3">
        <v>333058</v>
      </c>
      <c r="E1375" s="5">
        <v>363422079</v>
      </c>
      <c r="F1375" s="7">
        <v>45287.526458333297</v>
      </c>
      <c r="G1375" s="1" t="s">
        <v>13</v>
      </c>
      <c r="H1375" s="5">
        <v>50863</v>
      </c>
      <c r="I1375" s="1" t="s">
        <v>14</v>
      </c>
      <c r="J1375" s="1" t="s">
        <v>2124</v>
      </c>
      <c r="K1375" s="1" t="s">
        <v>14</v>
      </c>
      <c r="L1375" s="1" t="s">
        <v>2125</v>
      </c>
      <c r="M1375" s="11" t="str">
        <f t="shared" si="22"/>
        <v>280</v>
      </c>
      <c r="N1375" s="1" t="s">
        <v>23</v>
      </c>
    </row>
    <row r="1376" spans="1:14" hidden="1" x14ac:dyDescent="0.25">
      <c r="A1376" s="2" t="s">
        <v>11</v>
      </c>
      <c r="B1376" s="2" t="s">
        <v>12</v>
      </c>
      <c r="C1376" s="4">
        <v>800975</v>
      </c>
      <c r="D1376" s="4">
        <v>800975</v>
      </c>
      <c r="E1376" s="6">
        <v>363447582</v>
      </c>
      <c r="F1376" s="8">
        <v>45287.533194444397</v>
      </c>
      <c r="G1376" s="2" t="s">
        <v>13</v>
      </c>
      <c r="H1376" s="6">
        <v>50864</v>
      </c>
      <c r="I1376" s="2" t="s">
        <v>14</v>
      </c>
      <c r="J1376" s="2" t="s">
        <v>2126</v>
      </c>
      <c r="K1376" s="2" t="s">
        <v>14</v>
      </c>
      <c r="L1376" s="2" t="s">
        <v>1202</v>
      </c>
      <c r="M1376" s="11" t="str">
        <f t="shared" si="22"/>
        <v>284</v>
      </c>
      <c r="N1376" s="2" t="s">
        <v>46</v>
      </c>
    </row>
    <row r="1377" spans="1:14" hidden="1" x14ac:dyDescent="0.25">
      <c r="A1377" s="1" t="s">
        <v>11</v>
      </c>
      <c r="B1377" s="1" t="s">
        <v>12</v>
      </c>
      <c r="C1377" s="3">
        <v>27300</v>
      </c>
      <c r="D1377" s="3">
        <v>27300</v>
      </c>
      <c r="E1377" s="5">
        <v>363448464</v>
      </c>
      <c r="F1377" s="7">
        <v>45287.533414351798</v>
      </c>
      <c r="G1377" s="1" t="s">
        <v>13</v>
      </c>
      <c r="H1377" s="5">
        <v>50865</v>
      </c>
      <c r="I1377" s="1" t="s">
        <v>14</v>
      </c>
      <c r="J1377" s="1" t="s">
        <v>2127</v>
      </c>
      <c r="K1377" s="1" t="s">
        <v>14</v>
      </c>
      <c r="L1377" s="1" t="s">
        <v>1772</v>
      </c>
      <c r="M1377" s="11" t="str">
        <f t="shared" si="22"/>
        <v>377</v>
      </c>
      <c r="N1377" s="1" t="s">
        <v>191</v>
      </c>
    </row>
    <row r="1378" spans="1:14" hidden="1" x14ac:dyDescent="0.25">
      <c r="A1378" s="2" t="s">
        <v>11</v>
      </c>
      <c r="B1378" s="2" t="s">
        <v>12</v>
      </c>
      <c r="C1378" s="4">
        <v>120000</v>
      </c>
      <c r="D1378" s="4">
        <v>120000</v>
      </c>
      <c r="E1378" s="6">
        <v>363574756</v>
      </c>
      <c r="F1378" s="8">
        <v>45287.568159722199</v>
      </c>
      <c r="G1378" s="2" t="s">
        <v>13</v>
      </c>
      <c r="H1378" s="6">
        <v>50867</v>
      </c>
      <c r="I1378" s="2" t="s">
        <v>14</v>
      </c>
      <c r="J1378" s="2" t="s">
        <v>486</v>
      </c>
      <c r="K1378" s="2" t="s">
        <v>14</v>
      </c>
      <c r="L1378" s="2" t="s">
        <v>2128</v>
      </c>
      <c r="M1378" s="11" t="str">
        <f t="shared" si="22"/>
        <v>287</v>
      </c>
      <c r="N1378" s="2" t="s">
        <v>29</v>
      </c>
    </row>
    <row r="1379" spans="1:14" hidden="1" x14ac:dyDescent="0.25">
      <c r="A1379" s="1" t="s">
        <v>11</v>
      </c>
      <c r="B1379" s="1" t="s">
        <v>12</v>
      </c>
      <c r="C1379" s="3">
        <v>74000</v>
      </c>
      <c r="D1379" s="3">
        <v>74000</v>
      </c>
      <c r="E1379" s="5">
        <v>363593761</v>
      </c>
      <c r="F1379" s="7">
        <v>45287.573460648098</v>
      </c>
      <c r="G1379" s="1" t="s">
        <v>13</v>
      </c>
      <c r="H1379" s="5">
        <v>50869</v>
      </c>
      <c r="I1379" s="1" t="s">
        <v>14</v>
      </c>
      <c r="J1379" s="1" t="s">
        <v>939</v>
      </c>
      <c r="K1379" s="1" t="s">
        <v>14</v>
      </c>
      <c r="L1379" s="1" t="s">
        <v>2129</v>
      </c>
      <c r="M1379" s="11" t="str">
        <f t="shared" si="22"/>
        <v>287</v>
      </c>
      <c r="N1379" s="1" t="s">
        <v>29</v>
      </c>
    </row>
    <row r="1380" spans="1:14" hidden="1" x14ac:dyDescent="0.25">
      <c r="A1380" s="2" t="s">
        <v>11</v>
      </c>
      <c r="B1380" s="2" t="s">
        <v>12</v>
      </c>
      <c r="C1380" s="4">
        <v>162730462.52000001</v>
      </c>
      <c r="D1380" s="4">
        <v>162730462.52000001</v>
      </c>
      <c r="E1380" s="6">
        <v>363635187</v>
      </c>
      <c r="F1380" s="8">
        <v>45287.585231481498</v>
      </c>
      <c r="G1380" s="2" t="s">
        <v>13</v>
      </c>
      <c r="H1380" s="6">
        <v>50871</v>
      </c>
      <c r="I1380" s="2" t="s">
        <v>14</v>
      </c>
      <c r="J1380" s="2" t="s">
        <v>2130</v>
      </c>
      <c r="K1380" s="2" t="s">
        <v>14</v>
      </c>
      <c r="L1380" s="2" t="s">
        <v>1404</v>
      </c>
      <c r="M1380" s="11" t="str">
        <f t="shared" si="22"/>
        <v>287</v>
      </c>
      <c r="N1380" s="2" t="s">
        <v>29</v>
      </c>
    </row>
    <row r="1381" spans="1:14" hidden="1" x14ac:dyDescent="0.25">
      <c r="A1381" s="1" t="s">
        <v>11</v>
      </c>
      <c r="B1381" s="1" t="s">
        <v>12</v>
      </c>
      <c r="C1381" s="3">
        <v>11000</v>
      </c>
      <c r="D1381" s="3">
        <v>11000</v>
      </c>
      <c r="E1381" s="5">
        <v>363635422</v>
      </c>
      <c r="F1381" s="7">
        <v>45287.585289351897</v>
      </c>
      <c r="G1381" s="1" t="s">
        <v>13</v>
      </c>
      <c r="H1381" s="5">
        <v>50872</v>
      </c>
      <c r="I1381" s="1" t="s">
        <v>14</v>
      </c>
      <c r="J1381" s="1" t="s">
        <v>2131</v>
      </c>
      <c r="K1381" s="1" t="s">
        <v>14</v>
      </c>
      <c r="L1381" s="1" t="s">
        <v>1772</v>
      </c>
      <c r="M1381" s="11" t="str">
        <f t="shared" ref="M1381:M1432" si="23">MID(N1381,1,3)</f>
        <v>377</v>
      </c>
      <c r="N1381" s="1" t="s">
        <v>191</v>
      </c>
    </row>
    <row r="1382" spans="1:14" hidden="1" x14ac:dyDescent="0.25">
      <c r="A1382" s="2" t="s">
        <v>11</v>
      </c>
      <c r="B1382" s="2" t="s">
        <v>12</v>
      </c>
      <c r="C1382" s="4">
        <v>665363</v>
      </c>
      <c r="D1382" s="4">
        <v>665363</v>
      </c>
      <c r="E1382" s="6">
        <v>363642295</v>
      </c>
      <c r="F1382" s="8">
        <v>45287.587175925903</v>
      </c>
      <c r="G1382" s="2" t="s">
        <v>13</v>
      </c>
      <c r="H1382" s="6">
        <v>50873</v>
      </c>
      <c r="I1382" s="2" t="s">
        <v>14</v>
      </c>
      <c r="J1382" s="2" t="s">
        <v>2132</v>
      </c>
      <c r="K1382" s="2" t="s">
        <v>14</v>
      </c>
      <c r="L1382" s="2" t="s">
        <v>785</v>
      </c>
      <c r="M1382" s="11" t="str">
        <f t="shared" si="23"/>
        <v>311</v>
      </c>
      <c r="N1382" s="2" t="s">
        <v>2133</v>
      </c>
    </row>
    <row r="1383" spans="1:14" hidden="1" x14ac:dyDescent="0.25">
      <c r="A1383" s="1" t="s">
        <v>11</v>
      </c>
      <c r="B1383" s="1" t="s">
        <v>12</v>
      </c>
      <c r="C1383" s="3">
        <v>5416274</v>
      </c>
      <c r="D1383" s="3">
        <v>5416274</v>
      </c>
      <c r="E1383" s="5">
        <v>363644679</v>
      </c>
      <c r="F1383" s="7">
        <v>45287.5878240741</v>
      </c>
      <c r="G1383" s="1" t="s">
        <v>13</v>
      </c>
      <c r="H1383" s="5">
        <v>50874</v>
      </c>
      <c r="I1383" s="1" t="s">
        <v>14</v>
      </c>
      <c r="J1383" s="1" t="s">
        <v>2134</v>
      </c>
      <c r="K1383" s="1" t="s">
        <v>14</v>
      </c>
      <c r="L1383" s="1" t="s">
        <v>1404</v>
      </c>
      <c r="M1383" s="11" t="str">
        <f t="shared" si="23"/>
        <v>287</v>
      </c>
      <c r="N1383" s="1" t="s">
        <v>29</v>
      </c>
    </row>
    <row r="1384" spans="1:14" hidden="1" x14ac:dyDescent="0.25">
      <c r="A1384" s="2" t="s">
        <v>11</v>
      </c>
      <c r="B1384" s="2" t="s">
        <v>12</v>
      </c>
      <c r="C1384" s="4">
        <v>1839174</v>
      </c>
      <c r="D1384" s="4">
        <v>1839174</v>
      </c>
      <c r="E1384" s="6">
        <v>363661166</v>
      </c>
      <c r="F1384" s="8">
        <v>45287.592326388898</v>
      </c>
      <c r="G1384" s="2" t="s">
        <v>13</v>
      </c>
      <c r="H1384" s="6">
        <v>50875</v>
      </c>
      <c r="I1384" s="2" t="s">
        <v>14</v>
      </c>
      <c r="J1384" s="2" t="s">
        <v>2132</v>
      </c>
      <c r="K1384" s="2" t="s">
        <v>14</v>
      </c>
      <c r="L1384" s="2" t="s">
        <v>785</v>
      </c>
      <c r="M1384" s="11" t="str">
        <f t="shared" si="23"/>
        <v>293</v>
      </c>
      <c r="N1384" s="2" t="s">
        <v>17</v>
      </c>
    </row>
    <row r="1385" spans="1:14" hidden="1" x14ac:dyDescent="0.25">
      <c r="A1385" s="1" t="s">
        <v>11</v>
      </c>
      <c r="B1385" s="1" t="s">
        <v>12</v>
      </c>
      <c r="C1385" s="3">
        <v>410630782</v>
      </c>
      <c r="D1385" s="3">
        <v>410630782</v>
      </c>
      <c r="E1385" s="5">
        <v>363661477</v>
      </c>
      <c r="F1385" s="7">
        <v>45287.592418981498</v>
      </c>
      <c r="G1385" s="1" t="s">
        <v>13</v>
      </c>
      <c r="H1385" s="5">
        <v>50876</v>
      </c>
      <c r="I1385" s="1" t="s">
        <v>14</v>
      </c>
      <c r="J1385" s="1" t="s">
        <v>2135</v>
      </c>
      <c r="K1385" s="1" t="s">
        <v>14</v>
      </c>
      <c r="L1385" s="1" t="s">
        <v>356</v>
      </c>
      <c r="M1385" s="11" t="str">
        <f t="shared" si="23"/>
        <v>275</v>
      </c>
      <c r="N1385" s="1" t="s">
        <v>51</v>
      </c>
    </row>
    <row r="1386" spans="1:14" hidden="1" x14ac:dyDescent="0.25">
      <c r="A1386" s="2" t="s">
        <v>11</v>
      </c>
      <c r="B1386" s="2" t="s">
        <v>12</v>
      </c>
      <c r="C1386" s="4">
        <v>9280702</v>
      </c>
      <c r="D1386" s="4">
        <v>9280702</v>
      </c>
      <c r="E1386" s="6">
        <v>363706958</v>
      </c>
      <c r="F1386" s="8">
        <v>45287.603912036997</v>
      </c>
      <c r="G1386" s="2" t="s">
        <v>13</v>
      </c>
      <c r="H1386" s="6">
        <v>50878</v>
      </c>
      <c r="I1386" s="2" t="s">
        <v>14</v>
      </c>
      <c r="J1386" s="2" t="s">
        <v>2136</v>
      </c>
      <c r="K1386" s="2" t="s">
        <v>14</v>
      </c>
      <c r="L1386" s="2" t="s">
        <v>2137</v>
      </c>
      <c r="M1386" s="11" t="str">
        <f t="shared" si="23"/>
        <v>403</v>
      </c>
      <c r="N1386" s="2" t="s">
        <v>204</v>
      </c>
    </row>
    <row r="1387" spans="1:14" hidden="1" x14ac:dyDescent="0.25">
      <c r="A1387" s="1" t="s">
        <v>11</v>
      </c>
      <c r="B1387" s="1" t="s">
        <v>12</v>
      </c>
      <c r="C1387" s="3">
        <v>665114</v>
      </c>
      <c r="D1387" s="3">
        <v>665114</v>
      </c>
      <c r="E1387" s="5">
        <v>363706977</v>
      </c>
      <c r="F1387" s="7">
        <v>45287.603912036997</v>
      </c>
      <c r="G1387" s="1" t="s">
        <v>13</v>
      </c>
      <c r="H1387" s="5">
        <v>50879</v>
      </c>
      <c r="I1387" s="1" t="s">
        <v>14</v>
      </c>
      <c r="J1387" s="1" t="s">
        <v>2132</v>
      </c>
      <c r="K1387" s="1" t="s">
        <v>14</v>
      </c>
      <c r="L1387" s="1" t="s">
        <v>785</v>
      </c>
      <c r="M1387" s="11" t="str">
        <f t="shared" si="23"/>
        <v>288</v>
      </c>
      <c r="N1387" s="1" t="s">
        <v>831</v>
      </c>
    </row>
    <row r="1388" spans="1:14" hidden="1" x14ac:dyDescent="0.25">
      <c r="A1388" s="2" t="s">
        <v>11</v>
      </c>
      <c r="B1388" s="2" t="s">
        <v>12</v>
      </c>
      <c r="C1388" s="4">
        <v>132000</v>
      </c>
      <c r="D1388" s="4">
        <v>132000</v>
      </c>
      <c r="E1388" s="6">
        <v>363725691</v>
      </c>
      <c r="F1388" s="8">
        <v>45287.608622685198</v>
      </c>
      <c r="G1388" s="2" t="s">
        <v>13</v>
      </c>
      <c r="H1388" s="6">
        <v>50880</v>
      </c>
      <c r="I1388" s="2" t="s">
        <v>14</v>
      </c>
      <c r="J1388" s="2" t="s">
        <v>2138</v>
      </c>
      <c r="K1388" s="2" t="s">
        <v>14</v>
      </c>
      <c r="L1388" s="2" t="s">
        <v>2139</v>
      </c>
      <c r="M1388" s="11" t="str">
        <f t="shared" si="23"/>
        <v>277</v>
      </c>
      <c r="N1388" s="2" t="s">
        <v>588</v>
      </c>
    </row>
    <row r="1389" spans="1:14" hidden="1" x14ac:dyDescent="0.25">
      <c r="A1389" s="1" t="s">
        <v>11</v>
      </c>
      <c r="B1389" s="1" t="s">
        <v>12</v>
      </c>
      <c r="C1389" s="3">
        <v>1559138</v>
      </c>
      <c r="D1389" s="3">
        <v>1559138</v>
      </c>
      <c r="E1389" s="5">
        <v>363732869</v>
      </c>
      <c r="F1389" s="7">
        <v>45287.610428240703</v>
      </c>
      <c r="G1389" s="1" t="s">
        <v>13</v>
      </c>
      <c r="H1389" s="5">
        <v>50882</v>
      </c>
      <c r="I1389" s="1" t="s">
        <v>14</v>
      </c>
      <c r="J1389" s="1" t="s">
        <v>2140</v>
      </c>
      <c r="K1389" s="1" t="s">
        <v>14</v>
      </c>
      <c r="L1389" s="1" t="s">
        <v>2141</v>
      </c>
      <c r="M1389" s="11" t="str">
        <f t="shared" si="23"/>
        <v>277</v>
      </c>
      <c r="N1389" s="1" t="s">
        <v>588</v>
      </c>
    </row>
    <row r="1390" spans="1:14" hidden="1" x14ac:dyDescent="0.25">
      <c r="A1390" s="2" t="s">
        <v>11</v>
      </c>
      <c r="B1390" s="2" t="s">
        <v>12</v>
      </c>
      <c r="C1390" s="4">
        <v>17700</v>
      </c>
      <c r="D1390" s="4">
        <v>17700</v>
      </c>
      <c r="E1390" s="6">
        <v>363733904</v>
      </c>
      <c r="F1390" s="8">
        <v>45287.610671296301</v>
      </c>
      <c r="G1390" s="2" t="s">
        <v>13</v>
      </c>
      <c r="H1390" s="6">
        <v>50883</v>
      </c>
      <c r="I1390" s="2" t="s">
        <v>14</v>
      </c>
      <c r="J1390" s="2" t="s">
        <v>2142</v>
      </c>
      <c r="K1390" s="2" t="s">
        <v>14</v>
      </c>
      <c r="L1390" s="2" t="s">
        <v>2143</v>
      </c>
      <c r="M1390" s="11" t="str">
        <f t="shared" si="23"/>
        <v>293</v>
      </c>
      <c r="N1390" s="2" t="s">
        <v>17</v>
      </c>
    </row>
    <row r="1391" spans="1:14" hidden="1" x14ac:dyDescent="0.25">
      <c r="A1391" s="1" t="s">
        <v>11</v>
      </c>
      <c r="B1391" s="1" t="s">
        <v>12</v>
      </c>
      <c r="C1391" s="3">
        <v>159734</v>
      </c>
      <c r="D1391" s="3">
        <v>159734</v>
      </c>
      <c r="E1391" s="5">
        <v>363736041</v>
      </c>
      <c r="F1391" s="7">
        <v>45287.611226851899</v>
      </c>
      <c r="G1391" s="1" t="s">
        <v>13</v>
      </c>
      <c r="H1391" s="5">
        <v>50884</v>
      </c>
      <c r="I1391" s="1" t="s">
        <v>14</v>
      </c>
      <c r="J1391" s="1" t="s">
        <v>2144</v>
      </c>
      <c r="K1391" s="1" t="s">
        <v>14</v>
      </c>
      <c r="L1391" s="1" t="s">
        <v>2145</v>
      </c>
      <c r="M1391" s="11" t="str">
        <f t="shared" si="23"/>
        <v>333</v>
      </c>
      <c r="N1391" s="1" t="s">
        <v>230</v>
      </c>
    </row>
    <row r="1392" spans="1:14" hidden="1" x14ac:dyDescent="0.25">
      <c r="A1392" s="2" t="s">
        <v>11</v>
      </c>
      <c r="B1392" s="2" t="s">
        <v>12</v>
      </c>
      <c r="C1392" s="4">
        <v>1271510</v>
      </c>
      <c r="D1392" s="4">
        <v>1271510</v>
      </c>
      <c r="E1392" s="6">
        <v>363782121</v>
      </c>
      <c r="F1392" s="8">
        <v>45287.622789351903</v>
      </c>
      <c r="G1392" s="2" t="s">
        <v>13</v>
      </c>
      <c r="H1392" s="6">
        <v>50885</v>
      </c>
      <c r="I1392" s="2" t="s">
        <v>14</v>
      </c>
      <c r="J1392" s="2" t="s">
        <v>694</v>
      </c>
      <c r="K1392" s="2" t="s">
        <v>14</v>
      </c>
      <c r="L1392" s="2" t="s">
        <v>695</v>
      </c>
      <c r="M1392" s="11" t="str">
        <f t="shared" si="23"/>
        <v>368</v>
      </c>
      <c r="N1392" s="2" t="s">
        <v>696</v>
      </c>
    </row>
    <row r="1393" spans="1:14" hidden="1" x14ac:dyDescent="0.25">
      <c r="A1393" s="1" t="s">
        <v>11</v>
      </c>
      <c r="B1393" s="1" t="s">
        <v>12</v>
      </c>
      <c r="C1393" s="3">
        <v>70000</v>
      </c>
      <c r="D1393" s="3">
        <v>70000</v>
      </c>
      <c r="E1393" s="5">
        <v>363801948</v>
      </c>
      <c r="F1393" s="7">
        <v>45287.627777777801</v>
      </c>
      <c r="G1393" s="1" t="s">
        <v>13</v>
      </c>
      <c r="H1393" s="5">
        <v>50886</v>
      </c>
      <c r="I1393" s="1" t="s">
        <v>14</v>
      </c>
      <c r="J1393" s="1" t="s">
        <v>2146</v>
      </c>
      <c r="K1393" s="1" t="s">
        <v>14</v>
      </c>
      <c r="L1393" s="1" t="s">
        <v>2147</v>
      </c>
      <c r="M1393" s="11" t="str">
        <f t="shared" si="23"/>
        <v>150</v>
      </c>
      <c r="N1393" s="1" t="s">
        <v>67</v>
      </c>
    </row>
    <row r="1394" spans="1:14" hidden="1" x14ac:dyDescent="0.25">
      <c r="A1394" s="2" t="s">
        <v>11</v>
      </c>
      <c r="B1394" s="2" t="s">
        <v>12</v>
      </c>
      <c r="C1394" s="4">
        <v>925050</v>
      </c>
      <c r="D1394" s="4">
        <v>925050</v>
      </c>
      <c r="E1394" s="6">
        <v>363803663</v>
      </c>
      <c r="F1394" s="8">
        <v>45287.628171296303</v>
      </c>
      <c r="G1394" s="2" t="s">
        <v>13</v>
      </c>
      <c r="H1394" s="6">
        <v>50887</v>
      </c>
      <c r="I1394" s="2" t="s">
        <v>14</v>
      </c>
      <c r="J1394" s="2" t="s">
        <v>2148</v>
      </c>
      <c r="K1394" s="2" t="s">
        <v>14</v>
      </c>
      <c r="L1394" s="2" t="s">
        <v>2149</v>
      </c>
      <c r="M1394" s="11" t="str">
        <f t="shared" si="23"/>
        <v>288</v>
      </c>
      <c r="N1394" s="2" t="s">
        <v>831</v>
      </c>
    </row>
    <row r="1395" spans="1:14" hidden="1" x14ac:dyDescent="0.25">
      <c r="A1395" s="1" t="s">
        <v>11</v>
      </c>
      <c r="B1395" s="1" t="s">
        <v>12</v>
      </c>
      <c r="C1395" s="3">
        <v>360000</v>
      </c>
      <c r="D1395" s="3">
        <v>360000</v>
      </c>
      <c r="E1395" s="5">
        <v>363835293</v>
      </c>
      <c r="F1395" s="7">
        <v>45287.636030092603</v>
      </c>
      <c r="G1395" s="1" t="s">
        <v>13</v>
      </c>
      <c r="H1395" s="5">
        <v>50888</v>
      </c>
      <c r="I1395" s="1" t="s">
        <v>14</v>
      </c>
      <c r="J1395" s="1" t="s">
        <v>2109</v>
      </c>
      <c r="K1395" s="1" t="s">
        <v>14</v>
      </c>
      <c r="L1395" s="1" t="s">
        <v>2150</v>
      </c>
      <c r="M1395" s="11" t="str">
        <f t="shared" si="23"/>
        <v>156</v>
      </c>
      <c r="N1395" s="1" t="s">
        <v>834</v>
      </c>
    </row>
    <row r="1396" spans="1:14" hidden="1" x14ac:dyDescent="0.25">
      <c r="A1396" s="2" t="s">
        <v>11</v>
      </c>
      <c r="B1396" s="2" t="s">
        <v>12</v>
      </c>
      <c r="C1396" s="4">
        <v>32589</v>
      </c>
      <c r="D1396" s="4">
        <v>32589</v>
      </c>
      <c r="E1396" s="6">
        <v>363837568</v>
      </c>
      <c r="F1396" s="8">
        <v>45287.636631944399</v>
      </c>
      <c r="G1396" s="2" t="s">
        <v>13</v>
      </c>
      <c r="H1396" s="6">
        <v>50889</v>
      </c>
      <c r="I1396" s="2" t="s">
        <v>14</v>
      </c>
      <c r="J1396" s="2" t="s">
        <v>2151</v>
      </c>
      <c r="K1396" s="2" t="s">
        <v>14</v>
      </c>
      <c r="L1396" s="2" t="s">
        <v>2152</v>
      </c>
      <c r="M1396" s="11" t="str">
        <f t="shared" si="23"/>
        <v>234</v>
      </c>
      <c r="N1396" s="2" t="s">
        <v>1319</v>
      </c>
    </row>
    <row r="1397" spans="1:14" hidden="1" x14ac:dyDescent="0.25">
      <c r="A1397" s="1" t="s">
        <v>11</v>
      </c>
      <c r="B1397" s="1" t="s">
        <v>12</v>
      </c>
      <c r="C1397" s="3">
        <v>4300000</v>
      </c>
      <c r="D1397" s="3">
        <v>4300000</v>
      </c>
      <c r="E1397" s="5">
        <v>363902309</v>
      </c>
      <c r="F1397" s="7">
        <v>45287.652835648201</v>
      </c>
      <c r="G1397" s="1" t="s">
        <v>13</v>
      </c>
      <c r="H1397" s="5">
        <v>50890</v>
      </c>
      <c r="I1397" s="1" t="s">
        <v>14</v>
      </c>
      <c r="J1397" s="1" t="s">
        <v>2153</v>
      </c>
      <c r="K1397" s="1" t="s">
        <v>14</v>
      </c>
      <c r="L1397" s="1" t="s">
        <v>2154</v>
      </c>
      <c r="M1397" s="11" t="str">
        <f t="shared" si="23"/>
        <v>234</v>
      </c>
      <c r="N1397" s="1" t="s">
        <v>1319</v>
      </c>
    </row>
    <row r="1398" spans="1:14" hidden="1" x14ac:dyDescent="0.25">
      <c r="A1398" s="2" t="s">
        <v>11</v>
      </c>
      <c r="B1398" s="2" t="s">
        <v>12</v>
      </c>
      <c r="C1398" s="4">
        <v>418544</v>
      </c>
      <c r="D1398" s="4">
        <v>418544</v>
      </c>
      <c r="E1398" s="6">
        <v>363904889</v>
      </c>
      <c r="F1398" s="8">
        <v>45287.653495370403</v>
      </c>
      <c r="G1398" s="2" t="s">
        <v>13</v>
      </c>
      <c r="H1398" s="6">
        <v>50891</v>
      </c>
      <c r="I1398" s="2" t="s">
        <v>14</v>
      </c>
      <c r="J1398" s="2" t="s">
        <v>2155</v>
      </c>
      <c r="K1398" s="2" t="s">
        <v>14</v>
      </c>
      <c r="L1398" s="2" t="s">
        <v>2038</v>
      </c>
      <c r="M1398" s="11" t="str">
        <f t="shared" si="23"/>
        <v>426</v>
      </c>
      <c r="N1398" s="2" t="s">
        <v>294</v>
      </c>
    </row>
    <row r="1399" spans="1:14" hidden="1" x14ac:dyDescent="0.25">
      <c r="A1399" s="1" t="s">
        <v>11</v>
      </c>
      <c r="B1399" s="1" t="s">
        <v>12</v>
      </c>
      <c r="C1399" s="3">
        <v>80000</v>
      </c>
      <c r="D1399" s="3">
        <v>80000</v>
      </c>
      <c r="E1399" s="5">
        <v>363910071</v>
      </c>
      <c r="F1399" s="7">
        <v>45287.654826388898</v>
      </c>
      <c r="G1399" s="1" t="s">
        <v>13</v>
      </c>
      <c r="H1399" s="5">
        <v>50892</v>
      </c>
      <c r="I1399" s="1" t="s">
        <v>14</v>
      </c>
      <c r="J1399" s="1" t="s">
        <v>2156</v>
      </c>
      <c r="K1399" s="1" t="s">
        <v>14</v>
      </c>
      <c r="L1399" s="1" t="s">
        <v>1523</v>
      </c>
      <c r="M1399" s="11" t="str">
        <f t="shared" si="23"/>
        <v>503</v>
      </c>
      <c r="N1399" s="1" t="s">
        <v>40</v>
      </c>
    </row>
    <row r="1400" spans="1:14" hidden="1" x14ac:dyDescent="0.25">
      <c r="A1400" s="2" t="s">
        <v>11</v>
      </c>
      <c r="B1400" s="2" t="s">
        <v>12</v>
      </c>
      <c r="C1400" s="4">
        <v>12659390</v>
      </c>
      <c r="D1400" s="4">
        <v>12659390</v>
      </c>
      <c r="E1400" s="6">
        <v>363927363</v>
      </c>
      <c r="F1400" s="8">
        <v>45287.659178240698</v>
      </c>
      <c r="G1400" s="2" t="s">
        <v>13</v>
      </c>
      <c r="H1400" s="6">
        <v>50893</v>
      </c>
      <c r="I1400" s="2" t="s">
        <v>14</v>
      </c>
      <c r="J1400" s="10" t="s">
        <v>2157</v>
      </c>
      <c r="K1400" s="2" t="s">
        <v>14</v>
      </c>
      <c r="L1400" s="2" t="s">
        <v>64</v>
      </c>
      <c r="M1400" s="11" t="str">
        <f t="shared" si="23"/>
        <v>284</v>
      </c>
      <c r="N1400" s="2" t="s">
        <v>46</v>
      </c>
    </row>
    <row r="1401" spans="1:14" hidden="1" x14ac:dyDescent="0.25">
      <c r="A1401" s="1" t="s">
        <v>11</v>
      </c>
      <c r="B1401" s="1" t="s">
        <v>12</v>
      </c>
      <c r="C1401" s="3">
        <v>785729</v>
      </c>
      <c r="D1401" s="3">
        <v>785729</v>
      </c>
      <c r="E1401" s="5">
        <v>363933114</v>
      </c>
      <c r="F1401" s="7">
        <v>45287.660532407397</v>
      </c>
      <c r="G1401" s="1" t="s">
        <v>13</v>
      </c>
      <c r="H1401" s="5">
        <v>50894</v>
      </c>
      <c r="I1401" s="1" t="s">
        <v>14</v>
      </c>
      <c r="J1401" s="9" t="s">
        <v>2158</v>
      </c>
      <c r="K1401" s="1" t="s">
        <v>14</v>
      </c>
      <c r="L1401" s="1" t="s">
        <v>1772</v>
      </c>
      <c r="M1401" s="11" t="str">
        <f t="shared" si="23"/>
        <v>377</v>
      </c>
      <c r="N1401" s="1" t="s">
        <v>191</v>
      </c>
    </row>
    <row r="1402" spans="1:14" hidden="1" x14ac:dyDescent="0.25">
      <c r="A1402" s="2" t="s">
        <v>11</v>
      </c>
      <c r="B1402" s="2" t="s">
        <v>12</v>
      </c>
      <c r="C1402" s="4">
        <v>6137251</v>
      </c>
      <c r="D1402" s="4">
        <v>6137251</v>
      </c>
      <c r="E1402" s="6">
        <v>363938170</v>
      </c>
      <c r="F1402" s="8">
        <v>45287.661759259303</v>
      </c>
      <c r="G1402" s="2" t="s">
        <v>13</v>
      </c>
      <c r="H1402" s="6">
        <v>50895</v>
      </c>
      <c r="I1402" s="2" t="s">
        <v>14</v>
      </c>
      <c r="J1402" s="2" t="s">
        <v>2159</v>
      </c>
      <c r="K1402" s="2" t="s">
        <v>14</v>
      </c>
      <c r="L1402" s="2" t="s">
        <v>1595</v>
      </c>
      <c r="M1402" s="11" t="str">
        <f t="shared" si="23"/>
        <v>111</v>
      </c>
      <c r="N1402" s="10" t="s">
        <v>1596</v>
      </c>
    </row>
    <row r="1403" spans="1:14" hidden="1" x14ac:dyDescent="0.25">
      <c r="A1403" s="1" t="s">
        <v>11</v>
      </c>
      <c r="B1403" s="1" t="s">
        <v>12</v>
      </c>
      <c r="C1403" s="3">
        <v>7763</v>
      </c>
      <c r="D1403" s="3">
        <v>7763</v>
      </c>
      <c r="E1403" s="5">
        <v>363939085</v>
      </c>
      <c r="F1403" s="7">
        <v>45287.6619907407</v>
      </c>
      <c r="G1403" s="1" t="s">
        <v>13</v>
      </c>
      <c r="H1403" s="5">
        <v>50896</v>
      </c>
      <c r="I1403" s="1" t="s">
        <v>14</v>
      </c>
      <c r="J1403" s="1" t="s">
        <v>2160</v>
      </c>
      <c r="K1403" s="1" t="s">
        <v>14</v>
      </c>
      <c r="L1403" s="1" t="s">
        <v>64</v>
      </c>
      <c r="M1403" s="11" t="str">
        <f t="shared" si="23"/>
        <v>284</v>
      </c>
      <c r="N1403" s="1" t="s">
        <v>46</v>
      </c>
    </row>
    <row r="1404" spans="1:14" hidden="1" x14ac:dyDescent="0.25">
      <c r="A1404" s="2" t="s">
        <v>11</v>
      </c>
      <c r="B1404" s="2" t="s">
        <v>12</v>
      </c>
      <c r="C1404" s="4">
        <v>5400</v>
      </c>
      <c r="D1404" s="4">
        <v>5400</v>
      </c>
      <c r="E1404" s="6">
        <v>363946833</v>
      </c>
      <c r="F1404" s="8">
        <v>45287.663877314801</v>
      </c>
      <c r="G1404" s="2" t="s">
        <v>13</v>
      </c>
      <c r="H1404" s="6">
        <v>50897</v>
      </c>
      <c r="I1404" s="2" t="s">
        <v>14</v>
      </c>
      <c r="J1404" s="2" t="s">
        <v>2161</v>
      </c>
      <c r="K1404" s="2" t="s">
        <v>14</v>
      </c>
      <c r="L1404" s="2" t="s">
        <v>1482</v>
      </c>
      <c r="M1404" s="11" t="str">
        <f t="shared" si="23"/>
        <v>284</v>
      </c>
      <c r="N1404" s="2" t="s">
        <v>46</v>
      </c>
    </row>
    <row r="1405" spans="1:14" hidden="1" x14ac:dyDescent="0.25">
      <c r="A1405" s="1" t="s">
        <v>11</v>
      </c>
      <c r="B1405" s="1" t="s">
        <v>12</v>
      </c>
      <c r="C1405" s="3">
        <v>290548</v>
      </c>
      <c r="D1405" s="3">
        <v>290548</v>
      </c>
      <c r="E1405" s="5">
        <v>363976320</v>
      </c>
      <c r="F1405" s="7">
        <v>45287.671076388899</v>
      </c>
      <c r="G1405" s="1" t="s">
        <v>13</v>
      </c>
      <c r="H1405" s="5">
        <v>50899</v>
      </c>
      <c r="I1405" s="1" t="s">
        <v>14</v>
      </c>
      <c r="J1405" s="1" t="s">
        <v>2162</v>
      </c>
      <c r="K1405" s="1" t="s">
        <v>14</v>
      </c>
      <c r="L1405" s="1" t="s">
        <v>1482</v>
      </c>
      <c r="M1405" s="11" t="str">
        <f t="shared" si="23"/>
        <v>284</v>
      </c>
      <c r="N1405" s="1" t="s">
        <v>46</v>
      </c>
    </row>
    <row r="1406" spans="1:14" hidden="1" x14ac:dyDescent="0.25">
      <c r="A1406" s="2" t="s">
        <v>11</v>
      </c>
      <c r="B1406" s="2" t="s">
        <v>12</v>
      </c>
      <c r="C1406" s="4">
        <v>2000</v>
      </c>
      <c r="D1406" s="4">
        <v>2000</v>
      </c>
      <c r="E1406" s="6">
        <v>363986249</v>
      </c>
      <c r="F1406" s="8">
        <v>45287.6734953704</v>
      </c>
      <c r="G1406" s="2" t="s">
        <v>13</v>
      </c>
      <c r="H1406" s="6">
        <v>50900</v>
      </c>
      <c r="I1406" s="2" t="s">
        <v>14</v>
      </c>
      <c r="J1406" s="2" t="s">
        <v>2163</v>
      </c>
      <c r="K1406" s="2" t="s">
        <v>14</v>
      </c>
      <c r="L1406" s="2" t="s">
        <v>1482</v>
      </c>
      <c r="M1406" s="11" t="str">
        <f t="shared" si="23"/>
        <v>284</v>
      </c>
      <c r="N1406" s="2" t="s">
        <v>46</v>
      </c>
    </row>
    <row r="1407" spans="1:14" hidden="1" x14ac:dyDescent="0.25">
      <c r="A1407" s="1" t="s">
        <v>11</v>
      </c>
      <c r="B1407" s="1" t="s">
        <v>12</v>
      </c>
      <c r="C1407" s="3">
        <v>82300</v>
      </c>
      <c r="D1407" s="3">
        <v>82300</v>
      </c>
      <c r="E1407" s="5">
        <v>363995318</v>
      </c>
      <c r="F1407" s="7">
        <v>45287.675706018497</v>
      </c>
      <c r="G1407" s="1" t="s">
        <v>13</v>
      </c>
      <c r="H1407" s="5">
        <v>50901</v>
      </c>
      <c r="I1407" s="1" t="s">
        <v>14</v>
      </c>
      <c r="J1407" s="1" t="s">
        <v>2164</v>
      </c>
      <c r="K1407" s="1" t="s">
        <v>14</v>
      </c>
      <c r="L1407" s="1" t="s">
        <v>1482</v>
      </c>
      <c r="M1407" s="11" t="str">
        <f t="shared" si="23"/>
        <v>284</v>
      </c>
      <c r="N1407" s="1" t="s">
        <v>46</v>
      </c>
    </row>
    <row r="1408" spans="1:14" hidden="1" x14ac:dyDescent="0.25">
      <c r="A1408" s="2" t="s">
        <v>11</v>
      </c>
      <c r="B1408" s="2" t="s">
        <v>12</v>
      </c>
      <c r="C1408" s="4">
        <v>69330</v>
      </c>
      <c r="D1408" s="4">
        <v>69330</v>
      </c>
      <c r="E1408" s="6">
        <v>364015660</v>
      </c>
      <c r="F1408" s="8">
        <v>45287.680717592601</v>
      </c>
      <c r="G1408" s="2" t="s">
        <v>13</v>
      </c>
      <c r="H1408" s="6">
        <v>50904</v>
      </c>
      <c r="I1408" s="2" t="s">
        <v>14</v>
      </c>
      <c r="J1408" s="2" t="s">
        <v>2165</v>
      </c>
      <c r="K1408" s="2" t="s">
        <v>14</v>
      </c>
      <c r="L1408" s="2" t="s">
        <v>1482</v>
      </c>
      <c r="M1408" s="11" t="str">
        <f t="shared" si="23"/>
        <v>284</v>
      </c>
      <c r="N1408" s="2" t="s">
        <v>46</v>
      </c>
    </row>
    <row r="1409" spans="1:14" hidden="1" x14ac:dyDescent="0.25">
      <c r="A1409" s="1" t="s">
        <v>11</v>
      </c>
      <c r="B1409" s="1" t="s">
        <v>12</v>
      </c>
      <c r="C1409" s="3">
        <v>901759.56</v>
      </c>
      <c r="D1409" s="3">
        <v>901759.56</v>
      </c>
      <c r="E1409" s="5">
        <v>364016743</v>
      </c>
      <c r="F1409" s="7">
        <v>45287.681018518502</v>
      </c>
      <c r="G1409" s="1" t="s">
        <v>13</v>
      </c>
      <c r="H1409" s="5">
        <v>50905</v>
      </c>
      <c r="I1409" s="1" t="s">
        <v>14</v>
      </c>
      <c r="J1409" s="1" t="s">
        <v>1921</v>
      </c>
      <c r="K1409" s="1" t="s">
        <v>14</v>
      </c>
      <c r="L1409" s="1" t="s">
        <v>1922</v>
      </c>
      <c r="M1409" s="11" t="str">
        <f t="shared" si="23"/>
        <v>378</v>
      </c>
      <c r="N1409" s="1" t="s">
        <v>70</v>
      </c>
    </row>
    <row r="1410" spans="1:14" hidden="1" x14ac:dyDescent="0.25">
      <c r="A1410" s="2" t="s">
        <v>11</v>
      </c>
      <c r="B1410" s="2" t="s">
        <v>12</v>
      </c>
      <c r="C1410" s="4">
        <v>65618964</v>
      </c>
      <c r="D1410" s="4">
        <v>65618964</v>
      </c>
      <c r="E1410" s="6">
        <v>364020563</v>
      </c>
      <c r="F1410" s="8">
        <v>45287.681956018503</v>
      </c>
      <c r="G1410" s="2" t="s">
        <v>13</v>
      </c>
      <c r="H1410" s="6">
        <v>50906</v>
      </c>
      <c r="I1410" s="2" t="s">
        <v>14</v>
      </c>
      <c r="J1410" s="2" t="s">
        <v>2166</v>
      </c>
      <c r="K1410" s="2" t="s">
        <v>14</v>
      </c>
      <c r="L1410" s="2" t="s">
        <v>2167</v>
      </c>
      <c r="M1410" s="11" t="str">
        <f t="shared" si="23"/>
        <v>403</v>
      </c>
      <c r="N1410" s="2" t="s">
        <v>204</v>
      </c>
    </row>
    <row r="1411" spans="1:14" hidden="1" x14ac:dyDescent="0.25">
      <c r="A1411" s="1" t="s">
        <v>11</v>
      </c>
      <c r="B1411" s="1" t="s">
        <v>12</v>
      </c>
      <c r="C1411" s="3">
        <v>9968.09</v>
      </c>
      <c r="D1411" s="3">
        <v>9968.09</v>
      </c>
      <c r="E1411" s="5">
        <v>364022219</v>
      </c>
      <c r="F1411" s="7">
        <v>45287.682361111103</v>
      </c>
      <c r="G1411" s="1" t="s">
        <v>13</v>
      </c>
      <c r="H1411" s="5">
        <v>50907</v>
      </c>
      <c r="I1411" s="1" t="s">
        <v>14</v>
      </c>
      <c r="J1411" s="1" t="s">
        <v>2168</v>
      </c>
      <c r="K1411" s="1" t="s">
        <v>14</v>
      </c>
      <c r="L1411" s="1" t="s">
        <v>2038</v>
      </c>
      <c r="M1411" s="11" t="str">
        <f t="shared" si="23"/>
        <v>426</v>
      </c>
      <c r="N1411" s="1" t="s">
        <v>294</v>
      </c>
    </row>
    <row r="1412" spans="1:14" hidden="1" x14ac:dyDescent="0.25">
      <c r="A1412" s="2" t="s">
        <v>11</v>
      </c>
      <c r="B1412" s="2" t="s">
        <v>12</v>
      </c>
      <c r="C1412" s="4">
        <v>1095000</v>
      </c>
      <c r="D1412" s="4">
        <v>1095000</v>
      </c>
      <c r="E1412" s="6">
        <v>364030012</v>
      </c>
      <c r="F1412" s="8">
        <v>45287.684328703697</v>
      </c>
      <c r="G1412" s="2" t="s">
        <v>13</v>
      </c>
      <c r="H1412" s="6">
        <v>50908</v>
      </c>
      <c r="I1412" s="2" t="s">
        <v>14</v>
      </c>
      <c r="J1412" s="2" t="s">
        <v>2169</v>
      </c>
      <c r="K1412" s="2" t="s">
        <v>14</v>
      </c>
      <c r="L1412" s="2" t="s">
        <v>2167</v>
      </c>
      <c r="M1412" s="11" t="str">
        <f t="shared" si="23"/>
        <v>403</v>
      </c>
      <c r="N1412" s="2" t="s">
        <v>204</v>
      </c>
    </row>
    <row r="1413" spans="1:14" hidden="1" x14ac:dyDescent="0.25">
      <c r="A1413" s="1" t="s">
        <v>11</v>
      </c>
      <c r="B1413" s="1" t="s">
        <v>12</v>
      </c>
      <c r="C1413" s="3">
        <v>603129</v>
      </c>
      <c r="D1413" s="3">
        <v>603129</v>
      </c>
      <c r="E1413" s="5">
        <v>364062894</v>
      </c>
      <c r="F1413" s="7">
        <v>45287.6929282407</v>
      </c>
      <c r="G1413" s="1" t="s">
        <v>13</v>
      </c>
      <c r="H1413" s="5">
        <v>50909</v>
      </c>
      <c r="I1413" s="1" t="s">
        <v>14</v>
      </c>
      <c r="J1413" s="1" t="s">
        <v>2170</v>
      </c>
      <c r="K1413" s="1" t="s">
        <v>14</v>
      </c>
      <c r="L1413" s="1" t="s">
        <v>2171</v>
      </c>
      <c r="M1413" s="11" t="str">
        <f t="shared" si="23"/>
        <v>261</v>
      </c>
      <c r="N1413" s="1" t="s">
        <v>798</v>
      </c>
    </row>
    <row r="1414" spans="1:14" hidden="1" x14ac:dyDescent="0.25">
      <c r="A1414" s="2" t="s">
        <v>11</v>
      </c>
      <c r="B1414" s="2" t="s">
        <v>12</v>
      </c>
      <c r="C1414" s="4">
        <v>1148119.6599999999</v>
      </c>
      <c r="D1414" s="4">
        <v>1148119.6599999999</v>
      </c>
      <c r="E1414" s="6">
        <v>364071224</v>
      </c>
      <c r="F1414" s="8">
        <v>45287.695196759298</v>
      </c>
      <c r="G1414" s="2" t="s">
        <v>13</v>
      </c>
      <c r="H1414" s="6">
        <v>50910</v>
      </c>
      <c r="I1414" s="2" t="s">
        <v>14</v>
      </c>
      <c r="J1414" s="2" t="s">
        <v>2172</v>
      </c>
      <c r="K1414" s="2" t="s">
        <v>14</v>
      </c>
      <c r="L1414" s="2" t="s">
        <v>214</v>
      </c>
      <c r="M1414" s="11" t="str">
        <f t="shared" si="23"/>
        <v>287</v>
      </c>
      <c r="N1414" s="2" t="s">
        <v>29</v>
      </c>
    </row>
    <row r="1415" spans="1:14" hidden="1" x14ac:dyDescent="0.25">
      <c r="A1415" s="1" t="s">
        <v>11</v>
      </c>
      <c r="B1415" s="1" t="s">
        <v>12</v>
      </c>
      <c r="C1415" s="3">
        <v>117449.89</v>
      </c>
      <c r="D1415" s="3">
        <v>117449.89</v>
      </c>
      <c r="E1415" s="5">
        <v>364090096</v>
      </c>
      <c r="F1415" s="7">
        <v>45287.700347222199</v>
      </c>
      <c r="G1415" s="1" t="s">
        <v>13</v>
      </c>
      <c r="H1415" s="5">
        <v>50911</v>
      </c>
      <c r="I1415" s="1" t="s">
        <v>14</v>
      </c>
      <c r="J1415" s="1" t="s">
        <v>2173</v>
      </c>
      <c r="K1415" s="1" t="s">
        <v>14</v>
      </c>
      <c r="L1415" s="1" t="s">
        <v>214</v>
      </c>
      <c r="M1415" s="11" t="str">
        <f t="shared" si="23"/>
        <v>287</v>
      </c>
      <c r="N1415" s="1" t="s">
        <v>29</v>
      </c>
    </row>
    <row r="1416" spans="1:14" hidden="1" x14ac:dyDescent="0.25">
      <c r="A1416" s="2" t="s">
        <v>11</v>
      </c>
      <c r="B1416" s="2" t="s">
        <v>12</v>
      </c>
      <c r="C1416" s="4">
        <v>1167234</v>
      </c>
      <c r="D1416" s="4">
        <v>1167234</v>
      </c>
      <c r="E1416" s="6">
        <v>364102970</v>
      </c>
      <c r="F1416" s="8">
        <v>45287.703900462999</v>
      </c>
      <c r="G1416" s="2" t="s">
        <v>13</v>
      </c>
      <c r="H1416" s="6">
        <v>50913</v>
      </c>
      <c r="I1416" s="2" t="s">
        <v>14</v>
      </c>
      <c r="J1416" s="2" t="s">
        <v>2174</v>
      </c>
      <c r="K1416" s="2" t="s">
        <v>14</v>
      </c>
      <c r="L1416" s="2" t="s">
        <v>2175</v>
      </c>
      <c r="M1416" s="11" t="str">
        <f t="shared" si="23"/>
        <v>138</v>
      </c>
      <c r="N1416" s="2" t="s">
        <v>43</v>
      </c>
    </row>
    <row r="1417" spans="1:14" hidden="1" x14ac:dyDescent="0.25">
      <c r="A1417" s="1" t="s">
        <v>11</v>
      </c>
      <c r="B1417" s="1" t="s">
        <v>12</v>
      </c>
      <c r="C1417" s="3">
        <v>820489.93</v>
      </c>
      <c r="D1417" s="3">
        <v>820489.93</v>
      </c>
      <c r="E1417" s="5">
        <v>364105779</v>
      </c>
      <c r="F1417" s="7">
        <v>45287.704675925903</v>
      </c>
      <c r="G1417" s="1" t="s">
        <v>13</v>
      </c>
      <c r="H1417" s="5">
        <v>50914</v>
      </c>
      <c r="I1417" s="1" t="s">
        <v>14</v>
      </c>
      <c r="J1417" s="1" t="s">
        <v>2176</v>
      </c>
      <c r="K1417" s="1" t="s">
        <v>14</v>
      </c>
      <c r="L1417" s="1" t="s">
        <v>214</v>
      </c>
      <c r="M1417" s="11" t="str">
        <f t="shared" si="23"/>
        <v>287</v>
      </c>
      <c r="N1417" s="1" t="s">
        <v>29</v>
      </c>
    </row>
    <row r="1418" spans="1:14" hidden="1" x14ac:dyDescent="0.25">
      <c r="A1418" s="2" t="s">
        <v>11</v>
      </c>
      <c r="B1418" s="2" t="s">
        <v>12</v>
      </c>
      <c r="C1418" s="4">
        <v>51</v>
      </c>
      <c r="D1418" s="4">
        <v>51</v>
      </c>
      <c r="E1418" s="6">
        <v>364113611</v>
      </c>
      <c r="F1418" s="8">
        <v>45287.706886574102</v>
      </c>
      <c r="G1418" s="2" t="s">
        <v>13</v>
      </c>
      <c r="H1418" s="6">
        <v>50915</v>
      </c>
      <c r="I1418" s="2" t="s">
        <v>14</v>
      </c>
      <c r="J1418" s="2" t="s">
        <v>2177</v>
      </c>
      <c r="K1418" s="2" t="s">
        <v>14</v>
      </c>
      <c r="L1418" s="2" t="s">
        <v>214</v>
      </c>
      <c r="M1418" s="11" t="str">
        <f t="shared" si="23"/>
        <v>418</v>
      </c>
      <c r="N1418" s="2" t="s">
        <v>215</v>
      </c>
    </row>
    <row r="1419" spans="1:14" hidden="1" x14ac:dyDescent="0.25">
      <c r="A1419" s="1" t="s">
        <v>11</v>
      </c>
      <c r="B1419" s="1" t="s">
        <v>12</v>
      </c>
      <c r="C1419" s="3">
        <v>678550</v>
      </c>
      <c r="D1419" s="3">
        <v>678550</v>
      </c>
      <c r="E1419" s="5">
        <v>364124825</v>
      </c>
      <c r="F1419" s="7">
        <v>45287.7101273148</v>
      </c>
      <c r="G1419" s="1" t="s">
        <v>13</v>
      </c>
      <c r="H1419" s="5">
        <v>50916</v>
      </c>
      <c r="I1419" s="1" t="s">
        <v>14</v>
      </c>
      <c r="J1419" s="1" t="s">
        <v>2178</v>
      </c>
      <c r="K1419" s="1" t="s">
        <v>14</v>
      </c>
      <c r="L1419" s="1" t="s">
        <v>1869</v>
      </c>
      <c r="M1419" s="11" t="str">
        <f t="shared" si="23"/>
        <v>287</v>
      </c>
      <c r="N1419" s="1" t="s">
        <v>29</v>
      </c>
    </row>
    <row r="1420" spans="1:14" hidden="1" x14ac:dyDescent="0.25">
      <c r="A1420" s="2" t="s">
        <v>11</v>
      </c>
      <c r="B1420" s="2" t="s">
        <v>12</v>
      </c>
      <c r="C1420" s="4">
        <v>2112</v>
      </c>
      <c r="D1420" s="4">
        <v>2112</v>
      </c>
      <c r="E1420" s="6">
        <v>364173364</v>
      </c>
      <c r="F1420" s="8">
        <v>45287.724120370403</v>
      </c>
      <c r="G1420" s="2" t="s">
        <v>13</v>
      </c>
      <c r="H1420" s="6">
        <v>50920</v>
      </c>
      <c r="I1420" s="2" t="s">
        <v>14</v>
      </c>
      <c r="J1420" s="2" t="s">
        <v>2179</v>
      </c>
      <c r="K1420" s="2" t="s">
        <v>14</v>
      </c>
      <c r="L1420" s="2" t="s">
        <v>2180</v>
      </c>
      <c r="M1420" s="11" t="str">
        <f t="shared" si="23"/>
        <v>393</v>
      </c>
      <c r="N1420" s="2" t="s">
        <v>103</v>
      </c>
    </row>
    <row r="1421" spans="1:14" hidden="1" x14ac:dyDescent="0.25">
      <c r="A1421" s="1" t="s">
        <v>11</v>
      </c>
      <c r="B1421" s="1" t="s">
        <v>12</v>
      </c>
      <c r="C1421" s="3">
        <v>305100</v>
      </c>
      <c r="D1421" s="3">
        <v>305100</v>
      </c>
      <c r="E1421" s="5">
        <v>364183491</v>
      </c>
      <c r="F1421" s="7">
        <v>45287.726990740703</v>
      </c>
      <c r="G1421" s="1" t="s">
        <v>13</v>
      </c>
      <c r="H1421" s="5">
        <v>50921</v>
      </c>
      <c r="I1421" s="1" t="s">
        <v>14</v>
      </c>
      <c r="J1421" s="1" t="s">
        <v>371</v>
      </c>
      <c r="K1421" s="1" t="s">
        <v>14</v>
      </c>
      <c r="L1421" s="1" t="s">
        <v>2181</v>
      </c>
      <c r="M1421" s="11" t="str">
        <f t="shared" si="23"/>
        <v>287</v>
      </c>
      <c r="N1421" s="1" t="s">
        <v>29</v>
      </c>
    </row>
    <row r="1422" spans="1:14" hidden="1" x14ac:dyDescent="0.25">
      <c r="A1422" s="2" t="s">
        <v>11</v>
      </c>
      <c r="B1422" s="2" t="s">
        <v>12</v>
      </c>
      <c r="C1422" s="4">
        <v>36000</v>
      </c>
      <c r="D1422" s="4">
        <v>36000</v>
      </c>
      <c r="E1422" s="6">
        <v>364209326</v>
      </c>
      <c r="F1422" s="8">
        <v>45287.734537037002</v>
      </c>
      <c r="G1422" s="2" t="s">
        <v>13</v>
      </c>
      <c r="H1422" s="6">
        <v>50923</v>
      </c>
      <c r="I1422" s="2" t="s">
        <v>14</v>
      </c>
      <c r="J1422" s="2" t="s">
        <v>1315</v>
      </c>
      <c r="K1422" s="2" t="s">
        <v>14</v>
      </c>
      <c r="L1422" s="2" t="s">
        <v>2182</v>
      </c>
      <c r="M1422" s="11" t="str">
        <f t="shared" si="23"/>
        <v>499</v>
      </c>
      <c r="N1422" s="2" t="s">
        <v>250</v>
      </c>
    </row>
    <row r="1423" spans="1:14" hidden="1" x14ac:dyDescent="0.25">
      <c r="A1423" s="1" t="s">
        <v>11</v>
      </c>
      <c r="B1423" s="1" t="s">
        <v>12</v>
      </c>
      <c r="C1423" s="3">
        <v>769768.98</v>
      </c>
      <c r="D1423" s="3">
        <v>769768.98</v>
      </c>
      <c r="E1423" s="5">
        <v>364251916</v>
      </c>
      <c r="F1423" s="7">
        <v>45287.7477546296</v>
      </c>
      <c r="G1423" s="1" t="s">
        <v>13</v>
      </c>
      <c r="H1423" s="5">
        <v>50924</v>
      </c>
      <c r="I1423" s="1" t="s">
        <v>14</v>
      </c>
      <c r="J1423" s="1" t="s">
        <v>2183</v>
      </c>
      <c r="K1423" s="1" t="s">
        <v>14</v>
      </c>
      <c r="L1423" s="1" t="s">
        <v>2184</v>
      </c>
      <c r="M1423" s="11" t="str">
        <f t="shared" si="23"/>
        <v>375</v>
      </c>
      <c r="N1423" s="9" t="s">
        <v>1585</v>
      </c>
    </row>
    <row r="1424" spans="1:14" s="34" customFormat="1" hidden="1" x14ac:dyDescent="0.25">
      <c r="A1424" s="31" t="s">
        <v>11</v>
      </c>
      <c r="B1424" s="31" t="s">
        <v>12</v>
      </c>
      <c r="C1424" s="30">
        <v>11119989.48</v>
      </c>
      <c r="D1424" s="30">
        <v>11119989.48</v>
      </c>
      <c r="E1424" s="32">
        <v>364257695</v>
      </c>
      <c r="F1424" s="33">
        <v>45287.7495486111</v>
      </c>
      <c r="G1424" s="31" t="s">
        <v>13</v>
      </c>
      <c r="H1424" s="32">
        <v>50925</v>
      </c>
      <c r="I1424" s="31" t="s">
        <v>14</v>
      </c>
      <c r="J1424" s="31" t="s">
        <v>2185</v>
      </c>
      <c r="K1424" s="31" t="s">
        <v>14</v>
      </c>
      <c r="L1424" s="31" t="s">
        <v>1616</v>
      </c>
      <c r="M1424" s="11" t="str">
        <f t="shared" si="23"/>
        <v>116</v>
      </c>
      <c r="N1424" s="31" t="s">
        <v>1617</v>
      </c>
    </row>
    <row r="1425" spans="1:14" hidden="1" x14ac:dyDescent="0.25">
      <c r="A1425" s="1" t="s">
        <v>11</v>
      </c>
      <c r="B1425" s="1" t="s">
        <v>12</v>
      </c>
      <c r="C1425" s="3">
        <v>798781.59</v>
      </c>
      <c r="D1425" s="3">
        <v>798781.59</v>
      </c>
      <c r="E1425" s="5">
        <v>364284833</v>
      </c>
      <c r="F1425" s="7">
        <v>45287.758460648103</v>
      </c>
      <c r="G1425" s="1" t="s">
        <v>13</v>
      </c>
      <c r="H1425" s="5">
        <v>50926</v>
      </c>
      <c r="I1425" s="1" t="s">
        <v>14</v>
      </c>
      <c r="J1425" s="1" t="s">
        <v>2186</v>
      </c>
      <c r="K1425" s="1" t="s">
        <v>14</v>
      </c>
      <c r="L1425" s="1" t="s">
        <v>2187</v>
      </c>
      <c r="M1425" s="11" t="str">
        <f t="shared" si="23"/>
        <v>335</v>
      </c>
      <c r="N1425" s="1" t="s">
        <v>139</v>
      </c>
    </row>
    <row r="1426" spans="1:14" hidden="1" x14ac:dyDescent="0.25">
      <c r="A1426" s="2" t="s">
        <v>11</v>
      </c>
      <c r="B1426" s="2" t="s">
        <v>12</v>
      </c>
      <c r="C1426" s="4">
        <v>113560</v>
      </c>
      <c r="D1426" s="4">
        <v>113560</v>
      </c>
      <c r="E1426" s="6">
        <v>364359608</v>
      </c>
      <c r="F1426" s="8">
        <v>45287.782800925903</v>
      </c>
      <c r="G1426" s="2" t="s">
        <v>13</v>
      </c>
      <c r="H1426" s="6">
        <v>50930</v>
      </c>
      <c r="I1426" s="2" t="s">
        <v>14</v>
      </c>
      <c r="J1426" s="2" t="s">
        <v>2188</v>
      </c>
      <c r="K1426" s="2" t="s">
        <v>14</v>
      </c>
      <c r="L1426" s="2" t="s">
        <v>1404</v>
      </c>
      <c r="M1426" s="11" t="str">
        <f t="shared" si="23"/>
        <v>287</v>
      </c>
      <c r="N1426" s="2" t="s">
        <v>29</v>
      </c>
    </row>
    <row r="1427" spans="1:14" hidden="1" x14ac:dyDescent="0.25">
      <c r="A1427" s="1" t="s">
        <v>11</v>
      </c>
      <c r="B1427" s="1" t="s">
        <v>12</v>
      </c>
      <c r="C1427" s="3">
        <v>1702183.57</v>
      </c>
      <c r="D1427" s="3">
        <v>1702183.57</v>
      </c>
      <c r="E1427" s="5">
        <v>364413297</v>
      </c>
      <c r="F1427" s="7">
        <v>45287.799560185202</v>
      </c>
      <c r="G1427" s="1" t="s">
        <v>13</v>
      </c>
      <c r="H1427" s="5">
        <v>50934</v>
      </c>
      <c r="I1427" s="1" t="s">
        <v>14</v>
      </c>
      <c r="J1427" s="1" t="s">
        <v>2189</v>
      </c>
      <c r="K1427" s="1" t="s">
        <v>14</v>
      </c>
      <c r="L1427" s="1" t="s">
        <v>2187</v>
      </c>
      <c r="M1427" s="11" t="str">
        <f t="shared" si="23"/>
        <v>426</v>
      </c>
      <c r="N1427" s="1" t="s">
        <v>294</v>
      </c>
    </row>
    <row r="1428" spans="1:14" hidden="1" x14ac:dyDescent="0.25">
      <c r="A1428" s="2" t="s">
        <v>11</v>
      </c>
      <c r="B1428" s="2" t="s">
        <v>12</v>
      </c>
      <c r="C1428" s="4">
        <v>7750845</v>
      </c>
      <c r="D1428" s="4">
        <v>7750845</v>
      </c>
      <c r="E1428" s="6">
        <v>364453343</v>
      </c>
      <c r="F1428" s="8">
        <v>45287.812789351898</v>
      </c>
      <c r="G1428" s="2" t="s">
        <v>13</v>
      </c>
      <c r="H1428" s="6">
        <v>50936</v>
      </c>
      <c r="I1428" s="2" t="s">
        <v>14</v>
      </c>
      <c r="J1428" s="2" t="s">
        <v>2190</v>
      </c>
      <c r="K1428" s="2" t="s">
        <v>14</v>
      </c>
      <c r="L1428" s="2" t="s">
        <v>1083</v>
      </c>
      <c r="M1428" s="11" t="str">
        <f t="shared" si="23"/>
        <v>292</v>
      </c>
      <c r="N1428" s="2" t="s">
        <v>415</v>
      </c>
    </row>
    <row r="1429" spans="1:14" hidden="1" x14ac:dyDescent="0.25">
      <c r="A1429" s="1" t="s">
        <v>11</v>
      </c>
      <c r="B1429" s="1" t="s">
        <v>12</v>
      </c>
      <c r="C1429" s="3">
        <v>809896.39</v>
      </c>
      <c r="D1429" s="3">
        <v>809896.39</v>
      </c>
      <c r="E1429" s="5">
        <v>364462503</v>
      </c>
      <c r="F1429" s="7">
        <v>45287.815821759301</v>
      </c>
      <c r="G1429" s="1" t="s">
        <v>13</v>
      </c>
      <c r="H1429" s="5">
        <v>50937</v>
      </c>
      <c r="I1429" s="1" t="s">
        <v>14</v>
      </c>
      <c r="J1429" s="1" t="s">
        <v>2191</v>
      </c>
      <c r="K1429" s="1" t="s">
        <v>14</v>
      </c>
      <c r="L1429" s="1" t="s">
        <v>2187</v>
      </c>
      <c r="M1429" s="11" t="str">
        <f t="shared" si="23"/>
        <v>363</v>
      </c>
      <c r="N1429" s="1" t="s">
        <v>406</v>
      </c>
    </row>
    <row r="1430" spans="1:14" hidden="1" x14ac:dyDescent="0.25">
      <c r="A1430" s="2" t="s">
        <v>11</v>
      </c>
      <c r="B1430" s="2" t="s">
        <v>12</v>
      </c>
      <c r="C1430" s="4">
        <v>19620400</v>
      </c>
      <c r="D1430" s="4">
        <v>19620400</v>
      </c>
      <c r="E1430" s="6">
        <v>364465966</v>
      </c>
      <c r="F1430" s="8">
        <v>45287.816944444399</v>
      </c>
      <c r="G1430" s="2" t="s">
        <v>13</v>
      </c>
      <c r="H1430" s="6">
        <v>50938</v>
      </c>
      <c r="I1430" s="2" t="s">
        <v>14</v>
      </c>
      <c r="J1430" s="2" t="s">
        <v>2192</v>
      </c>
      <c r="K1430" s="2" t="s">
        <v>14</v>
      </c>
      <c r="L1430" s="2" t="s">
        <v>1083</v>
      </c>
      <c r="M1430" s="11" t="str">
        <f t="shared" si="23"/>
        <v>292</v>
      </c>
      <c r="N1430" s="2" t="s">
        <v>415</v>
      </c>
    </row>
    <row r="1431" spans="1:14" hidden="1" x14ac:dyDescent="0.25">
      <c r="A1431" s="1" t="s">
        <v>11</v>
      </c>
      <c r="B1431" s="1" t="s">
        <v>12</v>
      </c>
      <c r="C1431" s="3">
        <v>113570</v>
      </c>
      <c r="D1431" s="3">
        <v>113570</v>
      </c>
      <c r="E1431" s="5">
        <v>364466450</v>
      </c>
      <c r="F1431" s="7">
        <v>45287.817129629599</v>
      </c>
      <c r="G1431" s="1" t="s">
        <v>13</v>
      </c>
      <c r="H1431" s="5">
        <v>50939</v>
      </c>
      <c r="I1431" s="1" t="s">
        <v>14</v>
      </c>
      <c r="J1431" s="1" t="s">
        <v>181</v>
      </c>
      <c r="K1431" s="1" t="s">
        <v>14</v>
      </c>
      <c r="L1431" s="1" t="s">
        <v>2193</v>
      </c>
      <c r="M1431" s="11" t="str">
        <f t="shared" si="23"/>
        <v>287</v>
      </c>
      <c r="N1431" s="1" t="s">
        <v>29</v>
      </c>
    </row>
    <row r="1432" spans="1:14" hidden="1" x14ac:dyDescent="0.25">
      <c r="A1432" s="2" t="s">
        <v>11</v>
      </c>
      <c r="B1432" s="2" t="s">
        <v>12</v>
      </c>
      <c r="C1432" s="4">
        <v>279086.08000000002</v>
      </c>
      <c r="D1432" s="4">
        <v>279086.08000000002</v>
      </c>
      <c r="E1432" s="6">
        <v>364489877</v>
      </c>
      <c r="F1432" s="8">
        <v>45287.824918981503</v>
      </c>
      <c r="G1432" s="2" t="s">
        <v>13</v>
      </c>
      <c r="H1432" s="6">
        <v>50940</v>
      </c>
      <c r="I1432" s="2" t="s">
        <v>14</v>
      </c>
      <c r="J1432" s="2" t="s">
        <v>2194</v>
      </c>
      <c r="K1432" s="2" t="s">
        <v>14</v>
      </c>
      <c r="L1432" s="2" t="s">
        <v>2187</v>
      </c>
      <c r="M1432" s="11" t="str">
        <f t="shared" si="23"/>
        <v>363</v>
      </c>
      <c r="N1432" s="2" t="s">
        <v>406</v>
      </c>
    </row>
    <row r="1433" spans="1:14" hidden="1" x14ac:dyDescent="0.25">
      <c r="B1433" s="22" t="s">
        <v>621</v>
      </c>
      <c r="C1433" s="29">
        <f>SUM(C1253:C1432)</f>
        <v>2194717373.3199997</v>
      </c>
    </row>
    <row r="1434" spans="1:14" hidden="1" x14ac:dyDescent="0.25">
      <c r="B1434" s="23" t="s">
        <v>622</v>
      </c>
      <c r="C1434" s="16">
        <f>C1252</f>
        <v>2001840530.9799995</v>
      </c>
    </row>
    <row r="1435" spans="1:14" hidden="1" x14ac:dyDescent="0.25">
      <c r="B1435" s="22" t="s">
        <v>623</v>
      </c>
    </row>
    <row r="1436" spans="1:14" hidden="1" x14ac:dyDescent="0.25">
      <c r="B1436" s="23" t="s">
        <v>624</v>
      </c>
      <c r="C1436" s="16">
        <f>C1433+C1434-C1435</f>
        <v>4196557904.2999992</v>
      </c>
    </row>
    <row r="1437" spans="1:14" hidden="1" x14ac:dyDescent="0.25">
      <c r="A1437" s="1" t="s">
        <v>11</v>
      </c>
      <c r="B1437" s="1" t="s">
        <v>12</v>
      </c>
      <c r="C1437" s="3">
        <v>1876024</v>
      </c>
      <c r="D1437" s="3">
        <v>1876024</v>
      </c>
      <c r="E1437" s="5">
        <v>364887317</v>
      </c>
      <c r="F1437" s="7">
        <v>45288.140902777799</v>
      </c>
      <c r="G1437" s="1" t="s">
        <v>13</v>
      </c>
      <c r="H1437" s="5">
        <v>50941</v>
      </c>
      <c r="I1437" s="1" t="s">
        <v>14</v>
      </c>
      <c r="J1437" s="1" t="s">
        <v>234</v>
      </c>
      <c r="K1437" s="1" t="s">
        <v>14</v>
      </c>
      <c r="L1437" s="1" t="s">
        <v>1472</v>
      </c>
      <c r="M1437" s="1" t="str">
        <f>MID(N1437,1,3)</f>
        <v>280</v>
      </c>
      <c r="N1437" s="1" t="s">
        <v>23</v>
      </c>
    </row>
    <row r="1438" spans="1:14" hidden="1" x14ac:dyDescent="0.25">
      <c r="A1438" s="2" t="s">
        <v>11</v>
      </c>
      <c r="B1438" s="2" t="s">
        <v>12</v>
      </c>
      <c r="C1438" s="4">
        <v>104005.74</v>
      </c>
      <c r="D1438" s="4">
        <v>104005.74</v>
      </c>
      <c r="E1438" s="6">
        <v>365095387</v>
      </c>
      <c r="F1438" s="8">
        <v>45288.364074074103</v>
      </c>
      <c r="G1438" s="2" t="s">
        <v>13</v>
      </c>
      <c r="H1438" s="6">
        <v>50942</v>
      </c>
      <c r="I1438" s="2" t="s">
        <v>14</v>
      </c>
      <c r="J1438" s="2" t="s">
        <v>2195</v>
      </c>
      <c r="K1438" s="2" t="s">
        <v>14</v>
      </c>
      <c r="L1438" s="2" t="s">
        <v>2196</v>
      </c>
      <c r="M1438" s="1" t="str">
        <f t="shared" ref="M1438:M1501" si="24">MID(N1438,1,3)</f>
        <v>393</v>
      </c>
      <c r="N1438" s="2" t="s">
        <v>103</v>
      </c>
    </row>
    <row r="1439" spans="1:14" hidden="1" x14ac:dyDescent="0.25">
      <c r="A1439" s="1" t="s">
        <v>11</v>
      </c>
      <c r="B1439" s="1" t="s">
        <v>12</v>
      </c>
      <c r="C1439" s="3">
        <v>1341345</v>
      </c>
      <c r="D1439" s="3">
        <v>1341345</v>
      </c>
      <c r="E1439" s="5">
        <v>365125302</v>
      </c>
      <c r="F1439" s="7">
        <v>45288.373587962997</v>
      </c>
      <c r="G1439" s="1" t="s">
        <v>13</v>
      </c>
      <c r="H1439" s="5">
        <v>50943</v>
      </c>
      <c r="I1439" s="1" t="s">
        <v>14</v>
      </c>
      <c r="J1439" s="1" t="s">
        <v>2197</v>
      </c>
      <c r="K1439" s="1" t="s">
        <v>14</v>
      </c>
      <c r="L1439" s="1" t="s">
        <v>1758</v>
      </c>
      <c r="M1439" s="1" t="str">
        <f t="shared" si="24"/>
        <v>345</v>
      </c>
      <c r="N1439" s="1" t="s">
        <v>1759</v>
      </c>
    </row>
    <row r="1440" spans="1:14" hidden="1" x14ac:dyDescent="0.25">
      <c r="A1440" s="2" t="s">
        <v>11</v>
      </c>
      <c r="B1440" s="2" t="s">
        <v>12</v>
      </c>
      <c r="C1440" s="4">
        <v>77</v>
      </c>
      <c r="D1440" s="4">
        <v>77</v>
      </c>
      <c r="E1440" s="6">
        <v>365136743</v>
      </c>
      <c r="F1440" s="8">
        <v>45288.377094907402</v>
      </c>
      <c r="G1440" s="2" t="s">
        <v>13</v>
      </c>
      <c r="H1440" s="6">
        <v>50944</v>
      </c>
      <c r="I1440" s="2" t="s">
        <v>14</v>
      </c>
      <c r="J1440" s="2" t="s">
        <v>2198</v>
      </c>
      <c r="K1440" s="2" t="s">
        <v>14</v>
      </c>
      <c r="L1440" s="2" t="s">
        <v>1404</v>
      </c>
      <c r="M1440" s="1" t="str">
        <f t="shared" si="24"/>
        <v>287</v>
      </c>
      <c r="N1440" s="2" t="s">
        <v>29</v>
      </c>
    </row>
    <row r="1441" spans="1:14" hidden="1" x14ac:dyDescent="0.25">
      <c r="A1441" s="1" t="s">
        <v>11</v>
      </c>
      <c r="B1441" s="1" t="s">
        <v>12</v>
      </c>
      <c r="C1441" s="3">
        <v>213358588</v>
      </c>
      <c r="D1441" s="3">
        <v>213358588</v>
      </c>
      <c r="E1441" s="5">
        <v>365140221</v>
      </c>
      <c r="F1441" s="7">
        <v>45288.378159722197</v>
      </c>
      <c r="G1441" s="1" t="s">
        <v>13</v>
      </c>
      <c r="H1441" s="5">
        <v>50945</v>
      </c>
      <c r="I1441" s="1" t="s">
        <v>14</v>
      </c>
      <c r="J1441" s="9" t="s">
        <v>2199</v>
      </c>
      <c r="K1441" s="1" t="s">
        <v>14</v>
      </c>
      <c r="L1441" s="1" t="s">
        <v>1164</v>
      </c>
      <c r="M1441" s="1" t="str">
        <f t="shared" si="24"/>
        <v>284</v>
      </c>
      <c r="N1441" s="1" t="s">
        <v>46</v>
      </c>
    </row>
    <row r="1442" spans="1:14" hidden="1" x14ac:dyDescent="0.25">
      <c r="A1442" s="2" t="s">
        <v>11</v>
      </c>
      <c r="B1442" s="2" t="s">
        <v>12</v>
      </c>
      <c r="C1442" s="4">
        <v>17600</v>
      </c>
      <c r="D1442" s="4">
        <v>17600</v>
      </c>
      <c r="E1442" s="6">
        <v>365154937</v>
      </c>
      <c r="F1442" s="8">
        <v>45288.382488425901</v>
      </c>
      <c r="G1442" s="2" t="s">
        <v>13</v>
      </c>
      <c r="H1442" s="6">
        <v>50947</v>
      </c>
      <c r="I1442" s="2" t="s">
        <v>14</v>
      </c>
      <c r="J1442" s="2" t="s">
        <v>2200</v>
      </c>
      <c r="K1442" s="2" t="s">
        <v>14</v>
      </c>
      <c r="L1442" s="2" t="s">
        <v>2201</v>
      </c>
      <c r="M1442" s="1" t="str">
        <f t="shared" si="24"/>
        <v>433</v>
      </c>
      <c r="N1442" s="2" t="s">
        <v>165</v>
      </c>
    </row>
    <row r="1443" spans="1:14" hidden="1" x14ac:dyDescent="0.25">
      <c r="A1443" s="1" t="s">
        <v>11</v>
      </c>
      <c r="B1443" s="1" t="s">
        <v>12</v>
      </c>
      <c r="C1443" s="3">
        <v>1347301</v>
      </c>
      <c r="D1443" s="3">
        <v>1347301</v>
      </c>
      <c r="E1443" s="5">
        <v>365180799</v>
      </c>
      <c r="F1443" s="7">
        <v>45288.389710648102</v>
      </c>
      <c r="G1443" s="1" t="s">
        <v>13</v>
      </c>
      <c r="H1443" s="5">
        <v>50949</v>
      </c>
      <c r="I1443" s="1" t="s">
        <v>14</v>
      </c>
      <c r="J1443" s="1" t="s">
        <v>2202</v>
      </c>
      <c r="K1443" s="1" t="s">
        <v>14</v>
      </c>
      <c r="L1443" s="1" t="s">
        <v>2203</v>
      </c>
      <c r="M1443" s="1" t="str">
        <f t="shared" si="24"/>
        <v>399</v>
      </c>
      <c r="N1443" s="1" t="s">
        <v>1045</v>
      </c>
    </row>
    <row r="1444" spans="1:14" hidden="1" x14ac:dyDescent="0.25">
      <c r="A1444" s="2" t="s">
        <v>11</v>
      </c>
      <c r="B1444" s="2" t="s">
        <v>12</v>
      </c>
      <c r="C1444" s="4">
        <v>7062419</v>
      </c>
      <c r="D1444" s="4">
        <v>7062419</v>
      </c>
      <c r="E1444" s="6">
        <v>365196808</v>
      </c>
      <c r="F1444" s="8">
        <v>45288.394004629597</v>
      </c>
      <c r="G1444" s="2" t="s">
        <v>13</v>
      </c>
      <c r="H1444" s="6">
        <v>50950</v>
      </c>
      <c r="I1444" s="2" t="s">
        <v>14</v>
      </c>
      <c r="J1444" s="2" t="s">
        <v>1209</v>
      </c>
      <c r="K1444" s="2" t="s">
        <v>14</v>
      </c>
      <c r="L1444" s="2" t="s">
        <v>1196</v>
      </c>
      <c r="M1444" s="1" t="str">
        <f t="shared" si="24"/>
        <v>284</v>
      </c>
      <c r="N1444" s="2" t="s">
        <v>46</v>
      </c>
    </row>
    <row r="1445" spans="1:14" hidden="1" x14ac:dyDescent="0.25">
      <c r="A1445" s="1" t="s">
        <v>11</v>
      </c>
      <c r="B1445" s="1" t="s">
        <v>12</v>
      </c>
      <c r="C1445" s="3">
        <v>660750</v>
      </c>
      <c r="D1445" s="3">
        <v>660750</v>
      </c>
      <c r="E1445" s="5">
        <v>365198096</v>
      </c>
      <c r="F1445" s="7">
        <v>45288.394351851901</v>
      </c>
      <c r="G1445" s="1" t="s">
        <v>13</v>
      </c>
      <c r="H1445" s="5">
        <v>50951</v>
      </c>
      <c r="I1445" s="1" t="s">
        <v>14</v>
      </c>
      <c r="J1445" s="1" t="s">
        <v>2204</v>
      </c>
      <c r="K1445" s="1" t="s">
        <v>14</v>
      </c>
      <c r="L1445" s="1" t="s">
        <v>2205</v>
      </c>
      <c r="M1445" s="1" t="str">
        <f t="shared" si="24"/>
        <v>285</v>
      </c>
      <c r="N1445" s="1" t="s">
        <v>34</v>
      </c>
    </row>
    <row r="1446" spans="1:14" hidden="1" x14ac:dyDescent="0.25">
      <c r="A1446" s="2" t="s">
        <v>11</v>
      </c>
      <c r="B1446" s="2" t="s">
        <v>12</v>
      </c>
      <c r="C1446" s="4">
        <v>1520626</v>
      </c>
      <c r="D1446" s="4">
        <v>1520626</v>
      </c>
      <c r="E1446" s="6">
        <v>365208724</v>
      </c>
      <c r="F1446" s="8">
        <v>45288.397187499999</v>
      </c>
      <c r="G1446" s="2" t="s">
        <v>13</v>
      </c>
      <c r="H1446" s="6">
        <v>50952</v>
      </c>
      <c r="I1446" s="2" t="s">
        <v>14</v>
      </c>
      <c r="J1446" s="2" t="s">
        <v>1209</v>
      </c>
      <c r="K1446" s="2" t="s">
        <v>14</v>
      </c>
      <c r="L1446" s="2" t="s">
        <v>1196</v>
      </c>
      <c r="M1446" s="1" t="str">
        <f t="shared" si="24"/>
        <v>284</v>
      </c>
      <c r="N1446" s="2" t="s">
        <v>46</v>
      </c>
    </row>
    <row r="1447" spans="1:14" hidden="1" x14ac:dyDescent="0.25">
      <c r="A1447" s="1" t="s">
        <v>11</v>
      </c>
      <c r="B1447" s="1" t="s">
        <v>12</v>
      </c>
      <c r="C1447" s="3">
        <v>148000</v>
      </c>
      <c r="D1447" s="3">
        <v>148000</v>
      </c>
      <c r="E1447" s="5">
        <v>365217736</v>
      </c>
      <c r="F1447" s="7">
        <v>45288.3995138889</v>
      </c>
      <c r="G1447" s="1" t="s">
        <v>13</v>
      </c>
      <c r="H1447" s="5">
        <v>50953</v>
      </c>
      <c r="I1447" s="1" t="s">
        <v>14</v>
      </c>
      <c r="J1447" s="1" t="s">
        <v>2206</v>
      </c>
      <c r="K1447" s="1" t="s">
        <v>14</v>
      </c>
      <c r="L1447" s="1" t="s">
        <v>2207</v>
      </c>
      <c r="M1447" s="1" t="str">
        <f t="shared" si="24"/>
        <v>398</v>
      </c>
      <c r="N1447" s="1" t="s">
        <v>452</v>
      </c>
    </row>
    <row r="1448" spans="1:14" hidden="1" x14ac:dyDescent="0.25">
      <c r="A1448" s="2" t="s">
        <v>11</v>
      </c>
      <c r="B1448" s="2" t="s">
        <v>12</v>
      </c>
      <c r="C1448" s="4">
        <v>61500</v>
      </c>
      <c r="D1448" s="4">
        <v>61500</v>
      </c>
      <c r="E1448" s="6">
        <v>365225591</v>
      </c>
      <c r="F1448" s="8">
        <v>45288.401539351798</v>
      </c>
      <c r="G1448" s="2" t="s">
        <v>13</v>
      </c>
      <c r="H1448" s="6">
        <v>50954</v>
      </c>
      <c r="I1448" s="2" t="s">
        <v>14</v>
      </c>
      <c r="J1448" s="2" t="s">
        <v>2208</v>
      </c>
      <c r="K1448" s="2" t="s">
        <v>14</v>
      </c>
      <c r="L1448" s="2" t="s">
        <v>1672</v>
      </c>
      <c r="M1448" s="1" t="str">
        <f t="shared" si="24"/>
        <v>294</v>
      </c>
      <c r="N1448" s="10" t="s">
        <v>1669</v>
      </c>
    </row>
    <row r="1449" spans="1:14" hidden="1" x14ac:dyDescent="0.25">
      <c r="A1449" s="1" t="s">
        <v>11</v>
      </c>
      <c r="B1449" s="1" t="s">
        <v>12</v>
      </c>
      <c r="C1449" s="3">
        <v>131400</v>
      </c>
      <c r="D1449" s="3">
        <v>131400</v>
      </c>
      <c r="E1449" s="5">
        <v>365228930</v>
      </c>
      <c r="F1449" s="7">
        <v>45288.402384259301</v>
      </c>
      <c r="G1449" s="1" t="s">
        <v>13</v>
      </c>
      <c r="H1449" s="5">
        <v>50955</v>
      </c>
      <c r="I1449" s="1" t="s">
        <v>14</v>
      </c>
      <c r="J1449" s="1" t="s">
        <v>2209</v>
      </c>
      <c r="K1449" s="1" t="s">
        <v>14</v>
      </c>
      <c r="L1449" s="1" t="s">
        <v>1404</v>
      </c>
      <c r="M1449" s="1" t="str">
        <f t="shared" si="24"/>
        <v>287</v>
      </c>
      <c r="N1449" s="1" t="s">
        <v>29</v>
      </c>
    </row>
    <row r="1450" spans="1:14" hidden="1" x14ac:dyDescent="0.25">
      <c r="A1450" s="2" t="s">
        <v>11</v>
      </c>
      <c r="B1450" s="2" t="s">
        <v>12</v>
      </c>
      <c r="C1450" s="4">
        <v>100000</v>
      </c>
      <c r="D1450" s="4">
        <v>100000</v>
      </c>
      <c r="E1450" s="6">
        <v>365234604</v>
      </c>
      <c r="F1450" s="8">
        <v>45288.403888888897</v>
      </c>
      <c r="G1450" s="2" t="s">
        <v>13</v>
      </c>
      <c r="H1450" s="6">
        <v>50956</v>
      </c>
      <c r="I1450" s="2" t="s">
        <v>14</v>
      </c>
      <c r="J1450" s="2" t="s">
        <v>2210</v>
      </c>
      <c r="K1450" s="2" t="s">
        <v>14</v>
      </c>
      <c r="L1450" s="2" t="s">
        <v>2207</v>
      </c>
      <c r="M1450" s="1" t="str">
        <f t="shared" si="24"/>
        <v>398</v>
      </c>
      <c r="N1450" s="2" t="s">
        <v>452</v>
      </c>
    </row>
    <row r="1451" spans="1:14" hidden="1" x14ac:dyDescent="0.25">
      <c r="A1451" s="1" t="s">
        <v>11</v>
      </c>
      <c r="B1451" s="1" t="s">
        <v>12</v>
      </c>
      <c r="C1451" s="3">
        <v>170000</v>
      </c>
      <c r="D1451" s="3">
        <v>170000</v>
      </c>
      <c r="E1451" s="5">
        <v>365237625</v>
      </c>
      <c r="F1451" s="7">
        <v>45288.4046296296</v>
      </c>
      <c r="G1451" s="1" t="s">
        <v>13</v>
      </c>
      <c r="H1451" s="5">
        <v>50957</v>
      </c>
      <c r="I1451" s="1" t="s">
        <v>14</v>
      </c>
      <c r="J1451" s="1" t="s">
        <v>2211</v>
      </c>
      <c r="K1451" s="1" t="s">
        <v>14</v>
      </c>
      <c r="L1451" s="1" t="s">
        <v>2212</v>
      </c>
      <c r="M1451" s="1" t="str">
        <f t="shared" si="24"/>
        <v>503</v>
      </c>
      <c r="N1451" s="1" t="s">
        <v>40</v>
      </c>
    </row>
    <row r="1452" spans="1:14" x14ac:dyDescent="0.25">
      <c r="A1452" s="43" t="s">
        <v>11</v>
      </c>
      <c r="B1452" s="43" t="s">
        <v>12</v>
      </c>
      <c r="C1452" s="44">
        <v>1519834</v>
      </c>
      <c r="D1452" s="44">
        <v>1519834</v>
      </c>
      <c r="E1452" s="45">
        <v>365262861</v>
      </c>
      <c r="F1452" s="46">
        <v>45288.411030092597</v>
      </c>
      <c r="G1452" s="43" t="s">
        <v>13</v>
      </c>
      <c r="H1452" s="45">
        <v>50958</v>
      </c>
      <c r="I1452" s="43" t="s">
        <v>14</v>
      </c>
      <c r="J1452" s="43" t="s">
        <v>2213</v>
      </c>
      <c r="K1452" s="43" t="s">
        <v>14</v>
      </c>
      <c r="L1452" s="43" t="s">
        <v>1196</v>
      </c>
      <c r="M1452" s="43" t="str">
        <f t="shared" si="24"/>
        <v>Sel</v>
      </c>
      <c r="N1452" s="43" t="s">
        <v>247</v>
      </c>
    </row>
    <row r="1453" spans="1:14" hidden="1" x14ac:dyDescent="0.25">
      <c r="A1453" s="1" t="s">
        <v>11</v>
      </c>
      <c r="B1453" s="1" t="s">
        <v>12</v>
      </c>
      <c r="C1453" s="3">
        <v>1040218</v>
      </c>
      <c r="D1453" s="3">
        <v>1040218</v>
      </c>
      <c r="E1453" s="5">
        <v>365323814</v>
      </c>
      <c r="F1453" s="7">
        <v>45288.426006944399</v>
      </c>
      <c r="G1453" s="1" t="s">
        <v>13</v>
      </c>
      <c r="H1453" s="5">
        <v>50961</v>
      </c>
      <c r="I1453" s="1" t="s">
        <v>14</v>
      </c>
      <c r="J1453" s="1" t="s">
        <v>2214</v>
      </c>
      <c r="K1453" s="1" t="s">
        <v>14</v>
      </c>
      <c r="L1453" s="1" t="s">
        <v>2215</v>
      </c>
      <c r="M1453" s="1" t="str">
        <f t="shared" si="24"/>
        <v>285</v>
      </c>
      <c r="N1453" s="1" t="s">
        <v>34</v>
      </c>
    </row>
    <row r="1454" spans="1:14" hidden="1" x14ac:dyDescent="0.25">
      <c r="A1454" s="2" t="s">
        <v>11</v>
      </c>
      <c r="B1454" s="2" t="s">
        <v>12</v>
      </c>
      <c r="C1454" s="4">
        <v>227140</v>
      </c>
      <c r="D1454" s="4">
        <v>227140</v>
      </c>
      <c r="E1454" s="6">
        <v>365334953</v>
      </c>
      <c r="F1454" s="8">
        <v>45288.428622685198</v>
      </c>
      <c r="G1454" s="2" t="s">
        <v>13</v>
      </c>
      <c r="H1454" s="6">
        <v>50962</v>
      </c>
      <c r="I1454" s="2" t="s">
        <v>14</v>
      </c>
      <c r="J1454" s="2" t="s">
        <v>427</v>
      </c>
      <c r="K1454" s="2" t="s">
        <v>14</v>
      </c>
      <c r="L1454" s="2" t="s">
        <v>2216</v>
      </c>
      <c r="M1454" s="1" t="str">
        <f t="shared" si="24"/>
        <v>287</v>
      </c>
      <c r="N1454" s="2" t="s">
        <v>29</v>
      </c>
    </row>
    <row r="1455" spans="1:14" hidden="1" x14ac:dyDescent="0.25">
      <c r="A1455" s="1" t="s">
        <v>11</v>
      </c>
      <c r="B1455" s="1" t="s">
        <v>12</v>
      </c>
      <c r="C1455" s="3">
        <v>199565</v>
      </c>
      <c r="D1455" s="3">
        <v>199565</v>
      </c>
      <c r="E1455" s="5">
        <v>365337811</v>
      </c>
      <c r="F1455" s="7">
        <v>45288.4292824074</v>
      </c>
      <c r="G1455" s="1" t="s">
        <v>13</v>
      </c>
      <c r="H1455" s="5">
        <v>50963</v>
      </c>
      <c r="I1455" s="1" t="s">
        <v>14</v>
      </c>
      <c r="J1455" s="1" t="s">
        <v>21</v>
      </c>
      <c r="K1455" s="1" t="s">
        <v>14</v>
      </c>
      <c r="L1455" s="1" t="s">
        <v>2217</v>
      </c>
      <c r="M1455" s="1" t="str">
        <f t="shared" si="24"/>
        <v>284</v>
      </c>
      <c r="N1455" s="1" t="s">
        <v>46</v>
      </c>
    </row>
    <row r="1456" spans="1:14" hidden="1" x14ac:dyDescent="0.25">
      <c r="A1456" s="2" t="s">
        <v>11</v>
      </c>
      <c r="B1456" s="2" t="s">
        <v>12</v>
      </c>
      <c r="C1456" s="4">
        <v>199565</v>
      </c>
      <c r="D1456" s="4">
        <v>199565</v>
      </c>
      <c r="E1456" s="6">
        <v>365354680</v>
      </c>
      <c r="F1456" s="8">
        <v>45288.433379629598</v>
      </c>
      <c r="G1456" s="2" t="s">
        <v>13</v>
      </c>
      <c r="H1456" s="6">
        <v>50965</v>
      </c>
      <c r="I1456" s="2" t="s">
        <v>14</v>
      </c>
      <c r="J1456" s="2" t="s">
        <v>21</v>
      </c>
      <c r="K1456" s="2" t="s">
        <v>14</v>
      </c>
      <c r="L1456" s="2" t="s">
        <v>2217</v>
      </c>
      <c r="M1456" s="1" t="str">
        <f t="shared" si="24"/>
        <v>Sel</v>
      </c>
      <c r="N1456" s="2" t="s">
        <v>247</v>
      </c>
    </row>
    <row r="1457" spans="1:14" hidden="1" x14ac:dyDescent="0.25">
      <c r="A1457" s="1" t="s">
        <v>11</v>
      </c>
      <c r="B1457" s="1" t="s">
        <v>12</v>
      </c>
      <c r="C1457" s="3">
        <v>705350</v>
      </c>
      <c r="D1457" s="3">
        <v>705350</v>
      </c>
      <c r="E1457" s="5">
        <v>365362753</v>
      </c>
      <c r="F1457" s="7">
        <v>45288.435289351903</v>
      </c>
      <c r="G1457" s="1" t="s">
        <v>13</v>
      </c>
      <c r="H1457" s="5">
        <v>50966</v>
      </c>
      <c r="I1457" s="1" t="s">
        <v>14</v>
      </c>
      <c r="J1457" s="1" t="s">
        <v>2218</v>
      </c>
      <c r="K1457" s="1" t="s">
        <v>14</v>
      </c>
      <c r="L1457" s="1" t="s">
        <v>1772</v>
      </c>
      <c r="M1457" s="1" t="str">
        <f t="shared" si="24"/>
        <v>405</v>
      </c>
      <c r="N1457" s="1" t="s">
        <v>2219</v>
      </c>
    </row>
    <row r="1458" spans="1:14" hidden="1" x14ac:dyDescent="0.25">
      <c r="A1458" s="2" t="s">
        <v>11</v>
      </c>
      <c r="B1458" s="2" t="s">
        <v>12</v>
      </c>
      <c r="C1458" s="4">
        <v>937367</v>
      </c>
      <c r="D1458" s="4">
        <v>937367</v>
      </c>
      <c r="E1458" s="6">
        <v>365396863</v>
      </c>
      <c r="F1458" s="8">
        <v>45288.443275463003</v>
      </c>
      <c r="G1458" s="2" t="s">
        <v>13</v>
      </c>
      <c r="H1458" s="6">
        <v>50967</v>
      </c>
      <c r="I1458" s="2" t="s">
        <v>14</v>
      </c>
      <c r="J1458" s="2" t="s">
        <v>2220</v>
      </c>
      <c r="K1458" s="2" t="s">
        <v>14</v>
      </c>
      <c r="L1458" s="2" t="s">
        <v>1772</v>
      </c>
      <c r="M1458" s="1" t="str">
        <f t="shared" si="24"/>
        <v>403</v>
      </c>
      <c r="N1458" s="2" t="s">
        <v>204</v>
      </c>
    </row>
    <row r="1459" spans="1:14" hidden="1" x14ac:dyDescent="0.25">
      <c r="A1459" s="1" t="s">
        <v>11</v>
      </c>
      <c r="B1459" s="1" t="s">
        <v>12</v>
      </c>
      <c r="C1459" s="3">
        <v>50000</v>
      </c>
      <c r="D1459" s="3">
        <v>50000</v>
      </c>
      <c r="E1459" s="5">
        <v>365408873</v>
      </c>
      <c r="F1459" s="7">
        <v>45288.445995370399</v>
      </c>
      <c r="G1459" s="1" t="s">
        <v>13</v>
      </c>
      <c r="H1459" s="5">
        <v>50968</v>
      </c>
      <c r="I1459" s="1" t="s">
        <v>14</v>
      </c>
      <c r="J1459" s="1" t="s">
        <v>269</v>
      </c>
      <c r="K1459" s="1" t="s">
        <v>14</v>
      </c>
      <c r="L1459" s="1" t="s">
        <v>2221</v>
      </c>
      <c r="M1459" s="1" t="str">
        <f t="shared" si="24"/>
        <v>503</v>
      </c>
      <c r="N1459" s="1" t="s">
        <v>40</v>
      </c>
    </row>
    <row r="1460" spans="1:14" hidden="1" x14ac:dyDescent="0.25">
      <c r="A1460" s="2" t="s">
        <v>11</v>
      </c>
      <c r="B1460" s="2" t="s">
        <v>12</v>
      </c>
      <c r="C1460" s="4">
        <v>83323000</v>
      </c>
      <c r="D1460" s="4">
        <v>83323000</v>
      </c>
      <c r="E1460" s="6">
        <v>365409056</v>
      </c>
      <c r="F1460" s="8">
        <v>45288.4460300926</v>
      </c>
      <c r="G1460" s="2" t="s">
        <v>13</v>
      </c>
      <c r="H1460" s="6">
        <v>50969</v>
      </c>
      <c r="I1460" s="2" t="s">
        <v>14</v>
      </c>
      <c r="J1460" s="2" t="s">
        <v>2222</v>
      </c>
      <c r="K1460" s="2" t="s">
        <v>14</v>
      </c>
      <c r="L1460" s="2" t="s">
        <v>900</v>
      </c>
      <c r="M1460" s="1" t="str">
        <f t="shared" si="24"/>
        <v>396</v>
      </c>
      <c r="N1460" s="2" t="s">
        <v>160</v>
      </c>
    </row>
    <row r="1461" spans="1:14" hidden="1" x14ac:dyDescent="0.25">
      <c r="A1461" s="1" t="s">
        <v>11</v>
      </c>
      <c r="B1461" s="1" t="s">
        <v>12</v>
      </c>
      <c r="C1461" s="3">
        <v>531528000</v>
      </c>
      <c r="D1461" s="3">
        <v>531528000</v>
      </c>
      <c r="E1461" s="5">
        <v>365420969</v>
      </c>
      <c r="F1461" s="7">
        <v>45288.448692129597</v>
      </c>
      <c r="G1461" s="1" t="s">
        <v>13</v>
      </c>
      <c r="H1461" s="5">
        <v>50970</v>
      </c>
      <c r="I1461" s="1" t="s">
        <v>14</v>
      </c>
      <c r="J1461" s="1" t="s">
        <v>2223</v>
      </c>
      <c r="K1461" s="1" t="s">
        <v>14</v>
      </c>
      <c r="L1461" s="1" t="s">
        <v>900</v>
      </c>
      <c r="M1461" s="1" t="str">
        <f t="shared" si="24"/>
        <v>396</v>
      </c>
      <c r="N1461" s="1" t="s">
        <v>160</v>
      </c>
    </row>
    <row r="1462" spans="1:14" hidden="1" x14ac:dyDescent="0.25">
      <c r="A1462" s="2" t="s">
        <v>11</v>
      </c>
      <c r="B1462" s="2" t="s">
        <v>12</v>
      </c>
      <c r="C1462" s="4">
        <v>497656</v>
      </c>
      <c r="D1462" s="4">
        <v>497656</v>
      </c>
      <c r="E1462" s="6">
        <v>365426645</v>
      </c>
      <c r="F1462" s="8">
        <v>45288.449953703697</v>
      </c>
      <c r="G1462" s="2" t="s">
        <v>13</v>
      </c>
      <c r="H1462" s="6">
        <v>50971</v>
      </c>
      <c r="I1462" s="2" t="s">
        <v>14</v>
      </c>
      <c r="J1462" s="2" t="s">
        <v>2224</v>
      </c>
      <c r="K1462" s="2" t="s">
        <v>14</v>
      </c>
      <c r="L1462" s="2" t="s">
        <v>1164</v>
      </c>
      <c r="M1462" s="1" t="str">
        <f t="shared" si="24"/>
        <v>284</v>
      </c>
      <c r="N1462" s="2" t="s">
        <v>46</v>
      </c>
    </row>
    <row r="1463" spans="1:14" hidden="1" x14ac:dyDescent="0.25">
      <c r="A1463" s="1" t="s">
        <v>11</v>
      </c>
      <c r="B1463" s="1" t="s">
        <v>12</v>
      </c>
      <c r="C1463" s="3">
        <v>22073</v>
      </c>
      <c r="D1463" s="3">
        <v>22073</v>
      </c>
      <c r="E1463" s="5">
        <v>365443101</v>
      </c>
      <c r="F1463" s="7">
        <v>45288.453587962998</v>
      </c>
      <c r="G1463" s="1" t="s">
        <v>13</v>
      </c>
      <c r="H1463" s="5">
        <v>50972</v>
      </c>
      <c r="I1463" s="1" t="s">
        <v>14</v>
      </c>
      <c r="J1463" s="1" t="s">
        <v>2225</v>
      </c>
      <c r="K1463" s="1" t="s">
        <v>14</v>
      </c>
      <c r="L1463" s="1" t="s">
        <v>2226</v>
      </c>
      <c r="M1463" s="1" t="str">
        <f t="shared" si="24"/>
        <v>293</v>
      </c>
      <c r="N1463" s="1" t="s">
        <v>17</v>
      </c>
    </row>
    <row r="1464" spans="1:14" hidden="1" x14ac:dyDescent="0.25">
      <c r="A1464" s="2" t="s">
        <v>11</v>
      </c>
      <c r="B1464" s="2" t="s">
        <v>12</v>
      </c>
      <c r="C1464" s="4">
        <v>231149</v>
      </c>
      <c r="D1464" s="4">
        <v>231149</v>
      </c>
      <c r="E1464" s="6">
        <v>365467261</v>
      </c>
      <c r="F1464" s="8">
        <v>45288.458888888897</v>
      </c>
      <c r="G1464" s="2" t="s">
        <v>13</v>
      </c>
      <c r="H1464" s="6">
        <v>50973</v>
      </c>
      <c r="I1464" s="2" t="s">
        <v>14</v>
      </c>
      <c r="J1464" s="2" t="s">
        <v>2227</v>
      </c>
      <c r="K1464" s="2" t="s">
        <v>14</v>
      </c>
      <c r="L1464" s="2" t="s">
        <v>2228</v>
      </c>
      <c r="M1464" s="1" t="str">
        <f t="shared" si="24"/>
        <v>399</v>
      </c>
      <c r="N1464" s="2" t="s">
        <v>1045</v>
      </c>
    </row>
    <row r="1465" spans="1:14" hidden="1" x14ac:dyDescent="0.25">
      <c r="A1465" s="1" t="s">
        <v>11</v>
      </c>
      <c r="B1465" s="1" t="s">
        <v>12</v>
      </c>
      <c r="C1465" s="3">
        <v>176837</v>
      </c>
      <c r="D1465" s="3">
        <v>176837</v>
      </c>
      <c r="E1465" s="5">
        <v>365472207</v>
      </c>
      <c r="F1465" s="7">
        <v>45288.460011574098</v>
      </c>
      <c r="G1465" s="1" t="s">
        <v>13</v>
      </c>
      <c r="H1465" s="5">
        <v>50974</v>
      </c>
      <c r="I1465" s="1" t="s">
        <v>14</v>
      </c>
      <c r="J1465" s="1" t="s">
        <v>774</v>
      </c>
      <c r="K1465" s="1" t="s">
        <v>14</v>
      </c>
      <c r="L1465" s="1" t="s">
        <v>2221</v>
      </c>
      <c r="M1465" s="1" t="str">
        <f t="shared" si="24"/>
        <v>503</v>
      </c>
      <c r="N1465" s="1" t="s">
        <v>40</v>
      </c>
    </row>
    <row r="1466" spans="1:14" hidden="1" x14ac:dyDescent="0.25">
      <c r="A1466" s="2" t="s">
        <v>11</v>
      </c>
      <c r="B1466" s="2" t="s">
        <v>12</v>
      </c>
      <c r="C1466" s="4">
        <v>170800</v>
      </c>
      <c r="D1466" s="4">
        <v>170800</v>
      </c>
      <c r="E1466" s="6">
        <v>365495767</v>
      </c>
      <c r="F1466" s="8">
        <v>45288.465208333299</v>
      </c>
      <c r="G1466" s="2" t="s">
        <v>13</v>
      </c>
      <c r="H1466" s="6">
        <v>50975</v>
      </c>
      <c r="I1466" s="2" t="s">
        <v>14</v>
      </c>
      <c r="J1466" s="2" t="s">
        <v>2229</v>
      </c>
      <c r="K1466" s="2" t="s">
        <v>14</v>
      </c>
      <c r="L1466" s="2" t="s">
        <v>1482</v>
      </c>
      <c r="M1466" s="1" t="str">
        <f t="shared" si="24"/>
        <v>284</v>
      </c>
      <c r="N1466" s="2" t="s">
        <v>46</v>
      </c>
    </row>
    <row r="1467" spans="1:14" hidden="1" x14ac:dyDescent="0.25">
      <c r="A1467" s="1" t="s">
        <v>11</v>
      </c>
      <c r="B1467" s="1" t="s">
        <v>12</v>
      </c>
      <c r="C1467" s="3">
        <v>13678</v>
      </c>
      <c r="D1467" s="3">
        <v>13678</v>
      </c>
      <c r="E1467" s="5">
        <v>365498196</v>
      </c>
      <c r="F1467" s="7">
        <v>45288.465752314798</v>
      </c>
      <c r="G1467" s="1" t="s">
        <v>13</v>
      </c>
      <c r="H1467" s="5">
        <v>50976</v>
      </c>
      <c r="I1467" s="1" t="s">
        <v>14</v>
      </c>
      <c r="J1467" s="1" t="s">
        <v>397</v>
      </c>
      <c r="K1467" s="1" t="s">
        <v>14</v>
      </c>
      <c r="L1467" s="1" t="s">
        <v>2230</v>
      </c>
      <c r="M1467" s="1" t="str">
        <f t="shared" si="24"/>
        <v>378</v>
      </c>
      <c r="N1467" s="1" t="s">
        <v>70</v>
      </c>
    </row>
    <row r="1468" spans="1:14" hidden="1" x14ac:dyDescent="0.25">
      <c r="A1468" s="2" t="s">
        <v>11</v>
      </c>
      <c r="B1468" s="2" t="s">
        <v>12</v>
      </c>
      <c r="C1468" s="4">
        <v>100000</v>
      </c>
      <c r="D1468" s="4">
        <v>100000</v>
      </c>
      <c r="E1468" s="6">
        <v>365538365</v>
      </c>
      <c r="F1468" s="8">
        <v>45288.474421296298</v>
      </c>
      <c r="G1468" s="2" t="s">
        <v>13</v>
      </c>
      <c r="H1468" s="6">
        <v>50977</v>
      </c>
      <c r="I1468" s="2" t="s">
        <v>14</v>
      </c>
      <c r="J1468" s="2" t="s">
        <v>27</v>
      </c>
      <c r="K1468" s="2" t="s">
        <v>14</v>
      </c>
      <c r="L1468" s="2" t="s">
        <v>2231</v>
      </c>
      <c r="M1468" s="1" t="str">
        <f t="shared" si="24"/>
        <v>154</v>
      </c>
      <c r="N1468" s="2" t="s">
        <v>1526</v>
      </c>
    </row>
    <row r="1469" spans="1:14" hidden="1" x14ac:dyDescent="0.25">
      <c r="A1469" s="1" t="s">
        <v>11</v>
      </c>
      <c r="B1469" s="1" t="s">
        <v>12</v>
      </c>
      <c r="C1469" s="3">
        <v>1591</v>
      </c>
      <c r="D1469" s="3">
        <v>1591</v>
      </c>
      <c r="E1469" s="5">
        <v>365558307</v>
      </c>
      <c r="F1469" s="7">
        <v>45288.478738425903</v>
      </c>
      <c r="G1469" s="1" t="s">
        <v>13</v>
      </c>
      <c r="H1469" s="5">
        <v>50978</v>
      </c>
      <c r="I1469" s="1" t="s">
        <v>14</v>
      </c>
      <c r="J1469" s="1" t="s">
        <v>908</v>
      </c>
      <c r="K1469" s="1" t="s">
        <v>14</v>
      </c>
      <c r="L1469" s="1" t="s">
        <v>741</v>
      </c>
      <c r="M1469" s="1" t="str">
        <f t="shared" si="24"/>
        <v>433</v>
      </c>
      <c r="N1469" s="1" t="s">
        <v>165</v>
      </c>
    </row>
    <row r="1470" spans="1:14" hidden="1" x14ac:dyDescent="0.25">
      <c r="A1470" s="2" t="s">
        <v>11</v>
      </c>
      <c r="B1470" s="2" t="s">
        <v>12</v>
      </c>
      <c r="C1470" s="4">
        <v>471300</v>
      </c>
      <c r="D1470" s="4">
        <v>471300</v>
      </c>
      <c r="E1470" s="6">
        <v>365566015</v>
      </c>
      <c r="F1470" s="8">
        <v>45288.480428240699</v>
      </c>
      <c r="G1470" s="2" t="s">
        <v>13</v>
      </c>
      <c r="H1470" s="6">
        <v>50979</v>
      </c>
      <c r="I1470" s="2" t="s">
        <v>14</v>
      </c>
      <c r="J1470" s="2" t="s">
        <v>27</v>
      </c>
      <c r="K1470" s="2" t="s">
        <v>14</v>
      </c>
      <c r="L1470" s="2" t="s">
        <v>2231</v>
      </c>
      <c r="M1470" s="1" t="str">
        <f t="shared" si="24"/>
        <v>154</v>
      </c>
      <c r="N1470" s="2" t="s">
        <v>1526</v>
      </c>
    </row>
    <row r="1471" spans="1:14" hidden="1" x14ac:dyDescent="0.25">
      <c r="A1471" s="1" t="s">
        <v>11</v>
      </c>
      <c r="B1471" s="1" t="s">
        <v>12</v>
      </c>
      <c r="C1471" s="3">
        <v>60600</v>
      </c>
      <c r="D1471" s="3">
        <v>60600</v>
      </c>
      <c r="E1471" s="5">
        <v>365576150</v>
      </c>
      <c r="F1471" s="7">
        <v>45288.482581018499</v>
      </c>
      <c r="G1471" s="1" t="s">
        <v>13</v>
      </c>
      <c r="H1471" s="5">
        <v>50981</v>
      </c>
      <c r="I1471" s="1" t="s">
        <v>14</v>
      </c>
      <c r="J1471" s="1" t="s">
        <v>2232</v>
      </c>
      <c r="K1471" s="1" t="s">
        <v>14</v>
      </c>
      <c r="L1471" s="1" t="s">
        <v>2233</v>
      </c>
      <c r="M1471" s="1" t="str">
        <f t="shared" si="24"/>
        <v>377</v>
      </c>
      <c r="N1471" s="1" t="s">
        <v>191</v>
      </c>
    </row>
    <row r="1472" spans="1:14" hidden="1" x14ac:dyDescent="0.25">
      <c r="A1472" s="2" t="s">
        <v>11</v>
      </c>
      <c r="B1472" s="2" t="s">
        <v>12</v>
      </c>
      <c r="C1472" s="4">
        <v>2700</v>
      </c>
      <c r="D1472" s="4">
        <v>2700</v>
      </c>
      <c r="E1472" s="6">
        <v>365587934</v>
      </c>
      <c r="F1472" s="8">
        <v>45288.4851388889</v>
      </c>
      <c r="G1472" s="2" t="s">
        <v>13</v>
      </c>
      <c r="H1472" s="6">
        <v>50982</v>
      </c>
      <c r="I1472" s="2" t="s">
        <v>14</v>
      </c>
      <c r="J1472" s="2" t="s">
        <v>2234</v>
      </c>
      <c r="K1472" s="2" t="s">
        <v>14</v>
      </c>
      <c r="L1472" s="2" t="s">
        <v>590</v>
      </c>
      <c r="M1472" s="1" t="str">
        <f t="shared" si="24"/>
        <v>282</v>
      </c>
      <c r="N1472" s="2" t="s">
        <v>370</v>
      </c>
    </row>
    <row r="1473" spans="1:14" hidden="1" x14ac:dyDescent="0.25">
      <c r="A1473" s="1" t="s">
        <v>11</v>
      </c>
      <c r="B1473" s="1" t="s">
        <v>12</v>
      </c>
      <c r="C1473" s="3">
        <v>17192666</v>
      </c>
      <c r="D1473" s="3">
        <v>17192666</v>
      </c>
      <c r="E1473" s="5">
        <v>365600497</v>
      </c>
      <c r="F1473" s="7">
        <v>45288.487893518497</v>
      </c>
      <c r="G1473" s="1" t="s">
        <v>13</v>
      </c>
      <c r="H1473" s="5">
        <v>50983</v>
      </c>
      <c r="I1473" s="1" t="s">
        <v>14</v>
      </c>
      <c r="J1473" s="1" t="s">
        <v>2235</v>
      </c>
      <c r="K1473" s="1" t="s">
        <v>14</v>
      </c>
      <c r="L1473" s="1" t="s">
        <v>1881</v>
      </c>
      <c r="M1473" s="1" t="str">
        <f t="shared" si="24"/>
        <v>376</v>
      </c>
      <c r="N1473" s="1" t="s">
        <v>212</v>
      </c>
    </row>
    <row r="1474" spans="1:14" hidden="1" x14ac:dyDescent="0.25">
      <c r="A1474" s="2" t="s">
        <v>11</v>
      </c>
      <c r="B1474" s="2" t="s">
        <v>12</v>
      </c>
      <c r="C1474" s="4">
        <v>5964927</v>
      </c>
      <c r="D1474" s="4">
        <v>5964927</v>
      </c>
      <c r="E1474" s="6">
        <v>365614219</v>
      </c>
      <c r="F1474" s="8">
        <v>45288.490902777798</v>
      </c>
      <c r="G1474" s="2" t="s">
        <v>13</v>
      </c>
      <c r="H1474" s="6">
        <v>50984</v>
      </c>
      <c r="I1474" s="2" t="s">
        <v>14</v>
      </c>
      <c r="J1474" s="2" t="s">
        <v>2236</v>
      </c>
      <c r="K1474" s="2" t="s">
        <v>14</v>
      </c>
      <c r="L1474" s="2" t="s">
        <v>412</v>
      </c>
      <c r="M1474" s="1" t="str">
        <f t="shared" si="24"/>
        <v>284</v>
      </c>
      <c r="N1474" s="2" t="s">
        <v>46</v>
      </c>
    </row>
    <row r="1475" spans="1:14" hidden="1" x14ac:dyDescent="0.25">
      <c r="A1475" s="1" t="s">
        <v>11</v>
      </c>
      <c r="B1475" s="1" t="s">
        <v>12</v>
      </c>
      <c r="C1475" s="3">
        <v>733461</v>
      </c>
      <c r="D1475" s="3">
        <v>733461</v>
      </c>
      <c r="E1475" s="5">
        <v>365632631</v>
      </c>
      <c r="F1475" s="7">
        <v>45288.494965277801</v>
      </c>
      <c r="G1475" s="1" t="s">
        <v>13</v>
      </c>
      <c r="H1475" s="5">
        <v>50985</v>
      </c>
      <c r="I1475" s="1" t="s">
        <v>14</v>
      </c>
      <c r="J1475" s="1" t="s">
        <v>549</v>
      </c>
      <c r="K1475" s="1" t="s">
        <v>14</v>
      </c>
      <c r="L1475" s="1" t="s">
        <v>2237</v>
      </c>
      <c r="M1475" s="1" t="str">
        <f t="shared" si="24"/>
        <v>287</v>
      </c>
      <c r="N1475" s="1" t="s">
        <v>29</v>
      </c>
    </row>
    <row r="1476" spans="1:14" hidden="1" x14ac:dyDescent="0.25">
      <c r="A1476" s="2" t="s">
        <v>11</v>
      </c>
      <c r="B1476" s="2" t="s">
        <v>12</v>
      </c>
      <c r="C1476" s="4">
        <v>410000</v>
      </c>
      <c r="D1476" s="4">
        <v>410000</v>
      </c>
      <c r="E1476" s="6">
        <v>365728150</v>
      </c>
      <c r="F1476" s="8">
        <v>45288.516689814802</v>
      </c>
      <c r="G1476" s="2" t="s">
        <v>13</v>
      </c>
      <c r="H1476" s="6">
        <v>50986</v>
      </c>
      <c r="I1476" s="2" t="s">
        <v>14</v>
      </c>
      <c r="J1476" s="2" t="s">
        <v>2238</v>
      </c>
      <c r="K1476" s="2" t="s">
        <v>14</v>
      </c>
      <c r="L1476" s="2" t="s">
        <v>2239</v>
      </c>
      <c r="M1476" s="1" t="str">
        <f t="shared" si="24"/>
        <v>275</v>
      </c>
      <c r="N1476" s="2" t="s">
        <v>51</v>
      </c>
    </row>
    <row r="1477" spans="1:14" hidden="1" x14ac:dyDescent="0.25">
      <c r="A1477" s="1" t="s">
        <v>11</v>
      </c>
      <c r="B1477" s="1" t="s">
        <v>12</v>
      </c>
      <c r="C1477" s="3">
        <v>629417</v>
      </c>
      <c r="D1477" s="3">
        <v>629417</v>
      </c>
      <c r="E1477" s="5">
        <v>365744192</v>
      </c>
      <c r="F1477" s="7">
        <v>45288.520393518498</v>
      </c>
      <c r="G1477" s="1" t="s">
        <v>13</v>
      </c>
      <c r="H1477" s="5">
        <v>50987</v>
      </c>
      <c r="I1477" s="1" t="s">
        <v>14</v>
      </c>
      <c r="J1477" s="9" t="s">
        <v>2240</v>
      </c>
      <c r="K1477" s="1" t="s">
        <v>14</v>
      </c>
      <c r="L1477" s="1" t="s">
        <v>2241</v>
      </c>
      <c r="M1477" s="1" t="str">
        <f t="shared" si="24"/>
        <v>381</v>
      </c>
      <c r="N1477" s="1" t="s">
        <v>353</v>
      </c>
    </row>
    <row r="1478" spans="1:14" hidden="1" x14ac:dyDescent="0.25">
      <c r="A1478" s="2" t="s">
        <v>11</v>
      </c>
      <c r="B1478" s="2" t="s">
        <v>12</v>
      </c>
      <c r="C1478" s="4">
        <v>427500.15</v>
      </c>
      <c r="D1478" s="4">
        <v>427500.15</v>
      </c>
      <c r="E1478" s="6">
        <v>365781892</v>
      </c>
      <c r="F1478" s="8">
        <v>45288.529340277797</v>
      </c>
      <c r="G1478" s="2" t="s">
        <v>13</v>
      </c>
      <c r="H1478" s="6">
        <v>50989</v>
      </c>
      <c r="I1478" s="2" t="s">
        <v>14</v>
      </c>
      <c r="J1478" s="2" t="s">
        <v>2242</v>
      </c>
      <c r="K1478" s="2" t="s">
        <v>14</v>
      </c>
      <c r="L1478" s="2" t="s">
        <v>2243</v>
      </c>
      <c r="M1478" s="1" t="str">
        <f t="shared" si="24"/>
        <v>226</v>
      </c>
      <c r="N1478" s="2" t="s">
        <v>1817</v>
      </c>
    </row>
    <row r="1479" spans="1:14" hidden="1" x14ac:dyDescent="0.25">
      <c r="A1479" s="1" t="s">
        <v>11</v>
      </c>
      <c r="B1479" s="1" t="s">
        <v>12</v>
      </c>
      <c r="C1479" s="3">
        <v>2754566</v>
      </c>
      <c r="D1479" s="3">
        <v>2754566</v>
      </c>
      <c r="E1479" s="5">
        <v>365804823</v>
      </c>
      <c r="F1479" s="7">
        <v>45288.534942129598</v>
      </c>
      <c r="G1479" s="1" t="s">
        <v>13</v>
      </c>
      <c r="H1479" s="5">
        <v>50990</v>
      </c>
      <c r="I1479" s="1" t="s">
        <v>14</v>
      </c>
      <c r="J1479" s="1" t="s">
        <v>2244</v>
      </c>
      <c r="K1479" s="1" t="s">
        <v>14</v>
      </c>
      <c r="L1479" s="1" t="s">
        <v>2245</v>
      </c>
      <c r="M1479" s="1" t="str">
        <f t="shared" si="24"/>
        <v>285</v>
      </c>
      <c r="N1479" s="1" t="s">
        <v>34</v>
      </c>
    </row>
    <row r="1480" spans="1:14" hidden="1" x14ac:dyDescent="0.25">
      <c r="A1480" s="2" t="s">
        <v>11</v>
      </c>
      <c r="B1480" s="2" t="s">
        <v>12</v>
      </c>
      <c r="C1480" s="4">
        <v>26800</v>
      </c>
      <c r="D1480" s="4">
        <v>26800</v>
      </c>
      <c r="E1480" s="6">
        <v>365823133</v>
      </c>
      <c r="F1480" s="8">
        <v>45288.539456018501</v>
      </c>
      <c r="G1480" s="2" t="s">
        <v>13</v>
      </c>
      <c r="H1480" s="6">
        <v>50993</v>
      </c>
      <c r="I1480" s="2" t="s">
        <v>14</v>
      </c>
      <c r="J1480" s="2" t="s">
        <v>2246</v>
      </c>
      <c r="K1480" s="2" t="s">
        <v>14</v>
      </c>
      <c r="L1480" s="2" t="s">
        <v>1881</v>
      </c>
      <c r="M1480" s="1" t="str">
        <f t="shared" si="24"/>
        <v>376</v>
      </c>
      <c r="N1480" s="2" t="s">
        <v>212</v>
      </c>
    </row>
    <row r="1481" spans="1:14" hidden="1" x14ac:dyDescent="0.25">
      <c r="A1481" s="1" t="s">
        <v>11</v>
      </c>
      <c r="B1481" s="1" t="s">
        <v>12</v>
      </c>
      <c r="C1481" s="3">
        <v>204727</v>
      </c>
      <c r="D1481" s="3">
        <v>204727</v>
      </c>
      <c r="E1481" s="5">
        <v>365951974</v>
      </c>
      <c r="F1481" s="7">
        <v>45288.5717939815</v>
      </c>
      <c r="G1481" s="1" t="s">
        <v>13</v>
      </c>
      <c r="H1481" s="5">
        <v>50996</v>
      </c>
      <c r="I1481" s="1" t="s">
        <v>14</v>
      </c>
      <c r="J1481" s="1" t="s">
        <v>2247</v>
      </c>
      <c r="K1481" s="1" t="s">
        <v>14</v>
      </c>
      <c r="L1481" s="1" t="s">
        <v>2248</v>
      </c>
      <c r="M1481" s="1" t="str">
        <f t="shared" si="24"/>
        <v>270</v>
      </c>
      <c r="N1481" s="1" t="s">
        <v>1155</v>
      </c>
    </row>
    <row r="1482" spans="1:14" hidden="1" x14ac:dyDescent="0.25">
      <c r="A1482" s="2" t="s">
        <v>11</v>
      </c>
      <c r="B1482" s="2" t="s">
        <v>12</v>
      </c>
      <c r="C1482" s="4">
        <v>4185891</v>
      </c>
      <c r="D1482" s="4">
        <v>4185891</v>
      </c>
      <c r="E1482" s="6">
        <v>365970633</v>
      </c>
      <c r="F1482" s="8">
        <v>45288.576365740701</v>
      </c>
      <c r="G1482" s="2" t="s">
        <v>13</v>
      </c>
      <c r="H1482" s="6">
        <v>50997</v>
      </c>
      <c r="I1482" s="2" t="s">
        <v>14</v>
      </c>
      <c r="J1482" s="2" t="s">
        <v>2249</v>
      </c>
      <c r="K1482" s="2" t="s">
        <v>14</v>
      </c>
      <c r="L1482" s="2" t="s">
        <v>2250</v>
      </c>
      <c r="M1482" s="1" t="str">
        <f t="shared" si="24"/>
        <v>402</v>
      </c>
      <c r="N1482" s="2" t="s">
        <v>478</v>
      </c>
    </row>
    <row r="1483" spans="1:14" hidden="1" x14ac:dyDescent="0.25">
      <c r="A1483" s="1" t="s">
        <v>11</v>
      </c>
      <c r="B1483" s="1" t="s">
        <v>12</v>
      </c>
      <c r="C1483" s="3">
        <v>1594914</v>
      </c>
      <c r="D1483" s="3">
        <v>1594914</v>
      </c>
      <c r="E1483" s="5">
        <v>365986751</v>
      </c>
      <c r="F1483" s="7">
        <v>45288.580358796302</v>
      </c>
      <c r="G1483" s="1" t="s">
        <v>13</v>
      </c>
      <c r="H1483" s="5">
        <v>50998</v>
      </c>
      <c r="I1483" s="1" t="s">
        <v>14</v>
      </c>
      <c r="J1483" s="1" t="s">
        <v>2251</v>
      </c>
      <c r="K1483" s="1" t="s">
        <v>14</v>
      </c>
      <c r="L1483" s="1" t="s">
        <v>1482</v>
      </c>
      <c r="M1483" s="1" t="str">
        <f t="shared" si="24"/>
        <v>284</v>
      </c>
      <c r="N1483" s="1" t="s">
        <v>46</v>
      </c>
    </row>
    <row r="1484" spans="1:14" hidden="1" x14ac:dyDescent="0.25">
      <c r="A1484" s="2" t="s">
        <v>11</v>
      </c>
      <c r="B1484" s="2" t="s">
        <v>12</v>
      </c>
      <c r="C1484" s="4">
        <v>11437124</v>
      </c>
      <c r="D1484" s="4">
        <v>11437124</v>
      </c>
      <c r="E1484" s="6">
        <v>366028972</v>
      </c>
      <c r="F1484" s="8">
        <v>45288.590613425898</v>
      </c>
      <c r="G1484" s="2" t="s">
        <v>13</v>
      </c>
      <c r="H1484" s="6">
        <v>51000</v>
      </c>
      <c r="I1484" s="2" t="s">
        <v>14</v>
      </c>
      <c r="J1484" s="2" t="s">
        <v>2252</v>
      </c>
      <c r="K1484" s="2" t="s">
        <v>14</v>
      </c>
      <c r="L1484" s="2" t="s">
        <v>2253</v>
      </c>
      <c r="M1484" s="1" t="str">
        <f t="shared" si="24"/>
        <v>333</v>
      </c>
      <c r="N1484" s="2" t="s">
        <v>230</v>
      </c>
    </row>
    <row r="1485" spans="1:14" hidden="1" x14ac:dyDescent="0.25">
      <c r="A1485" s="1" t="s">
        <v>11</v>
      </c>
      <c r="B1485" s="1" t="s">
        <v>12</v>
      </c>
      <c r="C1485" s="3">
        <v>0.44</v>
      </c>
      <c r="D1485" s="3">
        <v>0.44</v>
      </c>
      <c r="E1485" s="5">
        <v>366033735</v>
      </c>
      <c r="F1485" s="7">
        <v>45288.591736111099</v>
      </c>
      <c r="G1485" s="1" t="s">
        <v>13</v>
      </c>
      <c r="H1485" s="5">
        <v>51001</v>
      </c>
      <c r="I1485" s="1" t="s">
        <v>14</v>
      </c>
      <c r="J1485" s="1" t="s">
        <v>2254</v>
      </c>
      <c r="K1485" s="1" t="s">
        <v>14</v>
      </c>
      <c r="L1485" s="1" t="s">
        <v>2255</v>
      </c>
      <c r="M1485" s="1" t="str">
        <f t="shared" si="24"/>
        <v>129</v>
      </c>
      <c r="N1485" s="1" t="s">
        <v>2256</v>
      </c>
    </row>
    <row r="1486" spans="1:14" hidden="1" x14ac:dyDescent="0.25">
      <c r="A1486" s="2" t="s">
        <v>11</v>
      </c>
      <c r="B1486" s="2" t="s">
        <v>12</v>
      </c>
      <c r="C1486" s="4">
        <v>2816623</v>
      </c>
      <c r="D1486" s="4">
        <v>2816623</v>
      </c>
      <c r="E1486" s="6">
        <v>366041096</v>
      </c>
      <c r="F1486" s="8">
        <v>45288.593449074098</v>
      </c>
      <c r="G1486" s="2" t="s">
        <v>13</v>
      </c>
      <c r="H1486" s="6">
        <v>51002</v>
      </c>
      <c r="I1486" s="2" t="s">
        <v>14</v>
      </c>
      <c r="J1486" s="2" t="s">
        <v>2257</v>
      </c>
      <c r="K1486" s="2" t="s">
        <v>14</v>
      </c>
      <c r="L1486" s="2" t="s">
        <v>2258</v>
      </c>
      <c r="M1486" s="1" t="str">
        <f t="shared" si="24"/>
        <v>280</v>
      </c>
      <c r="N1486" s="2" t="s">
        <v>23</v>
      </c>
    </row>
    <row r="1487" spans="1:14" hidden="1" x14ac:dyDescent="0.25">
      <c r="A1487" s="1" t="s">
        <v>11</v>
      </c>
      <c r="B1487" s="1" t="s">
        <v>12</v>
      </c>
      <c r="C1487" s="3">
        <v>80000</v>
      </c>
      <c r="D1487" s="3">
        <v>80000</v>
      </c>
      <c r="E1487" s="5">
        <v>366056468</v>
      </c>
      <c r="F1487" s="7">
        <v>45288.596921296303</v>
      </c>
      <c r="G1487" s="1" t="s">
        <v>13</v>
      </c>
      <c r="H1487" s="5">
        <v>51004</v>
      </c>
      <c r="I1487" s="1" t="s">
        <v>14</v>
      </c>
      <c r="J1487" s="1" t="s">
        <v>2259</v>
      </c>
      <c r="K1487" s="1" t="s">
        <v>14</v>
      </c>
      <c r="L1487" s="1" t="s">
        <v>2260</v>
      </c>
      <c r="M1487" s="1" t="str">
        <f t="shared" si="24"/>
        <v>433</v>
      </c>
      <c r="N1487" s="1" t="s">
        <v>165</v>
      </c>
    </row>
    <row r="1488" spans="1:14" hidden="1" x14ac:dyDescent="0.25">
      <c r="A1488" s="2" t="s">
        <v>11</v>
      </c>
      <c r="B1488" s="2" t="s">
        <v>12</v>
      </c>
      <c r="C1488" s="4">
        <v>19695258</v>
      </c>
      <c r="D1488" s="4">
        <v>19695258</v>
      </c>
      <c r="E1488" s="6">
        <v>366106287</v>
      </c>
      <c r="F1488" s="8">
        <v>45288.6080671296</v>
      </c>
      <c r="G1488" s="2" t="s">
        <v>13</v>
      </c>
      <c r="H1488" s="6">
        <v>51006</v>
      </c>
      <c r="I1488" s="2" t="s">
        <v>14</v>
      </c>
      <c r="J1488" s="2" t="s">
        <v>2261</v>
      </c>
      <c r="K1488" s="2" t="s">
        <v>14</v>
      </c>
      <c r="L1488" s="2" t="s">
        <v>2262</v>
      </c>
      <c r="M1488" s="1" t="str">
        <f t="shared" si="24"/>
        <v>101</v>
      </c>
      <c r="N1488" s="2" t="s">
        <v>1395</v>
      </c>
    </row>
    <row r="1489" spans="1:14" hidden="1" x14ac:dyDescent="0.25">
      <c r="A1489" s="1" t="s">
        <v>11</v>
      </c>
      <c r="B1489" s="1" t="s">
        <v>12</v>
      </c>
      <c r="C1489" s="3">
        <v>856393</v>
      </c>
      <c r="D1489" s="3">
        <v>856393</v>
      </c>
      <c r="E1489" s="5">
        <v>366113970</v>
      </c>
      <c r="F1489" s="7">
        <v>45288.6098263889</v>
      </c>
      <c r="G1489" s="1" t="s">
        <v>13</v>
      </c>
      <c r="H1489" s="5">
        <v>51008</v>
      </c>
      <c r="I1489" s="1" t="s">
        <v>14</v>
      </c>
      <c r="J1489" s="1" t="s">
        <v>111</v>
      </c>
      <c r="K1489" s="1" t="s">
        <v>14</v>
      </c>
      <c r="L1489" s="1" t="s">
        <v>2263</v>
      </c>
      <c r="M1489" s="1" t="str">
        <f t="shared" si="24"/>
        <v>287</v>
      </c>
      <c r="N1489" s="1" t="s">
        <v>29</v>
      </c>
    </row>
    <row r="1490" spans="1:14" hidden="1" x14ac:dyDescent="0.25">
      <c r="A1490" s="2" t="s">
        <v>11</v>
      </c>
      <c r="B1490" s="2" t="s">
        <v>12</v>
      </c>
      <c r="C1490" s="4">
        <v>198540</v>
      </c>
      <c r="D1490" s="4">
        <v>198540</v>
      </c>
      <c r="E1490" s="6">
        <v>366120245</v>
      </c>
      <c r="F1490" s="8">
        <v>45288.611215277801</v>
      </c>
      <c r="G1490" s="2" t="s">
        <v>13</v>
      </c>
      <c r="H1490" s="6">
        <v>51009</v>
      </c>
      <c r="I1490" s="2" t="s">
        <v>14</v>
      </c>
      <c r="J1490" s="2" t="s">
        <v>2264</v>
      </c>
      <c r="K1490" s="2" t="s">
        <v>14</v>
      </c>
      <c r="L1490" s="2" t="s">
        <v>949</v>
      </c>
      <c r="M1490" s="1" t="str">
        <f t="shared" si="24"/>
        <v>287</v>
      </c>
      <c r="N1490" s="2" t="s">
        <v>29</v>
      </c>
    </row>
    <row r="1491" spans="1:14" hidden="1" x14ac:dyDescent="0.25">
      <c r="A1491" s="1" t="s">
        <v>11</v>
      </c>
      <c r="B1491" s="1" t="s">
        <v>12</v>
      </c>
      <c r="C1491" s="3">
        <v>144256166</v>
      </c>
      <c r="D1491" s="3">
        <v>144256166</v>
      </c>
      <c r="E1491" s="5">
        <v>366135040</v>
      </c>
      <c r="F1491" s="7">
        <v>45288.614652777796</v>
      </c>
      <c r="G1491" s="1" t="s">
        <v>13</v>
      </c>
      <c r="H1491" s="5">
        <v>51010</v>
      </c>
      <c r="I1491" s="1" t="s">
        <v>14</v>
      </c>
      <c r="J1491" s="1" t="s">
        <v>2265</v>
      </c>
      <c r="K1491" s="1" t="s">
        <v>14</v>
      </c>
      <c r="L1491" s="1" t="s">
        <v>2255</v>
      </c>
      <c r="M1491" s="1" t="str">
        <f t="shared" si="24"/>
        <v>129</v>
      </c>
      <c r="N1491" s="1" t="s">
        <v>2256</v>
      </c>
    </row>
    <row r="1492" spans="1:14" hidden="1" x14ac:dyDescent="0.25">
      <c r="A1492" s="2" t="s">
        <v>11</v>
      </c>
      <c r="B1492" s="2" t="s">
        <v>12</v>
      </c>
      <c r="C1492" s="4">
        <v>160600</v>
      </c>
      <c r="D1492" s="4">
        <v>160600</v>
      </c>
      <c r="E1492" s="6">
        <v>366144172</v>
      </c>
      <c r="F1492" s="8">
        <v>45288.616655092599</v>
      </c>
      <c r="G1492" s="2" t="s">
        <v>13</v>
      </c>
      <c r="H1492" s="6">
        <v>51011</v>
      </c>
      <c r="I1492" s="2" t="s">
        <v>14</v>
      </c>
      <c r="J1492" s="2" t="s">
        <v>2266</v>
      </c>
      <c r="K1492" s="2" t="s">
        <v>14</v>
      </c>
      <c r="L1492" s="2" t="s">
        <v>1690</v>
      </c>
      <c r="M1492" s="1" t="str">
        <f t="shared" si="24"/>
        <v>403</v>
      </c>
      <c r="N1492" s="2" t="s">
        <v>204</v>
      </c>
    </row>
    <row r="1493" spans="1:14" hidden="1" x14ac:dyDescent="0.25">
      <c r="A1493" s="1" t="s">
        <v>11</v>
      </c>
      <c r="B1493" s="1" t="s">
        <v>12</v>
      </c>
      <c r="C1493" s="3">
        <v>643629</v>
      </c>
      <c r="D1493" s="3">
        <v>643629</v>
      </c>
      <c r="E1493" s="5">
        <v>366154444</v>
      </c>
      <c r="F1493" s="7">
        <v>45288.618877314802</v>
      </c>
      <c r="G1493" s="1" t="s">
        <v>13</v>
      </c>
      <c r="H1493" s="5">
        <v>51012</v>
      </c>
      <c r="I1493" s="1" t="s">
        <v>14</v>
      </c>
      <c r="J1493" s="1" t="s">
        <v>2267</v>
      </c>
      <c r="K1493" s="1" t="s">
        <v>14</v>
      </c>
      <c r="L1493" s="1" t="s">
        <v>2268</v>
      </c>
      <c r="M1493" s="1" t="str">
        <f t="shared" si="24"/>
        <v>285</v>
      </c>
      <c r="N1493" s="1" t="s">
        <v>34</v>
      </c>
    </row>
    <row r="1494" spans="1:14" hidden="1" x14ac:dyDescent="0.25">
      <c r="A1494" s="2" t="s">
        <v>11</v>
      </c>
      <c r="B1494" s="2" t="s">
        <v>12</v>
      </c>
      <c r="C1494" s="4">
        <v>989</v>
      </c>
      <c r="D1494" s="4">
        <v>989</v>
      </c>
      <c r="E1494" s="6">
        <v>366181658</v>
      </c>
      <c r="F1494" s="8">
        <v>45288.624895833302</v>
      </c>
      <c r="G1494" s="2" t="s">
        <v>13</v>
      </c>
      <c r="H1494" s="6">
        <v>51014</v>
      </c>
      <c r="I1494" s="2" t="s">
        <v>14</v>
      </c>
      <c r="J1494" s="2" t="s">
        <v>2269</v>
      </c>
      <c r="K1494" s="2" t="s">
        <v>14</v>
      </c>
      <c r="L1494" s="2" t="s">
        <v>2203</v>
      </c>
      <c r="M1494" s="1" t="str">
        <f t="shared" si="24"/>
        <v>399</v>
      </c>
      <c r="N1494" s="2" t="s">
        <v>1045</v>
      </c>
    </row>
    <row r="1495" spans="1:14" hidden="1" x14ac:dyDescent="0.25">
      <c r="A1495" s="1" t="s">
        <v>11</v>
      </c>
      <c r="B1495" s="1" t="s">
        <v>12</v>
      </c>
      <c r="C1495" s="3">
        <v>128333199</v>
      </c>
      <c r="D1495" s="3">
        <v>128333199</v>
      </c>
      <c r="E1495" s="5">
        <v>366236138</v>
      </c>
      <c r="F1495" s="7">
        <v>45288.637094907397</v>
      </c>
      <c r="G1495" s="1" t="s">
        <v>13</v>
      </c>
      <c r="H1495" s="5">
        <v>51017</v>
      </c>
      <c r="I1495" s="1" t="s">
        <v>14</v>
      </c>
      <c r="J1495" s="1" t="s">
        <v>2270</v>
      </c>
      <c r="K1495" s="1" t="s">
        <v>14</v>
      </c>
      <c r="L1495" s="1" t="s">
        <v>412</v>
      </c>
      <c r="M1495" s="1" t="str">
        <f t="shared" si="24"/>
        <v>284</v>
      </c>
      <c r="N1495" s="1" t="s">
        <v>46</v>
      </c>
    </row>
    <row r="1496" spans="1:14" hidden="1" x14ac:dyDescent="0.25">
      <c r="A1496" s="2" t="s">
        <v>11</v>
      </c>
      <c r="B1496" s="2" t="s">
        <v>12</v>
      </c>
      <c r="C1496" s="4">
        <v>3417290</v>
      </c>
      <c r="D1496" s="4">
        <v>3417290</v>
      </c>
      <c r="E1496" s="6">
        <v>366285459</v>
      </c>
      <c r="F1496" s="8">
        <v>45288.648182870398</v>
      </c>
      <c r="G1496" s="2" t="s">
        <v>13</v>
      </c>
      <c r="H1496" s="6">
        <v>51018</v>
      </c>
      <c r="I1496" s="2" t="s">
        <v>14</v>
      </c>
      <c r="J1496" s="2" t="s">
        <v>2271</v>
      </c>
      <c r="K1496" s="2" t="s">
        <v>14</v>
      </c>
      <c r="L1496" s="2" t="s">
        <v>412</v>
      </c>
      <c r="M1496" s="1" t="str">
        <f t="shared" si="24"/>
        <v>284</v>
      </c>
      <c r="N1496" s="2" t="s">
        <v>46</v>
      </c>
    </row>
    <row r="1497" spans="1:14" hidden="1" x14ac:dyDescent="0.25">
      <c r="A1497" s="1" t="s">
        <v>11</v>
      </c>
      <c r="B1497" s="1" t="s">
        <v>12</v>
      </c>
      <c r="C1497" s="3">
        <v>2509177</v>
      </c>
      <c r="D1497" s="3">
        <v>2509177</v>
      </c>
      <c r="E1497" s="5">
        <v>366286839</v>
      </c>
      <c r="F1497" s="7">
        <v>45288.648472222201</v>
      </c>
      <c r="G1497" s="1" t="s">
        <v>13</v>
      </c>
      <c r="H1497" s="5">
        <v>51019</v>
      </c>
      <c r="I1497" s="1" t="s">
        <v>14</v>
      </c>
      <c r="J1497" s="1" t="s">
        <v>2272</v>
      </c>
      <c r="K1497" s="1" t="s">
        <v>14</v>
      </c>
      <c r="L1497" s="1" t="s">
        <v>2273</v>
      </c>
      <c r="M1497" s="1" t="str">
        <f t="shared" si="24"/>
        <v>226</v>
      </c>
      <c r="N1497" s="1" t="s">
        <v>1817</v>
      </c>
    </row>
    <row r="1498" spans="1:14" hidden="1" x14ac:dyDescent="0.25">
      <c r="A1498" s="2" t="s">
        <v>11</v>
      </c>
      <c r="B1498" s="2" t="s">
        <v>12</v>
      </c>
      <c r="C1498" s="4">
        <v>856393</v>
      </c>
      <c r="D1498" s="4">
        <v>856393</v>
      </c>
      <c r="E1498" s="6">
        <v>366298071</v>
      </c>
      <c r="F1498" s="8">
        <v>45288.650925925896</v>
      </c>
      <c r="G1498" s="2" t="s">
        <v>13</v>
      </c>
      <c r="H1498" s="6">
        <v>51020</v>
      </c>
      <c r="I1498" s="2" t="s">
        <v>14</v>
      </c>
      <c r="J1498" s="2" t="s">
        <v>2274</v>
      </c>
      <c r="K1498" s="2" t="s">
        <v>14</v>
      </c>
      <c r="L1498" s="2" t="s">
        <v>2275</v>
      </c>
      <c r="M1498" s="1" t="str">
        <f t="shared" si="24"/>
        <v>288</v>
      </c>
      <c r="N1498" s="2" t="s">
        <v>831</v>
      </c>
    </row>
    <row r="1499" spans="1:14" hidden="1" x14ac:dyDescent="0.25">
      <c r="A1499" s="1" t="s">
        <v>11</v>
      </c>
      <c r="B1499" s="1" t="s">
        <v>12</v>
      </c>
      <c r="C1499" s="3">
        <v>1518526</v>
      </c>
      <c r="D1499" s="3">
        <v>1518526</v>
      </c>
      <c r="E1499" s="5">
        <v>366306584</v>
      </c>
      <c r="F1499" s="7">
        <v>45288.652800925898</v>
      </c>
      <c r="G1499" s="1" t="s">
        <v>13</v>
      </c>
      <c r="H1499" s="5">
        <v>51021</v>
      </c>
      <c r="I1499" s="1" t="s">
        <v>14</v>
      </c>
      <c r="J1499" s="1" t="s">
        <v>2276</v>
      </c>
      <c r="K1499" s="1" t="s">
        <v>14</v>
      </c>
      <c r="L1499" s="1" t="s">
        <v>1186</v>
      </c>
      <c r="M1499" s="1" t="str">
        <f t="shared" si="24"/>
        <v>503</v>
      </c>
      <c r="N1499" s="1" t="s">
        <v>40</v>
      </c>
    </row>
    <row r="1500" spans="1:14" hidden="1" x14ac:dyDescent="0.25">
      <c r="A1500" s="2" t="s">
        <v>11</v>
      </c>
      <c r="B1500" s="2" t="s">
        <v>12</v>
      </c>
      <c r="C1500" s="4">
        <v>1445192</v>
      </c>
      <c r="D1500" s="4">
        <v>1445192</v>
      </c>
      <c r="E1500" s="6">
        <v>366306769</v>
      </c>
      <c r="F1500" s="8">
        <v>45288.652847222198</v>
      </c>
      <c r="G1500" s="2" t="s">
        <v>13</v>
      </c>
      <c r="H1500" s="6">
        <v>51022</v>
      </c>
      <c r="I1500" s="2" t="s">
        <v>14</v>
      </c>
      <c r="J1500" s="2" t="s">
        <v>2277</v>
      </c>
      <c r="K1500" s="2" t="s">
        <v>14</v>
      </c>
      <c r="L1500" s="2" t="s">
        <v>412</v>
      </c>
      <c r="M1500" s="1" t="str">
        <f t="shared" si="24"/>
        <v>289</v>
      </c>
      <c r="N1500" s="2" t="s">
        <v>1938</v>
      </c>
    </row>
    <row r="1501" spans="1:14" hidden="1" x14ac:dyDescent="0.25">
      <c r="A1501" s="1" t="s">
        <v>11</v>
      </c>
      <c r="B1501" s="1" t="s">
        <v>12</v>
      </c>
      <c r="C1501" s="3">
        <v>35617</v>
      </c>
      <c r="D1501" s="3">
        <v>35617</v>
      </c>
      <c r="E1501" s="5">
        <v>366309745</v>
      </c>
      <c r="F1501" s="7">
        <v>45288.653495370403</v>
      </c>
      <c r="G1501" s="1" t="s">
        <v>13</v>
      </c>
      <c r="H1501" s="5">
        <v>51023</v>
      </c>
      <c r="I1501" s="1" t="s">
        <v>14</v>
      </c>
      <c r="J1501" s="1" t="s">
        <v>2278</v>
      </c>
      <c r="K1501" s="1" t="s">
        <v>14</v>
      </c>
      <c r="L1501" s="1" t="s">
        <v>2273</v>
      </c>
      <c r="M1501" s="1" t="str">
        <f t="shared" si="24"/>
        <v>226</v>
      </c>
      <c r="N1501" s="1" t="s">
        <v>1817</v>
      </c>
    </row>
    <row r="1502" spans="1:14" hidden="1" x14ac:dyDescent="0.25">
      <c r="A1502" s="2" t="s">
        <v>11</v>
      </c>
      <c r="B1502" s="2" t="s">
        <v>12</v>
      </c>
      <c r="C1502" s="4">
        <v>1258180</v>
      </c>
      <c r="D1502" s="4">
        <v>1258180</v>
      </c>
      <c r="E1502" s="6">
        <v>366335172</v>
      </c>
      <c r="F1502" s="8">
        <v>45288.659039351798</v>
      </c>
      <c r="G1502" s="2" t="s">
        <v>13</v>
      </c>
      <c r="H1502" s="6">
        <v>51025</v>
      </c>
      <c r="I1502" s="2" t="s">
        <v>14</v>
      </c>
      <c r="J1502" s="2" t="s">
        <v>2279</v>
      </c>
      <c r="K1502" s="2" t="s">
        <v>14</v>
      </c>
      <c r="L1502" s="2" t="s">
        <v>412</v>
      </c>
      <c r="M1502" s="1" t="str">
        <f t="shared" ref="M1502:M1565" si="25">MID(N1502,1,3)</f>
        <v>280</v>
      </c>
      <c r="N1502" s="2" t="s">
        <v>23</v>
      </c>
    </row>
    <row r="1503" spans="1:14" hidden="1" x14ac:dyDescent="0.25">
      <c r="A1503" s="1" t="s">
        <v>11</v>
      </c>
      <c r="B1503" s="1" t="s">
        <v>12</v>
      </c>
      <c r="C1503" s="3">
        <v>11914200</v>
      </c>
      <c r="D1503" s="3">
        <v>11914200</v>
      </c>
      <c r="E1503" s="5">
        <v>366339738</v>
      </c>
      <c r="F1503" s="7">
        <v>45288.660034722197</v>
      </c>
      <c r="G1503" s="1" t="s">
        <v>13</v>
      </c>
      <c r="H1503" s="5">
        <v>51026</v>
      </c>
      <c r="I1503" s="1" t="s">
        <v>14</v>
      </c>
      <c r="J1503" s="1" t="s">
        <v>2280</v>
      </c>
      <c r="K1503" s="1" t="s">
        <v>14</v>
      </c>
      <c r="L1503" s="1" t="s">
        <v>2281</v>
      </c>
      <c r="M1503" s="1" t="str">
        <f t="shared" si="25"/>
        <v>284</v>
      </c>
      <c r="N1503" s="1" t="s">
        <v>46</v>
      </c>
    </row>
    <row r="1504" spans="1:14" hidden="1" x14ac:dyDescent="0.25">
      <c r="A1504" s="2" t="s">
        <v>11</v>
      </c>
      <c r="B1504" s="2" t="s">
        <v>12</v>
      </c>
      <c r="C1504" s="4">
        <v>6893686</v>
      </c>
      <c r="D1504" s="4">
        <v>6893686</v>
      </c>
      <c r="E1504" s="6">
        <v>366346637</v>
      </c>
      <c r="F1504" s="8">
        <v>45288.661550925899</v>
      </c>
      <c r="G1504" s="2" t="s">
        <v>13</v>
      </c>
      <c r="H1504" s="6">
        <v>51028</v>
      </c>
      <c r="I1504" s="2" t="s">
        <v>14</v>
      </c>
      <c r="J1504" s="2" t="s">
        <v>2282</v>
      </c>
      <c r="K1504" s="2" t="s">
        <v>14</v>
      </c>
      <c r="L1504" s="2" t="s">
        <v>2243</v>
      </c>
      <c r="M1504" s="1" t="str">
        <f t="shared" si="25"/>
        <v>226</v>
      </c>
      <c r="N1504" s="2" t="s">
        <v>1817</v>
      </c>
    </row>
    <row r="1505" spans="1:14" hidden="1" x14ac:dyDescent="0.25">
      <c r="A1505" s="1" t="s">
        <v>11</v>
      </c>
      <c r="B1505" s="1" t="s">
        <v>12</v>
      </c>
      <c r="C1505" s="3">
        <v>1369563</v>
      </c>
      <c r="D1505" s="3">
        <v>1369563</v>
      </c>
      <c r="E1505" s="5">
        <v>366346805</v>
      </c>
      <c r="F1505" s="7">
        <v>45288.661585648202</v>
      </c>
      <c r="G1505" s="1" t="s">
        <v>13</v>
      </c>
      <c r="H1505" s="5">
        <v>51029</v>
      </c>
      <c r="I1505" s="1" t="s">
        <v>14</v>
      </c>
      <c r="J1505" s="1" t="s">
        <v>2283</v>
      </c>
      <c r="K1505" s="1" t="s">
        <v>14</v>
      </c>
      <c r="L1505" s="1" t="s">
        <v>2284</v>
      </c>
      <c r="M1505" s="1" t="str">
        <f t="shared" si="25"/>
        <v>403</v>
      </c>
      <c r="N1505" s="1" t="s">
        <v>204</v>
      </c>
    </row>
    <row r="1506" spans="1:14" hidden="1" x14ac:dyDescent="0.25">
      <c r="A1506" s="2" t="s">
        <v>11</v>
      </c>
      <c r="B1506" s="2" t="s">
        <v>12</v>
      </c>
      <c r="C1506" s="4">
        <v>410000</v>
      </c>
      <c r="D1506" s="4">
        <v>410000</v>
      </c>
      <c r="E1506" s="6">
        <v>366347947</v>
      </c>
      <c r="F1506" s="8">
        <v>45288.661840277797</v>
      </c>
      <c r="G1506" s="2" t="s">
        <v>13</v>
      </c>
      <c r="H1506" s="6">
        <v>51030</v>
      </c>
      <c r="I1506" s="2" t="s">
        <v>14</v>
      </c>
      <c r="J1506" s="2" t="s">
        <v>2285</v>
      </c>
      <c r="K1506" s="2" t="s">
        <v>14</v>
      </c>
      <c r="L1506" s="2" t="s">
        <v>2286</v>
      </c>
      <c r="M1506" s="1" t="str">
        <f t="shared" si="25"/>
        <v>275</v>
      </c>
      <c r="N1506" s="2" t="s">
        <v>51</v>
      </c>
    </row>
    <row r="1507" spans="1:14" hidden="1" x14ac:dyDescent="0.25">
      <c r="A1507" s="1" t="s">
        <v>11</v>
      </c>
      <c r="B1507" s="1" t="s">
        <v>12</v>
      </c>
      <c r="C1507" s="3">
        <v>7143327</v>
      </c>
      <c r="D1507" s="3">
        <v>7143327</v>
      </c>
      <c r="E1507" s="5">
        <v>366349219</v>
      </c>
      <c r="F1507" s="7">
        <v>45288.662106481497</v>
      </c>
      <c r="G1507" s="1" t="s">
        <v>13</v>
      </c>
      <c r="H1507" s="5">
        <v>51031</v>
      </c>
      <c r="I1507" s="1" t="s">
        <v>14</v>
      </c>
      <c r="J1507" s="1" t="s">
        <v>2287</v>
      </c>
      <c r="K1507" s="1" t="s">
        <v>14</v>
      </c>
      <c r="L1507" s="1" t="s">
        <v>2288</v>
      </c>
      <c r="M1507" s="1" t="str">
        <f t="shared" si="25"/>
        <v>376</v>
      </c>
      <c r="N1507" s="1" t="s">
        <v>212</v>
      </c>
    </row>
    <row r="1508" spans="1:14" hidden="1" x14ac:dyDescent="0.25">
      <c r="A1508" s="2" t="s">
        <v>11</v>
      </c>
      <c r="B1508" s="2" t="s">
        <v>12</v>
      </c>
      <c r="C1508" s="4">
        <v>404805</v>
      </c>
      <c r="D1508" s="4">
        <v>404805</v>
      </c>
      <c r="E1508" s="6">
        <v>366351267</v>
      </c>
      <c r="F1508" s="8">
        <v>45288.662546296298</v>
      </c>
      <c r="G1508" s="2" t="s">
        <v>13</v>
      </c>
      <c r="H1508" s="6">
        <v>51032</v>
      </c>
      <c r="I1508" s="2" t="s">
        <v>14</v>
      </c>
      <c r="J1508" s="2" t="s">
        <v>2267</v>
      </c>
      <c r="K1508" s="2" t="s">
        <v>14</v>
      </c>
      <c r="L1508" s="2" t="s">
        <v>2289</v>
      </c>
      <c r="M1508" s="1" t="str">
        <f t="shared" si="25"/>
        <v>285</v>
      </c>
      <c r="N1508" s="2" t="s">
        <v>34</v>
      </c>
    </row>
    <row r="1509" spans="1:14" hidden="1" x14ac:dyDescent="0.25">
      <c r="A1509" s="1" t="s">
        <v>11</v>
      </c>
      <c r="B1509" s="1" t="s">
        <v>12</v>
      </c>
      <c r="C1509" s="3">
        <v>3810714</v>
      </c>
      <c r="D1509" s="3">
        <v>3810714</v>
      </c>
      <c r="E1509" s="5">
        <v>366359114</v>
      </c>
      <c r="F1509" s="7">
        <v>45288.664270833302</v>
      </c>
      <c r="G1509" s="1" t="s">
        <v>13</v>
      </c>
      <c r="H1509" s="5">
        <v>51033</v>
      </c>
      <c r="I1509" s="1" t="s">
        <v>14</v>
      </c>
      <c r="J1509" s="1" t="s">
        <v>2290</v>
      </c>
      <c r="K1509" s="1" t="s">
        <v>14</v>
      </c>
      <c r="L1509" s="1" t="s">
        <v>1404</v>
      </c>
      <c r="M1509" s="1" t="str">
        <f t="shared" si="25"/>
        <v>287</v>
      </c>
      <c r="N1509" s="1" t="s">
        <v>29</v>
      </c>
    </row>
    <row r="1510" spans="1:14" hidden="1" x14ac:dyDescent="0.25">
      <c r="A1510" s="2" t="s">
        <v>11</v>
      </c>
      <c r="B1510" s="2" t="s">
        <v>12</v>
      </c>
      <c r="C1510" s="4">
        <v>1100</v>
      </c>
      <c r="D1510" s="4">
        <v>1100</v>
      </c>
      <c r="E1510" s="6">
        <v>366363368</v>
      </c>
      <c r="F1510" s="8">
        <v>45288.665162037003</v>
      </c>
      <c r="G1510" s="2" t="s">
        <v>13</v>
      </c>
      <c r="H1510" s="6">
        <v>51034</v>
      </c>
      <c r="I1510" s="2" t="s">
        <v>14</v>
      </c>
      <c r="J1510" s="2" t="s">
        <v>2291</v>
      </c>
      <c r="K1510" s="2" t="s">
        <v>14</v>
      </c>
      <c r="L1510" s="2" t="s">
        <v>2281</v>
      </c>
      <c r="M1510" s="1" t="str">
        <f t="shared" si="25"/>
        <v>289</v>
      </c>
      <c r="N1510" s="2" t="s">
        <v>1938</v>
      </c>
    </row>
    <row r="1511" spans="1:14" hidden="1" x14ac:dyDescent="0.25">
      <c r="A1511" s="1" t="s">
        <v>11</v>
      </c>
      <c r="B1511" s="1" t="s">
        <v>12</v>
      </c>
      <c r="C1511" s="3">
        <v>503058</v>
      </c>
      <c r="D1511" s="3">
        <v>503058</v>
      </c>
      <c r="E1511" s="5">
        <v>366369014</v>
      </c>
      <c r="F1511" s="7">
        <v>45288.666388888902</v>
      </c>
      <c r="G1511" s="1" t="s">
        <v>13</v>
      </c>
      <c r="H1511" s="5">
        <v>51035</v>
      </c>
      <c r="I1511" s="1" t="s">
        <v>14</v>
      </c>
      <c r="J1511" s="1" t="s">
        <v>2267</v>
      </c>
      <c r="K1511" s="1" t="s">
        <v>14</v>
      </c>
      <c r="L1511" s="1" t="s">
        <v>2292</v>
      </c>
      <c r="M1511" s="1" t="str">
        <f t="shared" si="25"/>
        <v>285</v>
      </c>
      <c r="N1511" s="1" t="s">
        <v>34</v>
      </c>
    </row>
    <row r="1512" spans="1:14" hidden="1" x14ac:dyDescent="0.25">
      <c r="A1512" s="2" t="s">
        <v>11</v>
      </c>
      <c r="B1512" s="2" t="s">
        <v>12</v>
      </c>
      <c r="C1512" s="4">
        <v>3000</v>
      </c>
      <c r="D1512" s="4">
        <v>3000</v>
      </c>
      <c r="E1512" s="6">
        <v>366385351</v>
      </c>
      <c r="F1512" s="8">
        <v>45288.670046296298</v>
      </c>
      <c r="G1512" s="2" t="s">
        <v>13</v>
      </c>
      <c r="H1512" s="6">
        <v>51037</v>
      </c>
      <c r="I1512" s="2" t="s">
        <v>14</v>
      </c>
      <c r="J1512" s="2" t="s">
        <v>2293</v>
      </c>
      <c r="K1512" s="2" t="s">
        <v>14</v>
      </c>
      <c r="L1512" s="2" t="s">
        <v>2281</v>
      </c>
      <c r="M1512" s="1" t="str">
        <f t="shared" si="25"/>
        <v>280</v>
      </c>
      <c r="N1512" s="2" t="s">
        <v>23</v>
      </c>
    </row>
    <row r="1513" spans="1:14" hidden="1" x14ac:dyDescent="0.25">
      <c r="A1513" s="1" t="s">
        <v>11</v>
      </c>
      <c r="B1513" s="1" t="s">
        <v>12</v>
      </c>
      <c r="C1513" s="3">
        <v>1946844</v>
      </c>
      <c r="D1513" s="3">
        <v>1946844</v>
      </c>
      <c r="E1513" s="5">
        <v>366389216</v>
      </c>
      <c r="F1513" s="7">
        <v>45288.670891203699</v>
      </c>
      <c r="G1513" s="1" t="s">
        <v>13</v>
      </c>
      <c r="H1513" s="5">
        <v>51038</v>
      </c>
      <c r="I1513" s="1" t="s">
        <v>14</v>
      </c>
      <c r="J1513" s="1" t="s">
        <v>2267</v>
      </c>
      <c r="K1513" s="1" t="s">
        <v>14</v>
      </c>
      <c r="L1513" s="1" t="s">
        <v>2294</v>
      </c>
      <c r="M1513" s="1" t="str">
        <f t="shared" si="25"/>
        <v>285</v>
      </c>
      <c r="N1513" s="1" t="s">
        <v>34</v>
      </c>
    </row>
    <row r="1514" spans="1:14" hidden="1" x14ac:dyDescent="0.25">
      <c r="A1514" s="2" t="s">
        <v>11</v>
      </c>
      <c r="B1514" s="2" t="s">
        <v>12</v>
      </c>
      <c r="C1514" s="4">
        <v>700000</v>
      </c>
      <c r="D1514" s="4">
        <v>700000</v>
      </c>
      <c r="E1514" s="6">
        <v>366389910</v>
      </c>
      <c r="F1514" s="8">
        <v>45288.671053240701</v>
      </c>
      <c r="G1514" s="2" t="s">
        <v>13</v>
      </c>
      <c r="H1514" s="6">
        <v>51039</v>
      </c>
      <c r="I1514" s="2" t="s">
        <v>14</v>
      </c>
      <c r="J1514" s="2" t="s">
        <v>2295</v>
      </c>
      <c r="K1514" s="2" t="s">
        <v>14</v>
      </c>
      <c r="L1514" s="2" t="s">
        <v>1032</v>
      </c>
      <c r="M1514" s="1" t="str">
        <f t="shared" si="25"/>
        <v>403</v>
      </c>
      <c r="N1514" s="2" t="s">
        <v>204</v>
      </c>
    </row>
    <row r="1515" spans="1:14" hidden="1" x14ac:dyDescent="0.25">
      <c r="A1515" s="1" t="s">
        <v>11</v>
      </c>
      <c r="B1515" s="1" t="s">
        <v>12</v>
      </c>
      <c r="C1515" s="3">
        <v>198167</v>
      </c>
      <c r="D1515" s="3">
        <v>198167</v>
      </c>
      <c r="E1515" s="5">
        <v>366393460</v>
      </c>
      <c r="F1515" s="7">
        <v>45288.671840277799</v>
      </c>
      <c r="G1515" s="1" t="s">
        <v>13</v>
      </c>
      <c r="H1515" s="5">
        <v>51040</v>
      </c>
      <c r="I1515" s="1" t="s">
        <v>14</v>
      </c>
      <c r="J1515" s="1" t="s">
        <v>2296</v>
      </c>
      <c r="K1515" s="1" t="s">
        <v>14</v>
      </c>
      <c r="L1515" s="1" t="s">
        <v>2297</v>
      </c>
      <c r="M1515" s="1" t="str">
        <f t="shared" si="25"/>
        <v>403</v>
      </c>
      <c r="N1515" s="1" t="s">
        <v>204</v>
      </c>
    </row>
    <row r="1516" spans="1:14" hidden="1" x14ac:dyDescent="0.25">
      <c r="A1516" s="2" t="s">
        <v>11</v>
      </c>
      <c r="B1516" s="2" t="s">
        <v>12</v>
      </c>
      <c r="C1516" s="4">
        <v>155000</v>
      </c>
      <c r="D1516" s="4">
        <v>155000</v>
      </c>
      <c r="E1516" s="6">
        <v>366395925</v>
      </c>
      <c r="F1516" s="8">
        <v>45288.6723726852</v>
      </c>
      <c r="G1516" s="2" t="s">
        <v>13</v>
      </c>
      <c r="H1516" s="6">
        <v>51041</v>
      </c>
      <c r="I1516" s="2" t="s">
        <v>14</v>
      </c>
      <c r="J1516" s="2" t="s">
        <v>619</v>
      </c>
      <c r="K1516" s="2" t="s">
        <v>14</v>
      </c>
      <c r="L1516" s="2" t="s">
        <v>620</v>
      </c>
      <c r="M1516" s="1" t="str">
        <f t="shared" si="25"/>
        <v>474</v>
      </c>
      <c r="N1516" s="2" t="s">
        <v>276</v>
      </c>
    </row>
    <row r="1517" spans="1:14" hidden="1" x14ac:dyDescent="0.25">
      <c r="A1517" s="1" t="s">
        <v>11</v>
      </c>
      <c r="B1517" s="1" t="s">
        <v>12</v>
      </c>
      <c r="C1517" s="3">
        <v>4062543</v>
      </c>
      <c r="D1517" s="3">
        <v>4062543</v>
      </c>
      <c r="E1517" s="5">
        <v>366417384</v>
      </c>
      <c r="F1517" s="7">
        <v>45288.677048611098</v>
      </c>
      <c r="G1517" s="1" t="s">
        <v>13</v>
      </c>
      <c r="H1517" s="5">
        <v>51042</v>
      </c>
      <c r="I1517" s="1" t="s">
        <v>14</v>
      </c>
      <c r="J1517" s="1" t="s">
        <v>2298</v>
      </c>
      <c r="K1517" s="1" t="s">
        <v>14</v>
      </c>
      <c r="L1517" s="1" t="s">
        <v>2281</v>
      </c>
      <c r="M1517" s="1" t="str">
        <f t="shared" si="25"/>
        <v>284</v>
      </c>
      <c r="N1517" s="1" t="s">
        <v>46</v>
      </c>
    </row>
    <row r="1518" spans="1:14" hidden="1" x14ac:dyDescent="0.25">
      <c r="A1518" s="2" t="s">
        <v>11</v>
      </c>
      <c r="B1518" s="2" t="s">
        <v>12</v>
      </c>
      <c r="C1518" s="4">
        <v>4977447</v>
      </c>
      <c r="D1518" s="4">
        <v>4977447</v>
      </c>
      <c r="E1518" s="6">
        <v>366432652</v>
      </c>
      <c r="F1518" s="8">
        <v>45288.6804976852</v>
      </c>
      <c r="G1518" s="2" t="s">
        <v>13</v>
      </c>
      <c r="H1518" s="6">
        <v>51043</v>
      </c>
      <c r="I1518" s="2" t="s">
        <v>14</v>
      </c>
      <c r="J1518" s="2" t="s">
        <v>2299</v>
      </c>
      <c r="K1518" s="2" t="s">
        <v>14</v>
      </c>
      <c r="L1518" s="2" t="s">
        <v>2203</v>
      </c>
      <c r="M1518" s="1" t="str">
        <f t="shared" si="25"/>
        <v>399</v>
      </c>
      <c r="N1518" s="2" t="s">
        <v>1045</v>
      </c>
    </row>
    <row r="1519" spans="1:14" hidden="1" x14ac:dyDescent="0.25">
      <c r="A1519" s="1" t="s">
        <v>11</v>
      </c>
      <c r="B1519" s="1" t="s">
        <v>12</v>
      </c>
      <c r="C1519" s="3">
        <v>117041</v>
      </c>
      <c r="D1519" s="3">
        <v>117041</v>
      </c>
      <c r="E1519" s="5">
        <v>366447296</v>
      </c>
      <c r="F1519" s="7">
        <v>45288.683796296304</v>
      </c>
      <c r="G1519" s="1" t="s">
        <v>13</v>
      </c>
      <c r="H1519" s="5">
        <v>51044</v>
      </c>
      <c r="I1519" s="1" t="s">
        <v>14</v>
      </c>
      <c r="J1519" s="1" t="s">
        <v>2300</v>
      </c>
      <c r="K1519" s="1" t="s">
        <v>14</v>
      </c>
      <c r="L1519" s="1" t="s">
        <v>2301</v>
      </c>
      <c r="M1519" s="1" t="str">
        <f t="shared" si="25"/>
        <v>381</v>
      </c>
      <c r="N1519" s="1" t="s">
        <v>353</v>
      </c>
    </row>
    <row r="1520" spans="1:14" hidden="1" x14ac:dyDescent="0.25">
      <c r="A1520" s="2" t="s">
        <v>11</v>
      </c>
      <c r="B1520" s="2" t="s">
        <v>12</v>
      </c>
      <c r="C1520" s="4">
        <v>680481</v>
      </c>
      <c r="D1520" s="4">
        <v>680481</v>
      </c>
      <c r="E1520" s="6">
        <v>366461450</v>
      </c>
      <c r="F1520" s="8">
        <v>45288.686921296299</v>
      </c>
      <c r="G1520" s="2" t="s">
        <v>13</v>
      </c>
      <c r="H1520" s="6">
        <v>51045</v>
      </c>
      <c r="I1520" s="2" t="s">
        <v>14</v>
      </c>
      <c r="J1520" s="2" t="s">
        <v>2302</v>
      </c>
      <c r="K1520" s="2" t="s">
        <v>14</v>
      </c>
      <c r="L1520" s="2" t="s">
        <v>2203</v>
      </c>
      <c r="M1520" s="1" t="str">
        <f t="shared" si="25"/>
        <v>399</v>
      </c>
      <c r="N1520" s="2" t="s">
        <v>1045</v>
      </c>
    </row>
    <row r="1521" spans="1:14" hidden="1" x14ac:dyDescent="0.25">
      <c r="A1521" s="1" t="s">
        <v>11</v>
      </c>
      <c r="B1521" s="1" t="s">
        <v>12</v>
      </c>
      <c r="C1521" s="3">
        <v>132000</v>
      </c>
      <c r="D1521" s="3">
        <v>132000</v>
      </c>
      <c r="E1521" s="5">
        <v>366465331</v>
      </c>
      <c r="F1521" s="7">
        <v>45288.687847222202</v>
      </c>
      <c r="G1521" s="1" t="s">
        <v>13</v>
      </c>
      <c r="H1521" s="5">
        <v>51046</v>
      </c>
      <c r="I1521" s="1" t="s">
        <v>14</v>
      </c>
      <c r="J1521" s="1" t="s">
        <v>2303</v>
      </c>
      <c r="K1521" s="1" t="s">
        <v>14</v>
      </c>
      <c r="L1521" s="1" t="s">
        <v>1690</v>
      </c>
      <c r="M1521" s="1" t="str">
        <f t="shared" si="25"/>
        <v>403</v>
      </c>
      <c r="N1521" s="1" t="s">
        <v>204</v>
      </c>
    </row>
    <row r="1522" spans="1:14" hidden="1" x14ac:dyDescent="0.25">
      <c r="A1522" s="2" t="s">
        <v>11</v>
      </c>
      <c r="B1522" s="2" t="s">
        <v>12</v>
      </c>
      <c r="C1522" s="4">
        <v>2771500</v>
      </c>
      <c r="D1522" s="4">
        <v>2771500</v>
      </c>
      <c r="E1522" s="6">
        <v>366472662</v>
      </c>
      <c r="F1522" s="8">
        <v>45288.689664351798</v>
      </c>
      <c r="G1522" s="2" t="s">
        <v>13</v>
      </c>
      <c r="H1522" s="6">
        <v>51047</v>
      </c>
      <c r="I1522" s="2" t="s">
        <v>14</v>
      </c>
      <c r="J1522" s="2" t="s">
        <v>2304</v>
      </c>
      <c r="K1522" s="2" t="s">
        <v>14</v>
      </c>
      <c r="L1522" s="2" t="s">
        <v>2305</v>
      </c>
      <c r="M1522" s="1" t="str">
        <f t="shared" si="25"/>
        <v>150</v>
      </c>
      <c r="N1522" s="2" t="s">
        <v>67</v>
      </c>
    </row>
    <row r="1523" spans="1:14" hidden="1" x14ac:dyDescent="0.25">
      <c r="A1523" s="1" t="s">
        <v>11</v>
      </c>
      <c r="B1523" s="1" t="s">
        <v>12</v>
      </c>
      <c r="C1523" s="3">
        <v>764</v>
      </c>
      <c r="D1523" s="3">
        <v>764</v>
      </c>
      <c r="E1523" s="5">
        <v>366495286</v>
      </c>
      <c r="F1523" s="7">
        <v>45288.695092592599</v>
      </c>
      <c r="G1523" s="1" t="s">
        <v>13</v>
      </c>
      <c r="H1523" s="5">
        <v>51048</v>
      </c>
      <c r="I1523" s="1" t="s">
        <v>14</v>
      </c>
      <c r="J1523" s="1" t="s">
        <v>2306</v>
      </c>
      <c r="K1523" s="1" t="s">
        <v>14</v>
      </c>
      <c r="L1523" s="1" t="s">
        <v>2307</v>
      </c>
      <c r="M1523" s="1" t="str">
        <f t="shared" si="25"/>
        <v>393</v>
      </c>
      <c r="N1523" s="1" t="s">
        <v>103</v>
      </c>
    </row>
    <row r="1524" spans="1:14" hidden="1" x14ac:dyDescent="0.25">
      <c r="A1524" s="2" t="s">
        <v>11</v>
      </c>
      <c r="B1524" s="2" t="s">
        <v>12</v>
      </c>
      <c r="C1524" s="4">
        <v>1099081</v>
      </c>
      <c r="D1524" s="4">
        <v>1099081</v>
      </c>
      <c r="E1524" s="6">
        <v>366496304</v>
      </c>
      <c r="F1524" s="8">
        <v>45288.6953587963</v>
      </c>
      <c r="G1524" s="2" t="s">
        <v>13</v>
      </c>
      <c r="H1524" s="6">
        <v>51049</v>
      </c>
      <c r="I1524" s="2" t="s">
        <v>14</v>
      </c>
      <c r="J1524" s="2" t="s">
        <v>2308</v>
      </c>
      <c r="K1524" s="2" t="s">
        <v>14</v>
      </c>
      <c r="L1524" s="2" t="s">
        <v>1806</v>
      </c>
      <c r="M1524" s="1" t="str">
        <f t="shared" si="25"/>
        <v>279</v>
      </c>
      <c r="N1524" s="2" t="s">
        <v>1512</v>
      </c>
    </row>
    <row r="1525" spans="1:14" hidden="1" x14ac:dyDescent="0.25">
      <c r="A1525" s="1" t="s">
        <v>11</v>
      </c>
      <c r="B1525" s="1" t="s">
        <v>12</v>
      </c>
      <c r="C1525" s="3">
        <v>5279640</v>
      </c>
      <c r="D1525" s="3">
        <v>5279640</v>
      </c>
      <c r="E1525" s="5">
        <v>366496904</v>
      </c>
      <c r="F1525" s="7">
        <v>45288.695497685199</v>
      </c>
      <c r="G1525" s="1" t="s">
        <v>13</v>
      </c>
      <c r="H1525" s="5">
        <v>51050</v>
      </c>
      <c r="I1525" s="1" t="s">
        <v>14</v>
      </c>
      <c r="J1525" s="1" t="s">
        <v>234</v>
      </c>
      <c r="K1525" s="1" t="s">
        <v>14</v>
      </c>
      <c r="L1525" s="1" t="s">
        <v>1365</v>
      </c>
      <c r="M1525" s="1" t="str">
        <f t="shared" si="25"/>
        <v>280</v>
      </c>
      <c r="N1525" s="1" t="s">
        <v>23</v>
      </c>
    </row>
    <row r="1526" spans="1:14" hidden="1" x14ac:dyDescent="0.25">
      <c r="A1526" s="2" t="s">
        <v>11</v>
      </c>
      <c r="B1526" s="2" t="s">
        <v>12</v>
      </c>
      <c r="C1526" s="4">
        <v>155488</v>
      </c>
      <c r="D1526" s="4">
        <v>155488</v>
      </c>
      <c r="E1526" s="6">
        <v>366506990</v>
      </c>
      <c r="F1526" s="8">
        <v>45288.697986111103</v>
      </c>
      <c r="G1526" s="2" t="s">
        <v>13</v>
      </c>
      <c r="H1526" s="6">
        <v>51051</v>
      </c>
      <c r="I1526" s="2" t="s">
        <v>14</v>
      </c>
      <c r="J1526" s="2" t="s">
        <v>2309</v>
      </c>
      <c r="K1526" s="2" t="s">
        <v>14</v>
      </c>
      <c r="L1526" s="2" t="s">
        <v>1032</v>
      </c>
      <c r="M1526" s="1" t="str">
        <f t="shared" si="25"/>
        <v>403</v>
      </c>
      <c r="N1526" s="2" t="s">
        <v>204</v>
      </c>
    </row>
    <row r="1527" spans="1:14" hidden="1" x14ac:dyDescent="0.25">
      <c r="A1527" s="1" t="s">
        <v>11</v>
      </c>
      <c r="B1527" s="1" t="s">
        <v>12</v>
      </c>
      <c r="C1527" s="3">
        <v>17744648</v>
      </c>
      <c r="D1527" s="3">
        <v>17744648</v>
      </c>
      <c r="E1527" s="5">
        <v>366517167</v>
      </c>
      <c r="F1527" s="7">
        <v>45288.700555555602</v>
      </c>
      <c r="G1527" s="1" t="s">
        <v>13</v>
      </c>
      <c r="H1527" s="5">
        <v>51052</v>
      </c>
      <c r="I1527" s="1" t="s">
        <v>14</v>
      </c>
      <c r="J1527" s="1" t="s">
        <v>2310</v>
      </c>
      <c r="K1527" s="1" t="s">
        <v>14</v>
      </c>
      <c r="L1527" s="1" t="s">
        <v>2311</v>
      </c>
      <c r="M1527" s="1" t="str">
        <f t="shared" si="25"/>
        <v>394</v>
      </c>
      <c r="N1527" s="1" t="s">
        <v>567</v>
      </c>
    </row>
    <row r="1528" spans="1:14" hidden="1" x14ac:dyDescent="0.25">
      <c r="A1528" s="2" t="s">
        <v>11</v>
      </c>
      <c r="B1528" s="2" t="s">
        <v>12</v>
      </c>
      <c r="C1528" s="4">
        <v>100</v>
      </c>
      <c r="D1528" s="4">
        <v>100</v>
      </c>
      <c r="E1528" s="6">
        <v>366525455</v>
      </c>
      <c r="F1528" s="8">
        <v>45288.702546296299</v>
      </c>
      <c r="G1528" s="2" t="s">
        <v>13</v>
      </c>
      <c r="H1528" s="6">
        <v>51053</v>
      </c>
      <c r="I1528" s="2" t="s">
        <v>14</v>
      </c>
      <c r="J1528" s="2" t="s">
        <v>2312</v>
      </c>
      <c r="K1528" s="2" t="s">
        <v>14</v>
      </c>
      <c r="L1528" s="2" t="s">
        <v>922</v>
      </c>
      <c r="M1528" s="1" t="str">
        <f t="shared" si="25"/>
        <v>224</v>
      </c>
      <c r="N1528" s="2" t="s">
        <v>26</v>
      </c>
    </row>
    <row r="1529" spans="1:14" hidden="1" x14ac:dyDescent="0.25">
      <c r="A1529" s="1" t="s">
        <v>11</v>
      </c>
      <c r="B1529" s="1" t="s">
        <v>12</v>
      </c>
      <c r="C1529" s="3">
        <v>2388340</v>
      </c>
      <c r="D1529" s="3">
        <v>2388340</v>
      </c>
      <c r="E1529" s="5">
        <v>366531019</v>
      </c>
      <c r="F1529" s="7">
        <v>45288.7038888889</v>
      </c>
      <c r="G1529" s="1" t="s">
        <v>13</v>
      </c>
      <c r="H1529" s="5">
        <v>51054</v>
      </c>
      <c r="I1529" s="1" t="s">
        <v>14</v>
      </c>
      <c r="J1529" s="1" t="s">
        <v>2313</v>
      </c>
      <c r="K1529" s="1" t="s">
        <v>14</v>
      </c>
      <c r="L1529" s="1" t="s">
        <v>1215</v>
      </c>
      <c r="M1529" s="1" t="str">
        <f t="shared" si="25"/>
        <v>224</v>
      </c>
      <c r="N1529" s="1" t="s">
        <v>26</v>
      </c>
    </row>
    <row r="1530" spans="1:14" hidden="1" x14ac:dyDescent="0.25">
      <c r="A1530" s="2" t="s">
        <v>11</v>
      </c>
      <c r="B1530" s="2" t="s">
        <v>12</v>
      </c>
      <c r="C1530" s="4">
        <v>7765</v>
      </c>
      <c r="D1530" s="4">
        <v>7765</v>
      </c>
      <c r="E1530" s="6">
        <v>366544082</v>
      </c>
      <c r="F1530" s="8">
        <v>45288.707199074102</v>
      </c>
      <c r="G1530" s="2" t="s">
        <v>13</v>
      </c>
      <c r="H1530" s="6">
        <v>51055</v>
      </c>
      <c r="I1530" s="2" t="s">
        <v>14</v>
      </c>
      <c r="J1530" s="2" t="s">
        <v>2314</v>
      </c>
      <c r="K1530" s="2" t="s">
        <v>14</v>
      </c>
      <c r="L1530" s="2" t="s">
        <v>2315</v>
      </c>
      <c r="M1530" s="1" t="str">
        <f t="shared" si="25"/>
        <v>393</v>
      </c>
      <c r="N1530" s="2" t="s">
        <v>103</v>
      </c>
    </row>
    <row r="1531" spans="1:14" hidden="1" x14ac:dyDescent="0.25">
      <c r="A1531" s="1" t="s">
        <v>11</v>
      </c>
      <c r="B1531" s="1" t="s">
        <v>12</v>
      </c>
      <c r="C1531" s="35">
        <v>80000</v>
      </c>
      <c r="D1531" s="35">
        <v>80000</v>
      </c>
      <c r="E1531" s="36">
        <v>366652080</v>
      </c>
      <c r="F1531" s="37">
        <v>45288.7359953704</v>
      </c>
      <c r="G1531" s="1" t="s">
        <v>13</v>
      </c>
      <c r="H1531" s="5">
        <v>51058</v>
      </c>
      <c r="I1531" s="1" t="s">
        <v>14</v>
      </c>
      <c r="J1531" s="1" t="s">
        <v>111</v>
      </c>
      <c r="K1531" s="1" t="s">
        <v>14</v>
      </c>
      <c r="L1531" s="1" t="s">
        <v>2316</v>
      </c>
      <c r="M1531" s="1" t="str">
        <f t="shared" si="25"/>
        <v>287</v>
      </c>
      <c r="N1531" s="1" t="s">
        <v>29</v>
      </c>
    </row>
    <row r="1532" spans="1:14" hidden="1" x14ac:dyDescent="0.25">
      <c r="A1532" s="2" t="s">
        <v>11</v>
      </c>
      <c r="B1532" s="2" t="s">
        <v>12</v>
      </c>
      <c r="C1532" s="35">
        <v>2985496</v>
      </c>
      <c r="D1532" s="35">
        <v>2985496</v>
      </c>
      <c r="E1532" s="36">
        <v>366661958</v>
      </c>
      <c r="F1532" s="37">
        <v>45288.738703703697</v>
      </c>
      <c r="G1532" s="2" t="s">
        <v>13</v>
      </c>
      <c r="H1532" s="6">
        <v>51059</v>
      </c>
      <c r="I1532" s="2" t="s">
        <v>14</v>
      </c>
      <c r="J1532" s="2" t="s">
        <v>2317</v>
      </c>
      <c r="K1532" s="2" t="s">
        <v>14</v>
      </c>
      <c r="L1532" s="2" t="s">
        <v>1761</v>
      </c>
      <c r="M1532" s="1" t="str">
        <f t="shared" si="25"/>
        <v>400</v>
      </c>
      <c r="N1532" s="10" t="s">
        <v>403</v>
      </c>
    </row>
    <row r="1533" spans="1:14" hidden="1" x14ac:dyDescent="0.25">
      <c r="A1533" s="1" t="s">
        <v>11</v>
      </c>
      <c r="B1533" s="1" t="s">
        <v>12</v>
      </c>
      <c r="C1533" s="35">
        <v>6592246</v>
      </c>
      <c r="D1533" s="35">
        <v>6592246</v>
      </c>
      <c r="E1533" s="36">
        <v>366664097</v>
      </c>
      <c r="F1533" s="37">
        <v>45288.739282407398</v>
      </c>
      <c r="G1533" s="1" t="s">
        <v>13</v>
      </c>
      <c r="H1533" s="5">
        <v>51060</v>
      </c>
      <c r="I1533" s="1" t="s">
        <v>14</v>
      </c>
      <c r="J1533" s="1" t="s">
        <v>2318</v>
      </c>
      <c r="K1533" s="1" t="s">
        <v>14</v>
      </c>
      <c r="L1533" s="1" t="s">
        <v>2319</v>
      </c>
      <c r="M1533" s="1" t="str">
        <f t="shared" si="25"/>
        <v>475</v>
      </c>
      <c r="N1533" s="1" t="s">
        <v>2320</v>
      </c>
    </row>
    <row r="1534" spans="1:14" hidden="1" x14ac:dyDescent="0.25">
      <c r="A1534" s="2" t="s">
        <v>11</v>
      </c>
      <c r="B1534" s="2" t="s">
        <v>12</v>
      </c>
      <c r="C1534" s="35">
        <v>1934</v>
      </c>
      <c r="D1534" s="35">
        <v>1934</v>
      </c>
      <c r="E1534" s="36">
        <v>366666736</v>
      </c>
      <c r="F1534" s="37">
        <v>45288.740034722199</v>
      </c>
      <c r="G1534" s="2" t="s">
        <v>13</v>
      </c>
      <c r="H1534" s="6">
        <v>51061</v>
      </c>
      <c r="I1534" s="2" t="s">
        <v>14</v>
      </c>
      <c r="J1534" s="10" t="s">
        <v>2240</v>
      </c>
      <c r="K1534" s="2" t="s">
        <v>14</v>
      </c>
      <c r="L1534" s="2" t="s">
        <v>2241</v>
      </c>
      <c r="M1534" s="1" t="str">
        <f t="shared" si="25"/>
        <v>381</v>
      </c>
      <c r="N1534" s="2" t="s">
        <v>353</v>
      </c>
    </row>
    <row r="1535" spans="1:14" hidden="1" x14ac:dyDescent="0.25">
      <c r="A1535" s="1" t="s">
        <v>11</v>
      </c>
      <c r="B1535" s="1" t="s">
        <v>12</v>
      </c>
      <c r="C1535" s="35">
        <v>396450</v>
      </c>
      <c r="D1535" s="35">
        <v>396450</v>
      </c>
      <c r="E1535" s="36">
        <v>366681614</v>
      </c>
      <c r="F1535" s="37">
        <v>45288.744155092601</v>
      </c>
      <c r="G1535" s="1" t="s">
        <v>13</v>
      </c>
      <c r="H1535" s="5">
        <v>51062</v>
      </c>
      <c r="I1535" s="1" t="s">
        <v>14</v>
      </c>
      <c r="J1535" s="1" t="s">
        <v>725</v>
      </c>
      <c r="K1535" s="1" t="s">
        <v>14</v>
      </c>
      <c r="L1535" s="1" t="s">
        <v>726</v>
      </c>
      <c r="M1535" s="1" t="str">
        <f t="shared" si="25"/>
        <v>287</v>
      </c>
      <c r="N1535" s="1" t="s">
        <v>29</v>
      </c>
    </row>
    <row r="1536" spans="1:14" hidden="1" x14ac:dyDescent="0.25">
      <c r="A1536" s="2" t="s">
        <v>11</v>
      </c>
      <c r="B1536" s="2" t="s">
        <v>12</v>
      </c>
      <c r="C1536" s="35">
        <v>563499.92000000004</v>
      </c>
      <c r="D1536" s="35">
        <v>563499.92000000004</v>
      </c>
      <c r="E1536" s="36">
        <v>366744024</v>
      </c>
      <c r="F1536" s="37">
        <v>45288.761527777802</v>
      </c>
      <c r="G1536" s="2" t="s">
        <v>13</v>
      </c>
      <c r="H1536" s="6">
        <v>51064</v>
      </c>
      <c r="I1536" s="2" t="s">
        <v>14</v>
      </c>
      <c r="J1536" s="2" t="s">
        <v>2321</v>
      </c>
      <c r="K1536" s="2" t="s">
        <v>14</v>
      </c>
      <c r="L1536" s="2" t="s">
        <v>1616</v>
      </c>
      <c r="M1536" s="1" t="str">
        <f t="shared" si="25"/>
        <v>116</v>
      </c>
      <c r="N1536" s="2" t="s">
        <v>1617</v>
      </c>
    </row>
    <row r="1537" spans="1:14" hidden="1" x14ac:dyDescent="0.25">
      <c r="A1537" s="1" t="s">
        <v>11</v>
      </c>
      <c r="B1537" s="1" t="s">
        <v>12</v>
      </c>
      <c r="C1537" s="35">
        <v>266000</v>
      </c>
      <c r="D1537" s="35">
        <v>266000</v>
      </c>
      <c r="E1537" s="36">
        <v>366836983</v>
      </c>
      <c r="F1537" s="37">
        <v>45288.788101851896</v>
      </c>
      <c r="G1537" s="1" t="s">
        <v>13</v>
      </c>
      <c r="H1537" s="5">
        <v>51065</v>
      </c>
      <c r="I1537" s="1" t="s">
        <v>14</v>
      </c>
      <c r="J1537" s="1" t="s">
        <v>2322</v>
      </c>
      <c r="K1537" s="1" t="s">
        <v>14</v>
      </c>
      <c r="L1537" s="1" t="s">
        <v>2323</v>
      </c>
      <c r="M1537" s="1" t="str">
        <f t="shared" si="25"/>
        <v>270</v>
      </c>
      <c r="N1537" s="1" t="s">
        <v>1155</v>
      </c>
    </row>
    <row r="1538" spans="1:14" hidden="1" x14ac:dyDescent="0.25">
      <c r="A1538" s="2" t="s">
        <v>11</v>
      </c>
      <c r="B1538" s="2" t="s">
        <v>12</v>
      </c>
      <c r="C1538" s="35">
        <v>23962710.77</v>
      </c>
      <c r="D1538" s="35">
        <v>23962710.77</v>
      </c>
      <c r="E1538" s="36">
        <v>366838687</v>
      </c>
      <c r="F1538" s="37">
        <v>45288.7886111111</v>
      </c>
      <c r="G1538" s="2" t="s">
        <v>13</v>
      </c>
      <c r="H1538" s="6">
        <v>51066</v>
      </c>
      <c r="I1538" s="2" t="s">
        <v>14</v>
      </c>
      <c r="J1538" s="2" t="s">
        <v>2324</v>
      </c>
      <c r="K1538" s="2" t="s">
        <v>14</v>
      </c>
      <c r="L1538" s="2" t="s">
        <v>900</v>
      </c>
      <c r="M1538" s="1" t="str">
        <f t="shared" si="25"/>
        <v>396</v>
      </c>
      <c r="N1538" s="2" t="s">
        <v>160</v>
      </c>
    </row>
    <row r="1539" spans="1:14" hidden="1" x14ac:dyDescent="0.25">
      <c r="A1539" s="1" t="s">
        <v>11</v>
      </c>
      <c r="B1539" s="1" t="s">
        <v>12</v>
      </c>
      <c r="C1539" s="35">
        <v>111337451</v>
      </c>
      <c r="D1539" s="35">
        <v>111337451</v>
      </c>
      <c r="E1539" s="36">
        <v>366848480</v>
      </c>
      <c r="F1539" s="37">
        <v>45288.791481481501</v>
      </c>
      <c r="G1539" s="1" t="s">
        <v>13</v>
      </c>
      <c r="H1539" s="5">
        <v>51067</v>
      </c>
      <c r="I1539" s="1" t="s">
        <v>14</v>
      </c>
      <c r="J1539" s="1" t="s">
        <v>2325</v>
      </c>
      <c r="K1539" s="1" t="s">
        <v>14</v>
      </c>
      <c r="L1539" s="1" t="s">
        <v>900</v>
      </c>
      <c r="M1539" s="1" t="str">
        <f t="shared" si="25"/>
        <v>396</v>
      </c>
      <c r="N1539" s="1" t="s">
        <v>160</v>
      </c>
    </row>
    <row r="1540" spans="1:14" hidden="1" x14ac:dyDescent="0.25">
      <c r="A1540" s="2" t="s">
        <v>11</v>
      </c>
      <c r="B1540" s="2" t="s">
        <v>12</v>
      </c>
      <c r="C1540" s="35">
        <v>200000</v>
      </c>
      <c r="D1540" s="35">
        <v>200000</v>
      </c>
      <c r="E1540" s="36">
        <v>366866088</v>
      </c>
      <c r="F1540" s="37">
        <v>45288.796875</v>
      </c>
      <c r="G1540" s="2" t="s">
        <v>13</v>
      </c>
      <c r="H1540" s="6">
        <v>51068</v>
      </c>
      <c r="I1540" s="2" t="s">
        <v>14</v>
      </c>
      <c r="J1540" s="2" t="s">
        <v>234</v>
      </c>
      <c r="K1540" s="2" t="s">
        <v>14</v>
      </c>
      <c r="L1540" s="2" t="s">
        <v>2326</v>
      </c>
      <c r="M1540" s="1" t="str">
        <f t="shared" si="25"/>
        <v>284</v>
      </c>
      <c r="N1540" s="2" t="s">
        <v>46</v>
      </c>
    </row>
    <row r="1541" spans="1:14" hidden="1" x14ac:dyDescent="0.25">
      <c r="A1541" s="1" t="s">
        <v>11</v>
      </c>
      <c r="B1541" s="1" t="s">
        <v>12</v>
      </c>
      <c r="C1541" s="35">
        <v>22938471</v>
      </c>
      <c r="D1541" s="35">
        <v>22938471</v>
      </c>
      <c r="E1541" s="36">
        <v>366875020</v>
      </c>
      <c r="F1541" s="37">
        <v>45288.799629629597</v>
      </c>
      <c r="G1541" s="1" t="s">
        <v>13</v>
      </c>
      <c r="H1541" s="5">
        <v>51070</v>
      </c>
      <c r="I1541" s="1" t="s">
        <v>14</v>
      </c>
      <c r="J1541" s="1" t="s">
        <v>2327</v>
      </c>
      <c r="K1541" s="1" t="s">
        <v>14</v>
      </c>
      <c r="L1541" s="1" t="s">
        <v>356</v>
      </c>
      <c r="M1541" s="1" t="str">
        <f t="shared" si="25"/>
        <v>275</v>
      </c>
      <c r="N1541" s="1" t="s">
        <v>51</v>
      </c>
    </row>
    <row r="1542" spans="1:14" hidden="1" x14ac:dyDescent="0.25">
      <c r="A1542" s="2" t="s">
        <v>11</v>
      </c>
      <c r="B1542" s="2" t="s">
        <v>12</v>
      </c>
      <c r="C1542" s="35">
        <v>5</v>
      </c>
      <c r="D1542" s="35">
        <v>5</v>
      </c>
      <c r="E1542" s="36">
        <v>367022636</v>
      </c>
      <c r="F1542" s="37">
        <v>45288.847361111097</v>
      </c>
      <c r="G1542" s="2" t="s">
        <v>13</v>
      </c>
      <c r="H1542" s="6">
        <v>51071</v>
      </c>
      <c r="I1542" s="2" t="s">
        <v>14</v>
      </c>
      <c r="J1542" s="2" t="s">
        <v>2328</v>
      </c>
      <c r="K1542" s="2" t="s">
        <v>14</v>
      </c>
      <c r="L1542" s="2" t="s">
        <v>2329</v>
      </c>
      <c r="M1542" s="1" t="str">
        <f t="shared" si="25"/>
        <v>100</v>
      </c>
      <c r="N1542" s="2" t="s">
        <v>842</v>
      </c>
    </row>
    <row r="1543" spans="1:14" hidden="1" x14ac:dyDescent="0.25">
      <c r="A1543" s="1" t="s">
        <v>11</v>
      </c>
      <c r="B1543" s="1" t="s">
        <v>12</v>
      </c>
      <c r="C1543" s="35">
        <v>416087</v>
      </c>
      <c r="D1543" s="35">
        <v>416087</v>
      </c>
      <c r="E1543" s="36">
        <v>367075554</v>
      </c>
      <c r="F1543" s="37">
        <v>45288.865428240701</v>
      </c>
      <c r="G1543" s="1" t="s">
        <v>13</v>
      </c>
      <c r="H1543" s="5">
        <v>51072</v>
      </c>
      <c r="I1543" s="1" t="s">
        <v>14</v>
      </c>
      <c r="J1543" s="1" t="s">
        <v>939</v>
      </c>
      <c r="K1543" s="1" t="s">
        <v>14</v>
      </c>
      <c r="L1543" s="1" t="s">
        <v>2330</v>
      </c>
      <c r="M1543" s="1" t="str">
        <f t="shared" si="25"/>
        <v>287</v>
      </c>
      <c r="N1543" s="1" t="s">
        <v>29</v>
      </c>
    </row>
    <row r="1544" spans="1:14" hidden="1" x14ac:dyDescent="0.25">
      <c r="A1544" s="2" t="s">
        <v>11</v>
      </c>
      <c r="B1544" s="2" t="s">
        <v>12</v>
      </c>
      <c r="C1544" s="35">
        <v>2411539</v>
      </c>
      <c r="D1544" s="35">
        <v>2411539</v>
      </c>
      <c r="E1544" s="36">
        <v>367076120</v>
      </c>
      <c r="F1544" s="37">
        <v>45288.865636574097</v>
      </c>
      <c r="G1544" s="2" t="s">
        <v>13</v>
      </c>
      <c r="H1544" s="6">
        <v>51073</v>
      </c>
      <c r="I1544" s="2" t="s">
        <v>14</v>
      </c>
      <c r="J1544" s="2" t="s">
        <v>2310</v>
      </c>
      <c r="K1544" s="2" t="s">
        <v>14</v>
      </c>
      <c r="L1544" s="2" t="s">
        <v>2331</v>
      </c>
      <c r="M1544" s="1" t="str">
        <f t="shared" si="25"/>
        <v>284</v>
      </c>
      <c r="N1544" s="2" t="s">
        <v>46</v>
      </c>
    </row>
    <row r="1545" spans="1:14" hidden="1" x14ac:dyDescent="0.25">
      <c r="A1545" s="1" t="s">
        <v>11</v>
      </c>
      <c r="B1545" s="1" t="s">
        <v>12</v>
      </c>
      <c r="C1545" s="35">
        <v>789000</v>
      </c>
      <c r="D1545" s="35">
        <v>789000</v>
      </c>
      <c r="E1545" s="36">
        <v>367501020</v>
      </c>
      <c r="F1545" s="37">
        <v>45289.318298611099</v>
      </c>
      <c r="G1545" s="1" t="s">
        <v>13</v>
      </c>
      <c r="H1545" s="5">
        <v>51074</v>
      </c>
      <c r="I1545" s="1" t="s">
        <v>14</v>
      </c>
      <c r="J1545" s="1" t="s">
        <v>2332</v>
      </c>
      <c r="K1545" s="1" t="s">
        <v>14</v>
      </c>
      <c r="L1545" s="1" t="s">
        <v>2333</v>
      </c>
      <c r="M1545" s="1" t="str">
        <f t="shared" si="25"/>
        <v>277</v>
      </c>
      <c r="N1545" s="1" t="s">
        <v>588</v>
      </c>
    </row>
    <row r="1546" spans="1:14" hidden="1" x14ac:dyDescent="0.25">
      <c r="A1546" s="2" t="s">
        <v>11</v>
      </c>
      <c r="B1546" s="2" t="s">
        <v>12</v>
      </c>
      <c r="C1546" s="35">
        <v>60000</v>
      </c>
      <c r="D1546" s="35">
        <v>60000</v>
      </c>
      <c r="E1546" s="36">
        <v>367575615</v>
      </c>
      <c r="F1546" s="37">
        <v>45289.3499884259</v>
      </c>
      <c r="G1546" s="2" t="s">
        <v>13</v>
      </c>
      <c r="H1546" s="6">
        <v>51076</v>
      </c>
      <c r="I1546" s="2" t="s">
        <v>14</v>
      </c>
      <c r="J1546" s="2" t="s">
        <v>2334</v>
      </c>
      <c r="K1546" s="2" t="s">
        <v>14</v>
      </c>
      <c r="L1546" s="2" t="s">
        <v>2335</v>
      </c>
      <c r="M1546" s="1" t="str">
        <f t="shared" si="25"/>
        <v>287</v>
      </c>
      <c r="N1546" s="2" t="s">
        <v>29</v>
      </c>
    </row>
    <row r="1547" spans="1:14" hidden="1" x14ac:dyDescent="0.25">
      <c r="A1547" s="1" t="s">
        <v>11</v>
      </c>
      <c r="B1547" s="1" t="s">
        <v>12</v>
      </c>
      <c r="C1547" s="35">
        <v>280652</v>
      </c>
      <c r="D1547" s="35">
        <v>280652</v>
      </c>
      <c r="E1547" s="36">
        <v>367595313</v>
      </c>
      <c r="F1547" s="37">
        <v>45289.356666666703</v>
      </c>
      <c r="G1547" s="1" t="s">
        <v>13</v>
      </c>
      <c r="H1547" s="5">
        <v>51079</v>
      </c>
      <c r="I1547" s="1" t="s">
        <v>14</v>
      </c>
      <c r="J1547" s="1" t="s">
        <v>154</v>
      </c>
      <c r="K1547" s="1" t="s">
        <v>14</v>
      </c>
      <c r="L1547" s="1" t="s">
        <v>2336</v>
      </c>
      <c r="M1547" s="1" t="str">
        <f t="shared" si="25"/>
        <v>287</v>
      </c>
      <c r="N1547" s="1" t="s">
        <v>29</v>
      </c>
    </row>
    <row r="1548" spans="1:14" hidden="1" x14ac:dyDescent="0.25">
      <c r="A1548" s="2" t="s">
        <v>11</v>
      </c>
      <c r="B1548" s="2" t="s">
        <v>12</v>
      </c>
      <c r="C1548" s="35">
        <v>280652</v>
      </c>
      <c r="D1548" s="35">
        <v>280652</v>
      </c>
      <c r="E1548" s="36">
        <v>367619904</v>
      </c>
      <c r="F1548" s="37">
        <v>45289.364467592597</v>
      </c>
      <c r="G1548" s="2" t="s">
        <v>13</v>
      </c>
      <c r="H1548" s="6">
        <v>51082</v>
      </c>
      <c r="I1548" s="2" t="s">
        <v>14</v>
      </c>
      <c r="J1548" s="2" t="s">
        <v>111</v>
      </c>
      <c r="K1548" s="2" t="s">
        <v>14</v>
      </c>
      <c r="L1548" s="2" t="s">
        <v>2337</v>
      </c>
      <c r="M1548" s="1" t="str">
        <f t="shared" si="25"/>
        <v>287</v>
      </c>
      <c r="N1548" s="2" t="s">
        <v>29</v>
      </c>
    </row>
    <row r="1549" spans="1:14" hidden="1" x14ac:dyDescent="0.25">
      <c r="A1549" s="1" t="s">
        <v>11</v>
      </c>
      <c r="B1549" s="1" t="s">
        <v>12</v>
      </c>
      <c r="C1549" s="35">
        <v>110425</v>
      </c>
      <c r="D1549" s="35">
        <v>110425</v>
      </c>
      <c r="E1549" s="36">
        <v>367623887</v>
      </c>
      <c r="F1549" s="37">
        <v>45289.365729166697</v>
      </c>
      <c r="G1549" s="1" t="s">
        <v>13</v>
      </c>
      <c r="H1549" s="5">
        <v>51083</v>
      </c>
      <c r="I1549" s="1" t="s">
        <v>14</v>
      </c>
      <c r="J1549" s="1" t="s">
        <v>2338</v>
      </c>
      <c r="K1549" s="1" t="s">
        <v>14</v>
      </c>
      <c r="L1549" s="1" t="s">
        <v>1230</v>
      </c>
      <c r="M1549" s="1" t="str">
        <f t="shared" si="25"/>
        <v>403</v>
      </c>
      <c r="N1549" s="1" t="s">
        <v>204</v>
      </c>
    </row>
    <row r="1550" spans="1:14" hidden="1" x14ac:dyDescent="0.25">
      <c r="A1550" s="2" t="s">
        <v>11</v>
      </c>
      <c r="B1550" s="2" t="s">
        <v>12</v>
      </c>
      <c r="C1550" s="35">
        <v>14761</v>
      </c>
      <c r="D1550" s="35">
        <v>14761</v>
      </c>
      <c r="E1550" s="36">
        <v>367653060</v>
      </c>
      <c r="F1550" s="37">
        <v>45289.374247685198</v>
      </c>
      <c r="G1550" s="2" t="s">
        <v>13</v>
      </c>
      <c r="H1550" s="6">
        <v>51085</v>
      </c>
      <c r="I1550" s="2" t="s">
        <v>14</v>
      </c>
      <c r="J1550" s="2" t="s">
        <v>2339</v>
      </c>
      <c r="K1550" s="2" t="s">
        <v>14</v>
      </c>
      <c r="L1550" s="2" t="s">
        <v>1230</v>
      </c>
      <c r="M1550" s="1" t="str">
        <f t="shared" si="25"/>
        <v>403</v>
      </c>
      <c r="N1550" s="2" t="s">
        <v>204</v>
      </c>
    </row>
    <row r="1551" spans="1:14" hidden="1" x14ac:dyDescent="0.25">
      <c r="A1551" s="1" t="s">
        <v>11</v>
      </c>
      <c r="B1551" s="1" t="s">
        <v>12</v>
      </c>
      <c r="C1551" s="35">
        <v>786848</v>
      </c>
      <c r="D1551" s="35">
        <v>786848</v>
      </c>
      <c r="E1551" s="36">
        <v>367683476</v>
      </c>
      <c r="F1551" s="37">
        <v>45289.382696759298</v>
      </c>
      <c r="G1551" s="1" t="s">
        <v>13</v>
      </c>
      <c r="H1551" s="5">
        <v>51086</v>
      </c>
      <c r="I1551" s="1" t="s">
        <v>14</v>
      </c>
      <c r="J1551" s="1" t="s">
        <v>2340</v>
      </c>
      <c r="K1551" s="1" t="s">
        <v>14</v>
      </c>
      <c r="L1551" s="1" t="s">
        <v>2128</v>
      </c>
      <c r="M1551" s="1" t="str">
        <f t="shared" si="25"/>
        <v>287</v>
      </c>
      <c r="N1551" s="1" t="s">
        <v>29</v>
      </c>
    </row>
    <row r="1552" spans="1:14" hidden="1" x14ac:dyDescent="0.25">
      <c r="A1552" s="2" t="s">
        <v>11</v>
      </c>
      <c r="B1552" s="2" t="s">
        <v>12</v>
      </c>
      <c r="C1552" s="35">
        <v>499329</v>
      </c>
      <c r="D1552" s="35">
        <v>499329</v>
      </c>
      <c r="E1552" s="36">
        <v>367754477</v>
      </c>
      <c r="F1552" s="37">
        <v>45289.401076388902</v>
      </c>
      <c r="G1552" s="2" t="s">
        <v>13</v>
      </c>
      <c r="H1552" s="6">
        <v>51090</v>
      </c>
      <c r="I1552" s="2" t="s">
        <v>14</v>
      </c>
      <c r="J1552" s="2" t="s">
        <v>234</v>
      </c>
      <c r="K1552" s="2" t="s">
        <v>14</v>
      </c>
      <c r="L1552" s="2" t="s">
        <v>2341</v>
      </c>
      <c r="M1552" s="1" t="str">
        <f t="shared" si="25"/>
        <v>150</v>
      </c>
      <c r="N1552" s="2" t="s">
        <v>67</v>
      </c>
    </row>
    <row r="1553" spans="1:14" hidden="1" x14ac:dyDescent="0.25">
      <c r="A1553" s="1" t="s">
        <v>11</v>
      </c>
      <c r="B1553" s="1" t="s">
        <v>12</v>
      </c>
      <c r="C1553" s="35">
        <v>340710</v>
      </c>
      <c r="D1553" s="35">
        <v>340710</v>
      </c>
      <c r="E1553" s="36">
        <v>367756049</v>
      </c>
      <c r="F1553" s="37">
        <v>45289.401469907403</v>
      </c>
      <c r="G1553" s="1" t="s">
        <v>13</v>
      </c>
      <c r="H1553" s="5">
        <v>51091</v>
      </c>
      <c r="I1553" s="1" t="s">
        <v>14</v>
      </c>
      <c r="J1553" s="1" t="s">
        <v>2342</v>
      </c>
      <c r="K1553" s="1" t="s">
        <v>14</v>
      </c>
      <c r="L1553" s="1" t="s">
        <v>2343</v>
      </c>
      <c r="M1553" s="1" t="str">
        <f t="shared" si="25"/>
        <v>381</v>
      </c>
      <c r="N1553" s="1" t="s">
        <v>353</v>
      </c>
    </row>
    <row r="1554" spans="1:14" hidden="1" x14ac:dyDescent="0.25">
      <c r="A1554" s="2" t="s">
        <v>11</v>
      </c>
      <c r="B1554" s="2" t="s">
        <v>12</v>
      </c>
      <c r="C1554" s="35">
        <v>567850</v>
      </c>
      <c r="D1554" s="35">
        <v>567850</v>
      </c>
      <c r="E1554" s="36">
        <v>367766742</v>
      </c>
      <c r="F1554" s="37">
        <v>45289.404166666704</v>
      </c>
      <c r="G1554" s="2" t="s">
        <v>13</v>
      </c>
      <c r="H1554" s="6">
        <v>51092</v>
      </c>
      <c r="I1554" s="2" t="s">
        <v>14</v>
      </c>
      <c r="J1554" s="2" t="s">
        <v>2342</v>
      </c>
      <c r="K1554" s="2" t="s">
        <v>14</v>
      </c>
      <c r="L1554" s="2" t="s">
        <v>2343</v>
      </c>
      <c r="M1554" s="1" t="str">
        <f t="shared" si="25"/>
        <v>381</v>
      </c>
      <c r="N1554" s="2" t="s">
        <v>353</v>
      </c>
    </row>
    <row r="1555" spans="1:14" hidden="1" x14ac:dyDescent="0.25">
      <c r="A1555" s="1" t="s">
        <v>11</v>
      </c>
      <c r="B1555" s="1" t="s">
        <v>12</v>
      </c>
      <c r="C1555" s="35">
        <v>20000</v>
      </c>
      <c r="D1555" s="35">
        <v>20000</v>
      </c>
      <c r="E1555" s="36">
        <v>367877263</v>
      </c>
      <c r="F1555" s="37">
        <v>45289.430416666699</v>
      </c>
      <c r="G1555" s="1" t="s">
        <v>13</v>
      </c>
      <c r="H1555" s="5">
        <v>51095</v>
      </c>
      <c r="I1555" s="1" t="s">
        <v>14</v>
      </c>
      <c r="J1555" s="1" t="s">
        <v>2344</v>
      </c>
      <c r="K1555" s="1" t="s">
        <v>14</v>
      </c>
      <c r="L1555" s="1" t="s">
        <v>2345</v>
      </c>
      <c r="M1555" s="1" t="str">
        <f t="shared" si="25"/>
        <v>111</v>
      </c>
      <c r="N1555" s="9" t="s">
        <v>1596</v>
      </c>
    </row>
    <row r="1556" spans="1:14" hidden="1" x14ac:dyDescent="0.25">
      <c r="A1556" s="2" t="s">
        <v>11</v>
      </c>
      <c r="B1556" s="2" t="s">
        <v>12</v>
      </c>
      <c r="C1556" s="35">
        <v>856393</v>
      </c>
      <c r="D1556" s="35">
        <v>856393</v>
      </c>
      <c r="E1556" s="36">
        <v>367952695</v>
      </c>
      <c r="F1556" s="37">
        <v>45289.447314814803</v>
      </c>
      <c r="G1556" s="2" t="s">
        <v>13</v>
      </c>
      <c r="H1556" s="6">
        <v>51098</v>
      </c>
      <c r="I1556" s="2" t="s">
        <v>14</v>
      </c>
      <c r="J1556" s="2" t="s">
        <v>111</v>
      </c>
      <c r="K1556" s="2" t="s">
        <v>14</v>
      </c>
      <c r="L1556" s="2" t="s">
        <v>2346</v>
      </c>
      <c r="M1556" s="1" t="str">
        <f t="shared" si="25"/>
        <v>287</v>
      </c>
      <c r="N1556" s="2" t="s">
        <v>29</v>
      </c>
    </row>
    <row r="1557" spans="1:14" hidden="1" x14ac:dyDescent="0.25">
      <c r="A1557" s="1" t="s">
        <v>11</v>
      </c>
      <c r="B1557" s="1" t="s">
        <v>12</v>
      </c>
      <c r="C1557" s="35">
        <v>50000</v>
      </c>
      <c r="D1557" s="35">
        <v>50000</v>
      </c>
      <c r="E1557" s="36">
        <v>367989200</v>
      </c>
      <c r="F1557" s="37">
        <v>45289.455520833297</v>
      </c>
      <c r="G1557" s="1" t="s">
        <v>13</v>
      </c>
      <c r="H1557" s="5">
        <v>51099</v>
      </c>
      <c r="I1557" s="1" t="s">
        <v>14</v>
      </c>
      <c r="J1557" s="1" t="s">
        <v>2347</v>
      </c>
      <c r="K1557" s="1" t="s">
        <v>14</v>
      </c>
      <c r="L1557" s="1" t="s">
        <v>2348</v>
      </c>
      <c r="M1557" s="1" t="str">
        <f t="shared" si="25"/>
        <v>154</v>
      </c>
      <c r="N1557" s="1" t="s">
        <v>1526</v>
      </c>
    </row>
    <row r="1558" spans="1:14" ht="25.5" hidden="1" x14ac:dyDescent="0.25">
      <c r="A1558" s="2" t="s">
        <v>11</v>
      </c>
      <c r="B1558" s="2" t="s">
        <v>12</v>
      </c>
      <c r="C1558" s="35">
        <v>1000.24</v>
      </c>
      <c r="D1558" s="35">
        <v>1000.24</v>
      </c>
      <c r="E1558" s="36">
        <v>367990172</v>
      </c>
      <c r="F1558" s="37">
        <v>45289.455752314803</v>
      </c>
      <c r="G1558" s="2" t="s">
        <v>13</v>
      </c>
      <c r="H1558" s="6">
        <v>51100</v>
      </c>
      <c r="I1558" s="2" t="s">
        <v>14</v>
      </c>
      <c r="J1558" s="2" t="s">
        <v>2349</v>
      </c>
      <c r="K1558" s="2" t="s">
        <v>14</v>
      </c>
      <c r="L1558" s="2" t="s">
        <v>1612</v>
      </c>
      <c r="M1558" s="1" t="str">
        <f t="shared" si="25"/>
        <v>432</v>
      </c>
      <c r="N1558" s="10" t="s">
        <v>128</v>
      </c>
    </row>
    <row r="1559" spans="1:14" hidden="1" x14ac:dyDescent="0.25">
      <c r="A1559" s="1" t="s">
        <v>11</v>
      </c>
      <c r="B1559" s="1" t="s">
        <v>12</v>
      </c>
      <c r="C1559" s="35">
        <v>264300</v>
      </c>
      <c r="D1559" s="35">
        <v>264300</v>
      </c>
      <c r="E1559" s="36">
        <v>368034725</v>
      </c>
      <c r="F1559" s="37">
        <v>45289.465636574103</v>
      </c>
      <c r="G1559" s="1" t="s">
        <v>13</v>
      </c>
      <c r="H1559" s="5">
        <v>51101</v>
      </c>
      <c r="I1559" s="1" t="s">
        <v>14</v>
      </c>
      <c r="J1559" s="1" t="s">
        <v>192</v>
      </c>
      <c r="K1559" s="1" t="s">
        <v>14</v>
      </c>
      <c r="L1559" s="1" t="s">
        <v>2350</v>
      </c>
      <c r="M1559" s="1" t="str">
        <f t="shared" si="25"/>
        <v>287</v>
      </c>
      <c r="N1559" s="1" t="s">
        <v>29</v>
      </c>
    </row>
    <row r="1560" spans="1:14" hidden="1" x14ac:dyDescent="0.25">
      <c r="A1560" s="2" t="s">
        <v>11</v>
      </c>
      <c r="B1560" s="2" t="s">
        <v>12</v>
      </c>
      <c r="C1560" s="35">
        <v>477478</v>
      </c>
      <c r="D1560" s="35">
        <v>477478</v>
      </c>
      <c r="E1560" s="36">
        <v>368052482</v>
      </c>
      <c r="F1560" s="37">
        <v>45289.469733796301</v>
      </c>
      <c r="G1560" s="2" t="s">
        <v>13</v>
      </c>
      <c r="H1560" s="6">
        <v>51102</v>
      </c>
      <c r="I1560" s="2" t="s">
        <v>14</v>
      </c>
      <c r="J1560" s="2" t="s">
        <v>2351</v>
      </c>
      <c r="K1560" s="2" t="s">
        <v>14</v>
      </c>
      <c r="L1560" s="2" t="s">
        <v>2352</v>
      </c>
      <c r="M1560" s="1" t="str">
        <f t="shared" si="25"/>
        <v>154</v>
      </c>
      <c r="N1560" s="2" t="s">
        <v>1526</v>
      </c>
    </row>
    <row r="1561" spans="1:14" hidden="1" x14ac:dyDescent="0.25">
      <c r="A1561" s="1" t="s">
        <v>11</v>
      </c>
      <c r="B1561" s="1" t="s">
        <v>12</v>
      </c>
      <c r="C1561" s="35">
        <v>158998</v>
      </c>
      <c r="D1561" s="35">
        <v>158998</v>
      </c>
      <c r="E1561" s="36">
        <v>368065703</v>
      </c>
      <c r="F1561" s="37">
        <v>45289.472627314797</v>
      </c>
      <c r="G1561" s="1" t="s">
        <v>13</v>
      </c>
      <c r="H1561" s="5">
        <v>51103</v>
      </c>
      <c r="I1561" s="1" t="s">
        <v>14</v>
      </c>
      <c r="J1561" s="1" t="s">
        <v>1185</v>
      </c>
      <c r="K1561" s="1" t="s">
        <v>14</v>
      </c>
      <c r="L1561" s="1" t="s">
        <v>2353</v>
      </c>
      <c r="M1561" s="1" t="str">
        <f t="shared" si="25"/>
        <v>284</v>
      </c>
      <c r="N1561" s="1" t="s">
        <v>46</v>
      </c>
    </row>
    <row r="1562" spans="1:14" hidden="1" x14ac:dyDescent="0.25">
      <c r="A1562" s="2" t="s">
        <v>11</v>
      </c>
      <c r="B1562" s="2" t="s">
        <v>12</v>
      </c>
      <c r="C1562" s="35">
        <v>100000</v>
      </c>
      <c r="D1562" s="35">
        <v>100000</v>
      </c>
      <c r="E1562" s="36">
        <v>368106958</v>
      </c>
      <c r="F1562" s="37">
        <v>45289.481724537</v>
      </c>
      <c r="G1562" s="2" t="s">
        <v>13</v>
      </c>
      <c r="H1562" s="6">
        <v>51104</v>
      </c>
      <c r="I1562" s="2" t="s">
        <v>14</v>
      </c>
      <c r="J1562" s="2" t="s">
        <v>427</v>
      </c>
      <c r="K1562" s="2" t="s">
        <v>14</v>
      </c>
      <c r="L1562" s="2" t="s">
        <v>2354</v>
      </c>
      <c r="M1562" s="1" t="str">
        <f t="shared" si="25"/>
        <v>287</v>
      </c>
      <c r="N1562" s="2" t="s">
        <v>29</v>
      </c>
    </row>
    <row r="1563" spans="1:14" hidden="1" x14ac:dyDescent="0.25">
      <c r="A1563" s="1" t="s">
        <v>11</v>
      </c>
      <c r="B1563" s="1" t="s">
        <v>12</v>
      </c>
      <c r="C1563" s="35">
        <v>421203</v>
      </c>
      <c r="D1563" s="35">
        <v>421203</v>
      </c>
      <c r="E1563" s="36">
        <v>368112161</v>
      </c>
      <c r="F1563" s="37">
        <v>45289.482881944401</v>
      </c>
      <c r="G1563" s="1" t="s">
        <v>13</v>
      </c>
      <c r="H1563" s="5">
        <v>51105</v>
      </c>
      <c r="I1563" s="1" t="s">
        <v>14</v>
      </c>
      <c r="J1563" s="1" t="s">
        <v>2351</v>
      </c>
      <c r="K1563" s="1" t="s">
        <v>14</v>
      </c>
      <c r="L1563" s="1" t="s">
        <v>2355</v>
      </c>
      <c r="M1563" s="1" t="str">
        <f t="shared" si="25"/>
        <v>154</v>
      </c>
      <c r="N1563" s="1" t="s">
        <v>1526</v>
      </c>
    </row>
    <row r="1564" spans="1:14" hidden="1" x14ac:dyDescent="0.25">
      <c r="A1564" s="2" t="s">
        <v>11</v>
      </c>
      <c r="B1564" s="2" t="s">
        <v>12</v>
      </c>
      <c r="C1564" s="35">
        <v>421203</v>
      </c>
      <c r="D1564" s="35">
        <v>421203</v>
      </c>
      <c r="E1564" s="36">
        <v>368174343</v>
      </c>
      <c r="F1564" s="37">
        <v>45289.496747685203</v>
      </c>
      <c r="G1564" s="2" t="s">
        <v>13</v>
      </c>
      <c r="H1564" s="6">
        <v>51107</v>
      </c>
      <c r="I1564" s="2" t="s">
        <v>14</v>
      </c>
      <c r="J1564" s="2" t="s">
        <v>2351</v>
      </c>
      <c r="K1564" s="2" t="s">
        <v>14</v>
      </c>
      <c r="L1564" s="2" t="s">
        <v>2356</v>
      </c>
      <c r="M1564" s="1" t="str">
        <f t="shared" si="25"/>
        <v>154</v>
      </c>
      <c r="N1564" s="2" t="s">
        <v>1526</v>
      </c>
    </row>
    <row r="1565" spans="1:14" hidden="1" x14ac:dyDescent="0.25">
      <c r="A1565" s="1" t="s">
        <v>11</v>
      </c>
      <c r="B1565" s="1" t="s">
        <v>12</v>
      </c>
      <c r="C1565" s="35">
        <v>50000</v>
      </c>
      <c r="D1565" s="35">
        <v>50000</v>
      </c>
      <c r="E1565" s="36">
        <v>368179969</v>
      </c>
      <c r="F1565" s="37">
        <v>45289.498009259303</v>
      </c>
      <c r="G1565" s="1" t="s">
        <v>13</v>
      </c>
      <c r="H1565" s="5">
        <v>51108</v>
      </c>
      <c r="I1565" s="1" t="s">
        <v>14</v>
      </c>
      <c r="J1565" s="1" t="s">
        <v>2357</v>
      </c>
      <c r="K1565" s="1" t="s">
        <v>14</v>
      </c>
      <c r="L1565" s="1" t="s">
        <v>2358</v>
      </c>
      <c r="M1565" s="1" t="str">
        <f t="shared" si="25"/>
        <v>154</v>
      </c>
      <c r="N1565" s="1" t="s">
        <v>1526</v>
      </c>
    </row>
    <row r="1566" spans="1:14" hidden="1" x14ac:dyDescent="0.25">
      <c r="A1566" s="2" t="s">
        <v>11</v>
      </c>
      <c r="B1566" s="2" t="s">
        <v>12</v>
      </c>
      <c r="C1566" s="35">
        <v>100000</v>
      </c>
      <c r="D1566" s="35">
        <v>100000</v>
      </c>
      <c r="E1566" s="36">
        <v>368185190</v>
      </c>
      <c r="F1566" s="37">
        <v>45289.499212962997</v>
      </c>
      <c r="G1566" s="2" t="s">
        <v>13</v>
      </c>
      <c r="H1566" s="6">
        <v>51109</v>
      </c>
      <c r="I1566" s="2" t="s">
        <v>14</v>
      </c>
      <c r="J1566" s="2" t="s">
        <v>427</v>
      </c>
      <c r="K1566" s="2" t="s">
        <v>14</v>
      </c>
      <c r="L1566" s="2" t="s">
        <v>2359</v>
      </c>
      <c r="M1566" s="1" t="str">
        <f t="shared" ref="M1566:M1629" si="26">MID(N1566,1,3)</f>
        <v>287</v>
      </c>
      <c r="N1566" s="2" t="s">
        <v>29</v>
      </c>
    </row>
    <row r="1567" spans="1:14" hidden="1" x14ac:dyDescent="0.25">
      <c r="A1567" s="1" t="s">
        <v>11</v>
      </c>
      <c r="B1567" s="1" t="s">
        <v>12</v>
      </c>
      <c r="C1567" s="35">
        <v>133117.53</v>
      </c>
      <c r="D1567" s="35">
        <v>133117.53</v>
      </c>
      <c r="E1567" s="36">
        <v>368196756</v>
      </c>
      <c r="F1567" s="37">
        <v>45289.501828703702</v>
      </c>
      <c r="G1567" s="1" t="s">
        <v>13</v>
      </c>
      <c r="H1567" s="5">
        <v>51110</v>
      </c>
      <c r="I1567" s="1" t="s">
        <v>14</v>
      </c>
      <c r="J1567" s="1" t="s">
        <v>2360</v>
      </c>
      <c r="K1567" s="1" t="s">
        <v>14</v>
      </c>
      <c r="L1567" s="1" t="s">
        <v>2361</v>
      </c>
      <c r="M1567" s="1" t="str">
        <f t="shared" si="26"/>
        <v>393</v>
      </c>
      <c r="N1567" s="1" t="s">
        <v>103</v>
      </c>
    </row>
    <row r="1568" spans="1:14" hidden="1" x14ac:dyDescent="0.25">
      <c r="A1568" s="2" t="s">
        <v>11</v>
      </c>
      <c r="B1568" s="2" t="s">
        <v>12</v>
      </c>
      <c r="C1568" s="35">
        <v>513836</v>
      </c>
      <c r="D1568" s="35">
        <v>513836</v>
      </c>
      <c r="E1568" s="36">
        <v>368216742</v>
      </c>
      <c r="F1568" s="37">
        <v>45289.506365740701</v>
      </c>
      <c r="G1568" s="2" t="s">
        <v>13</v>
      </c>
      <c r="H1568" s="6">
        <v>51112</v>
      </c>
      <c r="I1568" s="2" t="s">
        <v>14</v>
      </c>
      <c r="J1568" s="2" t="s">
        <v>2362</v>
      </c>
      <c r="K1568" s="2" t="s">
        <v>14</v>
      </c>
      <c r="L1568" s="2" t="s">
        <v>2363</v>
      </c>
      <c r="M1568" s="1" t="str">
        <f t="shared" si="26"/>
        <v>287</v>
      </c>
      <c r="N1568" s="2" t="s">
        <v>29</v>
      </c>
    </row>
    <row r="1569" spans="1:14" hidden="1" x14ac:dyDescent="0.25">
      <c r="A1569" s="1" t="s">
        <v>11</v>
      </c>
      <c r="B1569" s="1" t="s">
        <v>12</v>
      </c>
      <c r="C1569" s="35">
        <v>421203</v>
      </c>
      <c r="D1569" s="35">
        <v>421203</v>
      </c>
      <c r="E1569" s="36">
        <v>368220107</v>
      </c>
      <c r="F1569" s="37">
        <v>45289.507106481498</v>
      </c>
      <c r="G1569" s="1" t="s">
        <v>13</v>
      </c>
      <c r="H1569" s="5">
        <v>51113</v>
      </c>
      <c r="I1569" s="1" t="s">
        <v>14</v>
      </c>
      <c r="J1569" s="1" t="s">
        <v>2351</v>
      </c>
      <c r="K1569" s="1" t="s">
        <v>14</v>
      </c>
      <c r="L1569" s="1" t="s">
        <v>2364</v>
      </c>
      <c r="M1569" s="1" t="str">
        <f t="shared" si="26"/>
        <v>154</v>
      </c>
      <c r="N1569" s="1" t="s">
        <v>1526</v>
      </c>
    </row>
    <row r="1570" spans="1:14" hidden="1" x14ac:dyDescent="0.25">
      <c r="A1570" s="2" t="s">
        <v>11</v>
      </c>
      <c r="B1570" s="2" t="s">
        <v>12</v>
      </c>
      <c r="C1570" s="35">
        <v>9520</v>
      </c>
      <c r="D1570" s="35">
        <v>9520</v>
      </c>
      <c r="E1570" s="36">
        <v>368228229</v>
      </c>
      <c r="F1570" s="37">
        <v>45289.508946759299</v>
      </c>
      <c r="G1570" s="2" t="s">
        <v>13</v>
      </c>
      <c r="H1570" s="6">
        <v>51114</v>
      </c>
      <c r="I1570" s="2" t="s">
        <v>14</v>
      </c>
      <c r="J1570" s="2" t="s">
        <v>2365</v>
      </c>
      <c r="K1570" s="2" t="s">
        <v>14</v>
      </c>
      <c r="L1570" s="2" t="s">
        <v>2366</v>
      </c>
      <c r="M1570" s="1" t="str">
        <f t="shared" si="26"/>
        <v>293</v>
      </c>
      <c r="N1570" s="2" t="s">
        <v>17</v>
      </c>
    </row>
    <row r="1571" spans="1:14" hidden="1" x14ac:dyDescent="0.25">
      <c r="A1571" s="1" t="s">
        <v>11</v>
      </c>
      <c r="B1571" s="1" t="s">
        <v>12</v>
      </c>
      <c r="C1571" s="35">
        <v>583836</v>
      </c>
      <c r="D1571" s="35">
        <v>583836</v>
      </c>
      <c r="E1571" s="36">
        <v>368235577</v>
      </c>
      <c r="F1571" s="37">
        <v>45289.510613425897</v>
      </c>
      <c r="G1571" s="1" t="s">
        <v>13</v>
      </c>
      <c r="H1571" s="5">
        <v>51115</v>
      </c>
      <c r="I1571" s="1" t="s">
        <v>14</v>
      </c>
      <c r="J1571" s="1" t="s">
        <v>2367</v>
      </c>
      <c r="K1571" s="1" t="s">
        <v>14</v>
      </c>
      <c r="L1571" s="1" t="s">
        <v>2368</v>
      </c>
      <c r="M1571" s="1" t="str">
        <f t="shared" si="26"/>
        <v>285</v>
      </c>
      <c r="N1571" s="1" t="s">
        <v>34</v>
      </c>
    </row>
    <row r="1572" spans="1:14" hidden="1" x14ac:dyDescent="0.25">
      <c r="A1572" s="2" t="s">
        <v>11</v>
      </c>
      <c r="B1572" s="2" t="s">
        <v>12</v>
      </c>
      <c r="C1572" s="35">
        <v>64940</v>
      </c>
      <c r="D1572" s="35">
        <v>64940</v>
      </c>
      <c r="E1572" s="36">
        <v>368279149</v>
      </c>
      <c r="F1572" s="37">
        <v>45289.520648148202</v>
      </c>
      <c r="G1572" s="2" t="s">
        <v>13</v>
      </c>
      <c r="H1572" s="6">
        <v>51116</v>
      </c>
      <c r="I1572" s="2" t="s">
        <v>14</v>
      </c>
      <c r="J1572" s="2" t="s">
        <v>2369</v>
      </c>
      <c r="K1572" s="2" t="s">
        <v>14</v>
      </c>
      <c r="L1572" s="2" t="s">
        <v>2370</v>
      </c>
      <c r="M1572" s="1" t="str">
        <f t="shared" si="26"/>
        <v>289</v>
      </c>
      <c r="N1572" s="2" t="s">
        <v>1938</v>
      </c>
    </row>
    <row r="1573" spans="1:14" hidden="1" x14ac:dyDescent="0.25">
      <c r="A1573" s="1" t="s">
        <v>11</v>
      </c>
      <c r="B1573" s="1" t="s">
        <v>12</v>
      </c>
      <c r="C1573" s="35">
        <v>47800</v>
      </c>
      <c r="D1573" s="35">
        <v>47800</v>
      </c>
      <c r="E1573" s="36">
        <v>368289501</v>
      </c>
      <c r="F1573" s="37">
        <v>45289.523090277798</v>
      </c>
      <c r="G1573" s="1" t="s">
        <v>13</v>
      </c>
      <c r="H1573" s="5">
        <v>51117</v>
      </c>
      <c r="I1573" s="1" t="s">
        <v>14</v>
      </c>
      <c r="J1573" s="1" t="s">
        <v>234</v>
      </c>
      <c r="K1573" s="1" t="s">
        <v>14</v>
      </c>
      <c r="L1573" s="1" t="s">
        <v>2371</v>
      </c>
      <c r="M1573" s="1" t="str">
        <f t="shared" si="26"/>
        <v>381</v>
      </c>
      <c r="N1573" s="1" t="s">
        <v>353</v>
      </c>
    </row>
    <row r="1574" spans="1:14" hidden="1" x14ac:dyDescent="0.25">
      <c r="A1574" s="2" t="s">
        <v>11</v>
      </c>
      <c r="B1574" s="2" t="s">
        <v>12</v>
      </c>
      <c r="C1574" s="35">
        <v>16170</v>
      </c>
      <c r="D1574" s="35">
        <v>16170</v>
      </c>
      <c r="E1574" s="36">
        <v>368313683</v>
      </c>
      <c r="F1574" s="37">
        <v>45289.5289583333</v>
      </c>
      <c r="G1574" s="2" t="s">
        <v>13</v>
      </c>
      <c r="H1574" s="6">
        <v>51118</v>
      </c>
      <c r="I1574" s="2" t="s">
        <v>14</v>
      </c>
      <c r="J1574" s="2" t="s">
        <v>1578</v>
      </c>
      <c r="K1574" s="2" t="s">
        <v>14</v>
      </c>
      <c r="L1574" s="2" t="s">
        <v>1579</v>
      </c>
      <c r="M1574" s="1" t="str">
        <f t="shared" si="26"/>
        <v>224</v>
      </c>
      <c r="N1574" s="2" t="s">
        <v>26</v>
      </c>
    </row>
    <row r="1575" spans="1:14" hidden="1" x14ac:dyDescent="0.25">
      <c r="A1575" s="1" t="s">
        <v>11</v>
      </c>
      <c r="B1575" s="1" t="s">
        <v>12</v>
      </c>
      <c r="C1575" s="35">
        <v>57624</v>
      </c>
      <c r="D1575" s="35">
        <v>57624</v>
      </c>
      <c r="E1575" s="36">
        <v>368401932</v>
      </c>
      <c r="F1575" s="37">
        <v>45289.551817129599</v>
      </c>
      <c r="G1575" s="1" t="s">
        <v>13</v>
      </c>
      <c r="H1575" s="5">
        <v>51120</v>
      </c>
      <c r="I1575" s="1" t="s">
        <v>14</v>
      </c>
      <c r="J1575" s="1" t="s">
        <v>2372</v>
      </c>
      <c r="K1575" s="1" t="s">
        <v>14</v>
      </c>
      <c r="L1575" s="1" t="s">
        <v>2373</v>
      </c>
      <c r="M1575" s="1" t="str">
        <f t="shared" si="26"/>
        <v>287</v>
      </c>
      <c r="N1575" s="1" t="s">
        <v>29</v>
      </c>
    </row>
    <row r="1576" spans="1:14" hidden="1" x14ac:dyDescent="0.25">
      <c r="A1576" s="2" t="s">
        <v>11</v>
      </c>
      <c r="B1576" s="2" t="s">
        <v>12</v>
      </c>
      <c r="C1576" s="35">
        <v>763410190.26999998</v>
      </c>
      <c r="D1576" s="35">
        <v>763410190.26999998</v>
      </c>
      <c r="E1576" s="36">
        <v>368526464</v>
      </c>
      <c r="F1576" s="37">
        <v>45289.585914351897</v>
      </c>
      <c r="G1576" s="2" t="s">
        <v>13</v>
      </c>
      <c r="H1576" s="6">
        <v>51121</v>
      </c>
      <c r="I1576" s="2" t="s">
        <v>14</v>
      </c>
      <c r="J1576" s="2" t="s">
        <v>2374</v>
      </c>
      <c r="K1576" s="2" t="s">
        <v>14</v>
      </c>
      <c r="L1576" s="2" t="s">
        <v>2375</v>
      </c>
      <c r="M1576" s="1" t="str">
        <f t="shared" si="26"/>
        <v>285</v>
      </c>
      <c r="N1576" s="2" t="s">
        <v>34</v>
      </c>
    </row>
    <row r="1577" spans="1:14" hidden="1" x14ac:dyDescent="0.25">
      <c r="A1577" s="1" t="s">
        <v>11</v>
      </c>
      <c r="B1577" s="1" t="s">
        <v>12</v>
      </c>
      <c r="C1577" s="35">
        <v>1570000000</v>
      </c>
      <c r="D1577" s="35">
        <v>1570000000</v>
      </c>
      <c r="E1577" s="36">
        <v>368631679</v>
      </c>
      <c r="F1577" s="37">
        <v>45289.613113425898</v>
      </c>
      <c r="G1577" s="1" t="s">
        <v>13</v>
      </c>
      <c r="H1577" s="5">
        <v>51125</v>
      </c>
      <c r="I1577" s="1" t="s">
        <v>14</v>
      </c>
      <c r="J1577" s="1" t="s">
        <v>2376</v>
      </c>
      <c r="K1577" s="1" t="s">
        <v>14</v>
      </c>
      <c r="L1577" s="1" t="s">
        <v>2377</v>
      </c>
      <c r="M1577" s="1" t="str">
        <f t="shared" si="26"/>
        <v>403</v>
      </c>
      <c r="N1577" s="1" t="s">
        <v>204</v>
      </c>
    </row>
    <row r="1578" spans="1:14" hidden="1" x14ac:dyDescent="0.25">
      <c r="A1578" s="2" t="s">
        <v>11</v>
      </c>
      <c r="B1578" s="2" t="s">
        <v>12</v>
      </c>
      <c r="C1578" s="35">
        <v>24005536</v>
      </c>
      <c r="D1578" s="35">
        <v>24005536</v>
      </c>
      <c r="E1578" s="36">
        <v>368652560</v>
      </c>
      <c r="F1578" s="37">
        <v>45289.6184490741</v>
      </c>
      <c r="G1578" s="2" t="s">
        <v>13</v>
      </c>
      <c r="H1578" s="6">
        <v>51126</v>
      </c>
      <c r="I1578" s="2" t="s">
        <v>14</v>
      </c>
      <c r="J1578" s="2" t="s">
        <v>2276</v>
      </c>
      <c r="K1578" s="2" t="s">
        <v>14</v>
      </c>
      <c r="L1578" s="2" t="s">
        <v>1186</v>
      </c>
      <c r="M1578" s="1" t="str">
        <f t="shared" si="26"/>
        <v>102</v>
      </c>
      <c r="N1578" s="2" t="s">
        <v>77</v>
      </c>
    </row>
    <row r="1579" spans="1:14" hidden="1" x14ac:dyDescent="0.25">
      <c r="A1579" s="1" t="s">
        <v>11</v>
      </c>
      <c r="B1579" s="1" t="s">
        <v>12</v>
      </c>
      <c r="C1579" s="35">
        <v>36000</v>
      </c>
      <c r="D1579" s="35">
        <v>36000</v>
      </c>
      <c r="E1579" s="36">
        <v>368785557</v>
      </c>
      <c r="F1579" s="37">
        <v>45289.653379629599</v>
      </c>
      <c r="G1579" s="1" t="s">
        <v>13</v>
      </c>
      <c r="H1579" s="5">
        <v>51127</v>
      </c>
      <c r="I1579" s="1" t="s">
        <v>14</v>
      </c>
      <c r="J1579" s="1" t="s">
        <v>2378</v>
      </c>
      <c r="K1579" s="1" t="s">
        <v>14</v>
      </c>
      <c r="L1579" s="1" t="s">
        <v>2379</v>
      </c>
      <c r="M1579" s="1" t="str">
        <f t="shared" si="26"/>
        <v>499</v>
      </c>
      <c r="N1579" s="1" t="s">
        <v>250</v>
      </c>
    </row>
    <row r="1580" spans="1:14" hidden="1" x14ac:dyDescent="0.25">
      <c r="A1580" s="2" t="s">
        <v>11</v>
      </c>
      <c r="B1580" s="2" t="s">
        <v>12</v>
      </c>
      <c r="C1580" s="35">
        <v>3000102</v>
      </c>
      <c r="D1580" s="35">
        <v>3000102</v>
      </c>
      <c r="E1580" s="36">
        <v>368809855</v>
      </c>
      <c r="F1580" s="37">
        <v>45289.659768518497</v>
      </c>
      <c r="G1580" s="2" t="s">
        <v>13</v>
      </c>
      <c r="H1580" s="6">
        <v>51128</v>
      </c>
      <c r="I1580" s="2" t="s">
        <v>14</v>
      </c>
      <c r="J1580" s="2" t="s">
        <v>2380</v>
      </c>
      <c r="K1580" s="2" t="s">
        <v>14</v>
      </c>
      <c r="L1580" s="2" t="s">
        <v>2381</v>
      </c>
      <c r="M1580" s="1" t="str">
        <f t="shared" si="26"/>
        <v>403</v>
      </c>
      <c r="N1580" s="2" t="s">
        <v>204</v>
      </c>
    </row>
    <row r="1581" spans="1:14" hidden="1" x14ac:dyDescent="0.25">
      <c r="A1581" s="1" t="s">
        <v>11</v>
      </c>
      <c r="B1581" s="1" t="s">
        <v>12</v>
      </c>
      <c r="C1581" s="35">
        <v>758748</v>
      </c>
      <c r="D1581" s="35">
        <v>758748</v>
      </c>
      <c r="E1581" s="36">
        <v>368949412</v>
      </c>
      <c r="F1581" s="37">
        <v>45289.698726851901</v>
      </c>
      <c r="G1581" s="1" t="s">
        <v>13</v>
      </c>
      <c r="H1581" s="5">
        <v>51131</v>
      </c>
      <c r="I1581" s="1" t="s">
        <v>14</v>
      </c>
      <c r="J1581" s="1" t="s">
        <v>2382</v>
      </c>
      <c r="K1581" s="1" t="s">
        <v>14</v>
      </c>
      <c r="L1581" s="1" t="s">
        <v>2383</v>
      </c>
      <c r="M1581" s="1" t="str">
        <f t="shared" si="26"/>
        <v>287</v>
      </c>
      <c r="N1581" s="1" t="s">
        <v>29</v>
      </c>
    </row>
    <row r="1582" spans="1:14" hidden="1" x14ac:dyDescent="0.25">
      <c r="A1582" s="2" t="s">
        <v>11</v>
      </c>
      <c r="B1582" s="2" t="s">
        <v>12</v>
      </c>
      <c r="C1582" s="35">
        <v>1037400</v>
      </c>
      <c r="D1582" s="35">
        <v>1037400</v>
      </c>
      <c r="E1582" s="36">
        <v>368968259</v>
      </c>
      <c r="F1582" s="37">
        <v>45289.704363425903</v>
      </c>
      <c r="G1582" s="2" t="s">
        <v>13</v>
      </c>
      <c r="H1582" s="6">
        <v>51132</v>
      </c>
      <c r="I1582" s="2" t="s">
        <v>14</v>
      </c>
      <c r="J1582" s="2" t="s">
        <v>2384</v>
      </c>
      <c r="K1582" s="2" t="s">
        <v>14</v>
      </c>
      <c r="L1582" s="2" t="s">
        <v>2385</v>
      </c>
      <c r="M1582" s="1" t="str">
        <f t="shared" si="26"/>
        <v>328</v>
      </c>
      <c r="N1582" s="2" t="s">
        <v>20</v>
      </c>
    </row>
    <row r="1583" spans="1:14" hidden="1" x14ac:dyDescent="0.25">
      <c r="A1583" s="1" t="s">
        <v>11</v>
      </c>
      <c r="B1583" s="1" t="s">
        <v>12</v>
      </c>
      <c r="C1583" s="35">
        <v>40000</v>
      </c>
      <c r="D1583" s="35">
        <v>40000</v>
      </c>
      <c r="E1583" s="36">
        <v>369002828</v>
      </c>
      <c r="F1583" s="37">
        <v>45289.714756944399</v>
      </c>
      <c r="G1583" s="1" t="s">
        <v>13</v>
      </c>
      <c r="H1583" s="5">
        <v>51133</v>
      </c>
      <c r="I1583" s="1" t="s">
        <v>14</v>
      </c>
      <c r="J1583" s="1" t="s">
        <v>774</v>
      </c>
      <c r="K1583" s="1" t="s">
        <v>14</v>
      </c>
      <c r="L1583" s="1" t="s">
        <v>2386</v>
      </c>
      <c r="M1583" s="1" t="str">
        <f t="shared" si="26"/>
        <v>351</v>
      </c>
      <c r="N1583" s="1" t="s">
        <v>858</v>
      </c>
    </row>
    <row r="1584" spans="1:14" hidden="1" x14ac:dyDescent="0.25">
      <c r="A1584" s="2" t="s">
        <v>11</v>
      </c>
      <c r="B1584" s="2" t="s">
        <v>12</v>
      </c>
      <c r="C1584" s="35">
        <v>180</v>
      </c>
      <c r="D1584" s="35">
        <v>180</v>
      </c>
      <c r="E1584" s="36">
        <v>369010625</v>
      </c>
      <c r="F1584" s="37">
        <v>45289.717106481497</v>
      </c>
      <c r="G1584" s="2" t="s">
        <v>13</v>
      </c>
      <c r="H1584" s="6">
        <v>51134</v>
      </c>
      <c r="I1584" s="2" t="s">
        <v>14</v>
      </c>
      <c r="J1584" s="2" t="s">
        <v>2387</v>
      </c>
      <c r="K1584" s="2" t="s">
        <v>14</v>
      </c>
      <c r="L1584" s="2" t="s">
        <v>1772</v>
      </c>
      <c r="M1584" s="1" t="str">
        <f t="shared" si="26"/>
        <v>377</v>
      </c>
      <c r="N1584" s="2" t="s">
        <v>191</v>
      </c>
    </row>
    <row r="1585" spans="1:14" hidden="1" x14ac:dyDescent="0.25">
      <c r="A1585" s="1" t="s">
        <v>11</v>
      </c>
      <c r="B1585" s="1" t="s">
        <v>12</v>
      </c>
      <c r="C1585" s="35">
        <v>247.06</v>
      </c>
      <c r="D1585" s="35">
        <v>247.06</v>
      </c>
      <c r="E1585" s="36">
        <v>369020388</v>
      </c>
      <c r="F1585" s="37">
        <v>45289.720104166699</v>
      </c>
      <c r="G1585" s="1" t="s">
        <v>13</v>
      </c>
      <c r="H1585" s="5">
        <v>51135</v>
      </c>
      <c r="I1585" s="1" t="s">
        <v>14</v>
      </c>
      <c r="J1585" s="1" t="s">
        <v>2388</v>
      </c>
      <c r="K1585" s="1" t="s">
        <v>14</v>
      </c>
      <c r="L1585" s="1" t="s">
        <v>1772</v>
      </c>
      <c r="M1585" s="1" t="str">
        <f t="shared" si="26"/>
        <v>377</v>
      </c>
      <c r="N1585" s="1" t="s">
        <v>191</v>
      </c>
    </row>
    <row r="1586" spans="1:14" hidden="1" x14ac:dyDescent="0.25">
      <c r="A1586" s="2" t="s">
        <v>11</v>
      </c>
      <c r="B1586" s="2" t="s">
        <v>12</v>
      </c>
      <c r="C1586" s="35">
        <v>166345</v>
      </c>
      <c r="D1586" s="35">
        <v>166345</v>
      </c>
      <c r="E1586" s="36">
        <v>369028513</v>
      </c>
      <c r="F1586" s="37">
        <v>45289.722719907397</v>
      </c>
      <c r="G1586" s="2" t="s">
        <v>13</v>
      </c>
      <c r="H1586" s="6">
        <v>51136</v>
      </c>
      <c r="I1586" s="2" t="s">
        <v>14</v>
      </c>
      <c r="J1586" s="2" t="s">
        <v>2389</v>
      </c>
      <c r="K1586" s="2" t="s">
        <v>14</v>
      </c>
      <c r="L1586" s="2" t="s">
        <v>1845</v>
      </c>
      <c r="M1586" s="1" t="str">
        <f t="shared" si="26"/>
        <v>224</v>
      </c>
      <c r="N1586" s="2" t="s">
        <v>26</v>
      </c>
    </row>
    <row r="1587" spans="1:14" hidden="1" x14ac:dyDescent="0.25">
      <c r="A1587" s="1" t="s">
        <v>11</v>
      </c>
      <c r="B1587" s="1" t="s">
        <v>12</v>
      </c>
      <c r="C1587" s="35">
        <v>2000</v>
      </c>
      <c r="D1587" s="35">
        <v>2000</v>
      </c>
      <c r="E1587" s="36">
        <v>369028683</v>
      </c>
      <c r="F1587" s="37">
        <v>45289.722766203697</v>
      </c>
      <c r="G1587" s="1" t="s">
        <v>13</v>
      </c>
      <c r="H1587" s="5">
        <v>51137</v>
      </c>
      <c r="I1587" s="1" t="s">
        <v>14</v>
      </c>
      <c r="J1587" s="1" t="s">
        <v>2390</v>
      </c>
      <c r="K1587" s="1" t="s">
        <v>14</v>
      </c>
      <c r="L1587" s="1" t="s">
        <v>1772</v>
      </c>
      <c r="M1587" s="1" t="str">
        <f t="shared" si="26"/>
        <v>377</v>
      </c>
      <c r="N1587" s="1" t="s">
        <v>191</v>
      </c>
    </row>
    <row r="1588" spans="1:14" hidden="1" x14ac:dyDescent="0.25">
      <c r="A1588" s="2" t="s">
        <v>11</v>
      </c>
      <c r="B1588" s="2" t="s">
        <v>12</v>
      </c>
      <c r="C1588" s="35">
        <v>1206258</v>
      </c>
      <c r="D1588" s="35">
        <v>1206258</v>
      </c>
      <c r="E1588" s="36">
        <v>369028727</v>
      </c>
      <c r="F1588" s="37">
        <v>45289.722789351901</v>
      </c>
      <c r="G1588" s="2" t="s">
        <v>13</v>
      </c>
      <c r="H1588" s="6">
        <v>51138</v>
      </c>
      <c r="I1588" s="2" t="s">
        <v>14</v>
      </c>
      <c r="J1588" s="2" t="s">
        <v>2391</v>
      </c>
      <c r="K1588" s="2" t="s">
        <v>14</v>
      </c>
      <c r="L1588" s="2" t="s">
        <v>2171</v>
      </c>
      <c r="M1588" s="1" t="str">
        <f t="shared" si="26"/>
        <v>261</v>
      </c>
      <c r="N1588" s="2" t="s">
        <v>798</v>
      </c>
    </row>
    <row r="1589" spans="1:14" hidden="1" x14ac:dyDescent="0.25">
      <c r="A1589" s="1" t="s">
        <v>11</v>
      </c>
      <c r="B1589" s="1" t="s">
        <v>12</v>
      </c>
      <c r="C1589" s="35">
        <v>70000</v>
      </c>
      <c r="D1589" s="35">
        <v>70000</v>
      </c>
      <c r="E1589" s="36">
        <v>369056553</v>
      </c>
      <c r="F1589" s="37">
        <v>45289.731435185196</v>
      </c>
      <c r="G1589" s="1" t="s">
        <v>13</v>
      </c>
      <c r="H1589" s="5">
        <v>51139</v>
      </c>
      <c r="I1589" s="1" t="s">
        <v>14</v>
      </c>
      <c r="J1589" s="1" t="s">
        <v>2392</v>
      </c>
      <c r="K1589" s="1" t="s">
        <v>14</v>
      </c>
      <c r="L1589" s="1" t="s">
        <v>2393</v>
      </c>
      <c r="M1589" s="1" t="str">
        <f t="shared" si="26"/>
        <v>287</v>
      </c>
      <c r="N1589" s="1" t="s">
        <v>29</v>
      </c>
    </row>
    <row r="1590" spans="1:14" hidden="1" x14ac:dyDescent="0.25">
      <c r="A1590" s="2" t="s">
        <v>11</v>
      </c>
      <c r="B1590" s="2" t="s">
        <v>12</v>
      </c>
      <c r="C1590" s="35">
        <v>1531200</v>
      </c>
      <c r="D1590" s="35">
        <v>1531200</v>
      </c>
      <c r="E1590" s="36">
        <v>369069038</v>
      </c>
      <c r="F1590" s="37">
        <v>45289.735393518502</v>
      </c>
      <c r="G1590" s="2" t="s">
        <v>13</v>
      </c>
      <c r="H1590" s="6">
        <v>51140</v>
      </c>
      <c r="I1590" s="2" t="s">
        <v>14</v>
      </c>
      <c r="J1590" s="2" t="s">
        <v>2394</v>
      </c>
      <c r="K1590" s="2" t="s">
        <v>14</v>
      </c>
      <c r="L1590" s="2" t="s">
        <v>2395</v>
      </c>
      <c r="M1590" s="1" t="str">
        <f t="shared" si="26"/>
        <v>393</v>
      </c>
      <c r="N1590" s="2" t="s">
        <v>103</v>
      </c>
    </row>
    <row r="1591" spans="1:14" hidden="1" x14ac:dyDescent="0.25">
      <c r="A1591" s="1" t="s">
        <v>11</v>
      </c>
      <c r="B1591" s="1" t="s">
        <v>12</v>
      </c>
      <c r="C1591" s="35">
        <v>1730</v>
      </c>
      <c r="D1591" s="35">
        <v>1730</v>
      </c>
      <c r="E1591" s="36">
        <v>369200868</v>
      </c>
      <c r="F1591" s="37">
        <v>45289.7800810185</v>
      </c>
      <c r="G1591" s="1" t="s">
        <v>13</v>
      </c>
      <c r="H1591" s="5">
        <v>51141</v>
      </c>
      <c r="I1591" s="1" t="s">
        <v>14</v>
      </c>
      <c r="J1591" s="1" t="s">
        <v>2396</v>
      </c>
      <c r="K1591" s="1" t="s">
        <v>14</v>
      </c>
      <c r="L1591" s="1" t="s">
        <v>2397</v>
      </c>
      <c r="M1591" s="1" t="str">
        <f t="shared" si="26"/>
        <v>226</v>
      </c>
      <c r="N1591" s="1" t="s">
        <v>1817</v>
      </c>
    </row>
    <row r="1592" spans="1:14" hidden="1" x14ac:dyDescent="0.25">
      <c r="A1592" s="2" t="s">
        <v>11</v>
      </c>
      <c r="B1592" s="2" t="s">
        <v>12</v>
      </c>
      <c r="C1592" s="35">
        <v>35617</v>
      </c>
      <c r="D1592" s="35">
        <v>35617</v>
      </c>
      <c r="E1592" s="36">
        <v>369279139</v>
      </c>
      <c r="F1592" s="37">
        <v>45289.809062499997</v>
      </c>
      <c r="G1592" s="2" t="s">
        <v>13</v>
      </c>
      <c r="H1592" s="6">
        <v>51142</v>
      </c>
      <c r="I1592" s="2" t="s">
        <v>14</v>
      </c>
      <c r="J1592" s="2" t="s">
        <v>2398</v>
      </c>
      <c r="K1592" s="2" t="s">
        <v>14</v>
      </c>
      <c r="L1592" s="2" t="s">
        <v>2399</v>
      </c>
      <c r="M1592" s="1" t="str">
        <f t="shared" si="26"/>
        <v>226</v>
      </c>
      <c r="N1592" s="2" t="s">
        <v>1817</v>
      </c>
    </row>
    <row r="1593" spans="1:14" hidden="1" x14ac:dyDescent="0.25">
      <c r="A1593" s="1" t="s">
        <v>11</v>
      </c>
      <c r="B1593" s="1" t="s">
        <v>12</v>
      </c>
      <c r="C1593" s="35">
        <v>9800</v>
      </c>
      <c r="D1593" s="35">
        <v>9800</v>
      </c>
      <c r="E1593" s="36">
        <v>369843440</v>
      </c>
      <c r="F1593" s="37">
        <v>45290.365428240701</v>
      </c>
      <c r="G1593" s="1" t="s">
        <v>13</v>
      </c>
      <c r="H1593" s="5">
        <v>51143</v>
      </c>
      <c r="I1593" s="1" t="s">
        <v>14</v>
      </c>
      <c r="J1593" s="1" t="s">
        <v>181</v>
      </c>
      <c r="K1593" s="1" t="s">
        <v>14</v>
      </c>
      <c r="L1593" s="1" t="s">
        <v>2400</v>
      </c>
      <c r="M1593" s="1" t="str">
        <f t="shared" si="26"/>
        <v>287</v>
      </c>
      <c r="N1593" s="1" t="s">
        <v>29</v>
      </c>
    </row>
    <row r="1594" spans="1:14" hidden="1" x14ac:dyDescent="0.25">
      <c r="A1594" s="2" t="s">
        <v>11</v>
      </c>
      <c r="B1594" s="2" t="s">
        <v>12</v>
      </c>
      <c r="C1594" s="35">
        <v>100000</v>
      </c>
      <c r="D1594" s="35">
        <v>100000</v>
      </c>
      <c r="E1594" s="36">
        <v>370130331</v>
      </c>
      <c r="F1594" s="37">
        <v>45290.465914351902</v>
      </c>
      <c r="G1594" s="2" t="s">
        <v>13</v>
      </c>
      <c r="H1594" s="6">
        <v>51144</v>
      </c>
      <c r="I1594" s="2" t="s">
        <v>14</v>
      </c>
      <c r="J1594" s="2" t="s">
        <v>111</v>
      </c>
      <c r="K1594" s="2" t="s">
        <v>14</v>
      </c>
      <c r="L1594" s="2" t="s">
        <v>2401</v>
      </c>
      <c r="M1594" s="1" t="str">
        <f t="shared" si="26"/>
        <v>287</v>
      </c>
      <c r="N1594" s="2" t="s">
        <v>29</v>
      </c>
    </row>
    <row r="1595" spans="1:14" hidden="1" x14ac:dyDescent="0.25">
      <c r="A1595" s="1" t="s">
        <v>11</v>
      </c>
      <c r="B1595" s="1" t="s">
        <v>12</v>
      </c>
      <c r="C1595" s="35">
        <v>124826</v>
      </c>
      <c r="D1595" s="35">
        <v>124826</v>
      </c>
      <c r="E1595" s="36">
        <v>370451933</v>
      </c>
      <c r="F1595" s="37">
        <v>45290.577685185199</v>
      </c>
      <c r="G1595" s="1" t="s">
        <v>13</v>
      </c>
      <c r="H1595" s="5">
        <v>51145</v>
      </c>
      <c r="I1595" s="1" t="s">
        <v>14</v>
      </c>
      <c r="J1595" s="1" t="s">
        <v>111</v>
      </c>
      <c r="K1595" s="1" t="s">
        <v>14</v>
      </c>
      <c r="L1595" s="1" t="s">
        <v>2402</v>
      </c>
      <c r="M1595" s="1" t="str">
        <f t="shared" si="26"/>
        <v>287</v>
      </c>
      <c r="N1595" s="1" t="s">
        <v>29</v>
      </c>
    </row>
    <row r="1596" spans="1:14" hidden="1" x14ac:dyDescent="0.25">
      <c r="A1596" s="2" t="s">
        <v>11</v>
      </c>
      <c r="B1596" s="2" t="s">
        <v>12</v>
      </c>
      <c r="C1596" s="35">
        <v>2670163</v>
      </c>
      <c r="D1596" s="35">
        <v>2670163</v>
      </c>
      <c r="E1596" s="36">
        <v>371578311</v>
      </c>
      <c r="F1596" s="37">
        <v>45291.5159375</v>
      </c>
      <c r="G1596" s="2" t="s">
        <v>13</v>
      </c>
      <c r="H1596" s="6">
        <v>51147</v>
      </c>
      <c r="I1596" s="2" t="s">
        <v>14</v>
      </c>
      <c r="J1596" s="2" t="s">
        <v>2403</v>
      </c>
      <c r="K1596" s="2" t="s">
        <v>14</v>
      </c>
      <c r="L1596" s="2" t="s">
        <v>2404</v>
      </c>
      <c r="M1596" s="1" t="str">
        <f t="shared" si="26"/>
        <v>284</v>
      </c>
      <c r="N1596" s="2" t="s">
        <v>46</v>
      </c>
    </row>
    <row r="1597" spans="1:14" hidden="1" x14ac:dyDescent="0.25">
      <c r="A1597" s="1" t="s">
        <v>11</v>
      </c>
      <c r="B1597" s="1" t="s">
        <v>12</v>
      </c>
      <c r="C1597" s="3">
        <v>4060284</v>
      </c>
      <c r="D1597" s="3">
        <v>4060284</v>
      </c>
      <c r="E1597" s="5">
        <v>372989444</v>
      </c>
      <c r="F1597" s="7">
        <v>45293.3507523148</v>
      </c>
      <c r="G1597" s="1" t="s">
        <v>13</v>
      </c>
      <c r="H1597" s="5">
        <v>51148</v>
      </c>
      <c r="I1597" s="1" t="s">
        <v>14</v>
      </c>
      <c r="J1597" s="1" t="s">
        <v>27</v>
      </c>
      <c r="K1597" s="1" t="s">
        <v>14</v>
      </c>
      <c r="L1597" s="1" t="s">
        <v>2405</v>
      </c>
      <c r="M1597" s="1" t="str">
        <f t="shared" si="26"/>
        <v>285</v>
      </c>
      <c r="N1597" s="1" t="s">
        <v>34</v>
      </c>
    </row>
    <row r="1598" spans="1:14" hidden="1" x14ac:dyDescent="0.25">
      <c r="A1598" s="2" t="s">
        <v>11</v>
      </c>
      <c r="B1598" s="2" t="s">
        <v>12</v>
      </c>
      <c r="C1598" s="4">
        <v>882626</v>
      </c>
      <c r="D1598" s="4">
        <v>882626</v>
      </c>
      <c r="E1598" s="6">
        <v>372998757</v>
      </c>
      <c r="F1598" s="8">
        <v>45293.354062500002</v>
      </c>
      <c r="G1598" s="2" t="s">
        <v>13</v>
      </c>
      <c r="H1598" s="6">
        <v>51149</v>
      </c>
      <c r="I1598" s="2" t="s">
        <v>14</v>
      </c>
      <c r="J1598" s="2" t="s">
        <v>27</v>
      </c>
      <c r="K1598" s="2" t="s">
        <v>14</v>
      </c>
      <c r="L1598" s="2" t="s">
        <v>2405</v>
      </c>
      <c r="M1598" s="1" t="str">
        <f t="shared" si="26"/>
        <v>285</v>
      </c>
      <c r="N1598" s="2" t="s">
        <v>34</v>
      </c>
    </row>
    <row r="1599" spans="1:14" hidden="1" x14ac:dyDescent="0.25">
      <c r="A1599" s="1" t="s">
        <v>11</v>
      </c>
      <c r="B1599" s="1" t="s">
        <v>12</v>
      </c>
      <c r="C1599" s="3">
        <v>592302</v>
      </c>
      <c r="D1599" s="3">
        <v>592302</v>
      </c>
      <c r="E1599" s="5">
        <v>373240487</v>
      </c>
      <c r="F1599" s="7">
        <v>45293.419282407398</v>
      </c>
      <c r="G1599" s="1" t="s">
        <v>13</v>
      </c>
      <c r="H1599" s="5">
        <v>51152</v>
      </c>
      <c r="I1599" s="1" t="s">
        <v>14</v>
      </c>
      <c r="J1599" s="1" t="s">
        <v>175</v>
      </c>
      <c r="K1599" s="1" t="s">
        <v>14</v>
      </c>
      <c r="L1599" s="1" t="s">
        <v>176</v>
      </c>
      <c r="M1599" s="1" t="str">
        <f t="shared" si="26"/>
        <v>517</v>
      </c>
      <c r="N1599" s="1" t="s">
        <v>177</v>
      </c>
    </row>
    <row r="1600" spans="1:14" hidden="1" x14ac:dyDescent="0.25">
      <c r="A1600" s="2" t="s">
        <v>11</v>
      </c>
      <c r="B1600" s="2" t="s">
        <v>12</v>
      </c>
      <c r="C1600" s="4">
        <v>1198950</v>
      </c>
      <c r="D1600" s="4">
        <v>1198950</v>
      </c>
      <c r="E1600" s="6">
        <v>373466324</v>
      </c>
      <c r="F1600" s="8">
        <v>45293.466099537</v>
      </c>
      <c r="G1600" s="2" t="s">
        <v>13</v>
      </c>
      <c r="H1600" s="6">
        <v>51153</v>
      </c>
      <c r="I1600" s="2" t="s">
        <v>14</v>
      </c>
      <c r="J1600" s="2" t="s">
        <v>2406</v>
      </c>
      <c r="K1600" s="2" t="s">
        <v>14</v>
      </c>
      <c r="L1600" s="2" t="s">
        <v>2407</v>
      </c>
      <c r="M1600" s="1" t="str">
        <f t="shared" si="26"/>
        <v>285</v>
      </c>
      <c r="N1600" s="2" t="s">
        <v>34</v>
      </c>
    </row>
    <row r="1601" spans="1:14" hidden="1" x14ac:dyDescent="0.25">
      <c r="A1601" s="1" t="s">
        <v>11</v>
      </c>
      <c r="B1601" s="1" t="s">
        <v>12</v>
      </c>
      <c r="C1601" s="3">
        <v>1062247</v>
      </c>
      <c r="D1601" s="3">
        <v>1062247</v>
      </c>
      <c r="E1601" s="5">
        <v>373484369</v>
      </c>
      <c r="F1601" s="7">
        <v>45293.469675925902</v>
      </c>
      <c r="G1601" s="1" t="s">
        <v>13</v>
      </c>
      <c r="H1601" s="5">
        <v>51154</v>
      </c>
      <c r="I1601" s="1" t="s">
        <v>14</v>
      </c>
      <c r="J1601" s="1" t="s">
        <v>2408</v>
      </c>
      <c r="K1601" s="1" t="s">
        <v>14</v>
      </c>
      <c r="L1601" s="1" t="s">
        <v>2409</v>
      </c>
      <c r="M1601" s="1" t="str">
        <f t="shared" si="26"/>
        <v>285</v>
      </c>
      <c r="N1601" s="1" t="s">
        <v>34</v>
      </c>
    </row>
    <row r="1602" spans="1:14" hidden="1" x14ac:dyDescent="0.25">
      <c r="A1602" s="2" t="s">
        <v>11</v>
      </c>
      <c r="B1602" s="2" t="s">
        <v>12</v>
      </c>
      <c r="C1602" s="4">
        <v>3036109</v>
      </c>
      <c r="D1602" s="4">
        <v>3036109</v>
      </c>
      <c r="E1602" s="6">
        <v>373581737</v>
      </c>
      <c r="F1602" s="8">
        <v>45293.488622685203</v>
      </c>
      <c r="G1602" s="2" t="s">
        <v>13</v>
      </c>
      <c r="H1602" s="6">
        <v>51155</v>
      </c>
      <c r="I1602" s="2" t="s">
        <v>14</v>
      </c>
      <c r="J1602" s="2" t="s">
        <v>2410</v>
      </c>
      <c r="K1602" s="2" t="s">
        <v>14</v>
      </c>
      <c r="L1602" s="2" t="s">
        <v>2411</v>
      </c>
      <c r="M1602" s="1" t="str">
        <f t="shared" si="26"/>
        <v>284</v>
      </c>
      <c r="N1602" s="2" t="s">
        <v>46</v>
      </c>
    </row>
    <row r="1603" spans="1:14" hidden="1" x14ac:dyDescent="0.25">
      <c r="A1603" s="1" t="s">
        <v>11</v>
      </c>
      <c r="B1603" s="1" t="s">
        <v>12</v>
      </c>
      <c r="C1603" s="3">
        <v>1198950</v>
      </c>
      <c r="D1603" s="3">
        <v>1198950</v>
      </c>
      <c r="E1603" s="5">
        <v>373624487</v>
      </c>
      <c r="F1603" s="7">
        <v>45293.497037036999</v>
      </c>
      <c r="G1603" s="1" t="s">
        <v>13</v>
      </c>
      <c r="H1603" s="5">
        <v>51156</v>
      </c>
      <c r="I1603" s="1" t="s">
        <v>14</v>
      </c>
      <c r="J1603" s="1" t="s">
        <v>2412</v>
      </c>
      <c r="K1603" s="1" t="s">
        <v>14</v>
      </c>
      <c r="L1603" s="1" t="s">
        <v>2413</v>
      </c>
      <c r="M1603" s="1" t="str">
        <f t="shared" si="26"/>
        <v>285</v>
      </c>
      <c r="N1603" s="1" t="s">
        <v>34</v>
      </c>
    </row>
    <row r="1604" spans="1:14" hidden="1" x14ac:dyDescent="0.25">
      <c r="A1604" s="2" t="s">
        <v>11</v>
      </c>
      <c r="B1604" s="2" t="s">
        <v>12</v>
      </c>
      <c r="C1604" s="4">
        <v>180000</v>
      </c>
      <c r="D1604" s="4">
        <v>180000</v>
      </c>
      <c r="E1604" s="6">
        <v>373918867</v>
      </c>
      <c r="F1604" s="8">
        <v>45293.5628125</v>
      </c>
      <c r="G1604" s="2" t="s">
        <v>13</v>
      </c>
      <c r="H1604" s="6">
        <v>51157</v>
      </c>
      <c r="I1604" s="2" t="s">
        <v>14</v>
      </c>
      <c r="J1604" s="2" t="s">
        <v>2414</v>
      </c>
      <c r="K1604" s="2" t="s">
        <v>14</v>
      </c>
      <c r="L1604" s="2" t="s">
        <v>2415</v>
      </c>
      <c r="M1604" s="1" t="str">
        <f t="shared" si="26"/>
        <v>287</v>
      </c>
      <c r="N1604" s="2" t="s">
        <v>29</v>
      </c>
    </row>
    <row r="1605" spans="1:14" hidden="1" x14ac:dyDescent="0.25">
      <c r="A1605" s="1" t="s">
        <v>11</v>
      </c>
      <c r="B1605" s="1" t="s">
        <v>12</v>
      </c>
      <c r="C1605" s="3">
        <v>0.81</v>
      </c>
      <c r="D1605" s="3">
        <v>0.81</v>
      </c>
      <c r="E1605" s="5">
        <v>373921066</v>
      </c>
      <c r="F1605" s="7">
        <v>45293.563379629602</v>
      </c>
      <c r="G1605" s="1" t="s">
        <v>13</v>
      </c>
      <c r="H1605" s="5">
        <v>51158</v>
      </c>
      <c r="I1605" s="1" t="s">
        <v>14</v>
      </c>
      <c r="J1605" s="1" t="s">
        <v>2416</v>
      </c>
      <c r="K1605" s="1" t="s">
        <v>14</v>
      </c>
      <c r="L1605" s="1" t="s">
        <v>2417</v>
      </c>
      <c r="M1605" s="1" t="str">
        <f t="shared" si="26"/>
        <v>152</v>
      </c>
      <c r="N1605" s="1" t="s">
        <v>271</v>
      </c>
    </row>
    <row r="1606" spans="1:14" hidden="1" x14ac:dyDescent="0.25">
      <c r="A1606" s="2" t="s">
        <v>11</v>
      </c>
      <c r="B1606" s="2" t="s">
        <v>12</v>
      </c>
      <c r="C1606" s="4">
        <v>1470727</v>
      </c>
      <c r="D1606" s="4">
        <v>1470727</v>
      </c>
      <c r="E1606" s="6">
        <v>373949859</v>
      </c>
      <c r="F1606" s="8">
        <v>45293.570462962998</v>
      </c>
      <c r="G1606" s="2" t="s">
        <v>13</v>
      </c>
      <c r="H1606" s="6">
        <v>51159</v>
      </c>
      <c r="I1606" s="2" t="s">
        <v>14</v>
      </c>
      <c r="J1606" s="2" t="s">
        <v>2418</v>
      </c>
      <c r="K1606" s="2" t="s">
        <v>14</v>
      </c>
      <c r="L1606" s="2" t="s">
        <v>2419</v>
      </c>
      <c r="M1606" s="1" t="str">
        <f t="shared" si="26"/>
        <v>287</v>
      </c>
      <c r="N1606" s="2" t="s">
        <v>29</v>
      </c>
    </row>
    <row r="1607" spans="1:14" hidden="1" x14ac:dyDescent="0.25">
      <c r="A1607" s="1" t="s">
        <v>11</v>
      </c>
      <c r="B1607" s="1" t="s">
        <v>12</v>
      </c>
      <c r="C1607" s="3">
        <v>100000</v>
      </c>
      <c r="D1607" s="3">
        <v>100000</v>
      </c>
      <c r="E1607" s="5">
        <v>374023904</v>
      </c>
      <c r="F1607" s="7">
        <v>45293.589108796303</v>
      </c>
      <c r="G1607" s="1" t="s">
        <v>13</v>
      </c>
      <c r="H1607" s="5">
        <v>51160</v>
      </c>
      <c r="I1607" s="1" t="s">
        <v>14</v>
      </c>
      <c r="J1607" s="1" t="s">
        <v>2420</v>
      </c>
      <c r="K1607" s="1" t="s">
        <v>14</v>
      </c>
      <c r="L1607" s="1" t="s">
        <v>2421</v>
      </c>
      <c r="M1607" s="1" t="str">
        <f t="shared" si="26"/>
        <v>285</v>
      </c>
      <c r="N1607" s="1" t="s">
        <v>34</v>
      </c>
    </row>
    <row r="1608" spans="1:14" hidden="1" x14ac:dyDescent="0.25">
      <c r="A1608" s="2" t="s">
        <v>11</v>
      </c>
      <c r="B1608" s="2" t="s">
        <v>12</v>
      </c>
      <c r="C1608" s="4">
        <v>1500000</v>
      </c>
      <c r="D1608" s="4">
        <v>1500000</v>
      </c>
      <c r="E1608" s="6">
        <v>374095523</v>
      </c>
      <c r="F1608" s="8">
        <v>45293.606435185196</v>
      </c>
      <c r="G1608" s="2" t="s">
        <v>13</v>
      </c>
      <c r="H1608" s="6">
        <v>51161</v>
      </c>
      <c r="I1608" s="2" t="s">
        <v>14</v>
      </c>
      <c r="J1608" s="2" t="s">
        <v>2422</v>
      </c>
      <c r="K1608" s="2" t="s">
        <v>14</v>
      </c>
      <c r="L1608" s="2" t="s">
        <v>275</v>
      </c>
      <c r="M1608" s="1" t="str">
        <f t="shared" si="26"/>
        <v>474</v>
      </c>
      <c r="N1608" s="2" t="s">
        <v>276</v>
      </c>
    </row>
    <row r="1609" spans="1:14" hidden="1" x14ac:dyDescent="0.25">
      <c r="A1609" s="1" t="s">
        <v>11</v>
      </c>
      <c r="B1609" s="1" t="s">
        <v>12</v>
      </c>
      <c r="C1609" s="3">
        <v>70296</v>
      </c>
      <c r="D1609" s="3">
        <v>70296</v>
      </c>
      <c r="E1609" s="5">
        <v>374286914</v>
      </c>
      <c r="F1609" s="7">
        <v>45293.652766203697</v>
      </c>
      <c r="G1609" s="1" t="s">
        <v>13</v>
      </c>
      <c r="H1609" s="5">
        <v>51163</v>
      </c>
      <c r="I1609" s="1" t="s">
        <v>14</v>
      </c>
      <c r="J1609" s="1" t="s">
        <v>2423</v>
      </c>
      <c r="K1609" s="1" t="s">
        <v>14</v>
      </c>
      <c r="L1609" s="1" t="s">
        <v>2424</v>
      </c>
      <c r="M1609" s="1" t="str">
        <f t="shared" si="26"/>
        <v>328</v>
      </c>
      <c r="N1609" s="1" t="s">
        <v>20</v>
      </c>
    </row>
    <row r="1610" spans="1:14" hidden="1" x14ac:dyDescent="0.25">
      <c r="A1610" s="2" t="s">
        <v>11</v>
      </c>
      <c r="B1610" s="2" t="s">
        <v>12</v>
      </c>
      <c r="C1610" s="4">
        <v>8860671</v>
      </c>
      <c r="D1610" s="4">
        <v>8860671</v>
      </c>
      <c r="E1610" s="6">
        <v>374301996</v>
      </c>
      <c r="F1610" s="8">
        <v>45293.656504629602</v>
      </c>
      <c r="G1610" s="2" t="s">
        <v>13</v>
      </c>
      <c r="H1610" s="6">
        <v>51164</v>
      </c>
      <c r="I1610" s="2" t="s">
        <v>14</v>
      </c>
      <c r="J1610" s="2" t="s">
        <v>2425</v>
      </c>
      <c r="K1610" s="2" t="s">
        <v>14</v>
      </c>
      <c r="L1610" s="2" t="s">
        <v>2424</v>
      </c>
      <c r="M1610" s="1" t="str">
        <f t="shared" si="26"/>
        <v>328</v>
      </c>
      <c r="N1610" s="2" t="s">
        <v>20</v>
      </c>
    </row>
    <row r="1611" spans="1:14" hidden="1" x14ac:dyDescent="0.25">
      <c r="A1611" s="1" t="s">
        <v>11</v>
      </c>
      <c r="B1611" s="1" t="s">
        <v>12</v>
      </c>
      <c r="C1611" s="3">
        <v>153564</v>
      </c>
      <c r="D1611" s="3">
        <v>153564</v>
      </c>
      <c r="E1611" s="5">
        <v>374416815</v>
      </c>
      <c r="F1611" s="7">
        <v>45293.684618055602</v>
      </c>
      <c r="G1611" s="1" t="s">
        <v>13</v>
      </c>
      <c r="H1611" s="5">
        <v>51168</v>
      </c>
      <c r="I1611" s="1" t="s">
        <v>14</v>
      </c>
      <c r="J1611" s="1" t="s">
        <v>2426</v>
      </c>
      <c r="K1611" s="1" t="s">
        <v>14</v>
      </c>
      <c r="L1611" s="1" t="s">
        <v>2427</v>
      </c>
      <c r="M1611" s="1" t="str">
        <f t="shared" si="26"/>
        <v>115</v>
      </c>
      <c r="N1611" s="1" t="s">
        <v>115</v>
      </c>
    </row>
    <row r="1612" spans="1:14" hidden="1" x14ac:dyDescent="0.25">
      <c r="A1612" s="2" t="s">
        <v>11</v>
      </c>
      <c r="B1612" s="2" t="s">
        <v>12</v>
      </c>
      <c r="C1612" s="4">
        <v>1000000</v>
      </c>
      <c r="D1612" s="4">
        <v>1000000</v>
      </c>
      <c r="E1612" s="6">
        <v>374451969</v>
      </c>
      <c r="F1612" s="8">
        <v>45293.693796296298</v>
      </c>
      <c r="G1612" s="2" t="s">
        <v>13</v>
      </c>
      <c r="H1612" s="6">
        <v>51171</v>
      </c>
      <c r="I1612" s="2" t="s">
        <v>14</v>
      </c>
      <c r="J1612" s="2" t="s">
        <v>2428</v>
      </c>
      <c r="K1612" s="2" t="s">
        <v>14</v>
      </c>
      <c r="L1612" s="2" t="s">
        <v>2429</v>
      </c>
      <c r="M1612" s="1" t="str">
        <f t="shared" si="26"/>
        <v>287</v>
      </c>
      <c r="N1612" s="2" t="s">
        <v>29</v>
      </c>
    </row>
    <row r="1613" spans="1:14" hidden="1" x14ac:dyDescent="0.25">
      <c r="A1613" s="1" t="s">
        <v>11</v>
      </c>
      <c r="B1613" s="1" t="s">
        <v>12</v>
      </c>
      <c r="C1613" s="3">
        <v>23200</v>
      </c>
      <c r="D1613" s="3">
        <v>23200</v>
      </c>
      <c r="E1613" s="5">
        <v>374462467</v>
      </c>
      <c r="F1613" s="7">
        <v>45293.696747685201</v>
      </c>
      <c r="G1613" s="1" t="s">
        <v>13</v>
      </c>
      <c r="H1613" s="5">
        <v>51172</v>
      </c>
      <c r="I1613" s="1" t="s">
        <v>14</v>
      </c>
      <c r="J1613" s="1" t="s">
        <v>2430</v>
      </c>
      <c r="K1613" s="1" t="s">
        <v>14</v>
      </c>
      <c r="L1613" s="1" t="s">
        <v>2431</v>
      </c>
      <c r="M1613" s="1" t="str">
        <f t="shared" si="26"/>
        <v>157</v>
      </c>
      <c r="N1613" s="1" t="s">
        <v>946</v>
      </c>
    </row>
    <row r="1614" spans="1:14" hidden="1" x14ac:dyDescent="0.25">
      <c r="A1614" s="2" t="s">
        <v>11</v>
      </c>
      <c r="B1614" s="2" t="s">
        <v>12</v>
      </c>
      <c r="C1614" s="4">
        <v>190200</v>
      </c>
      <c r="D1614" s="4">
        <v>190200</v>
      </c>
      <c r="E1614" s="6">
        <v>374490247</v>
      </c>
      <c r="F1614" s="8">
        <v>45293.704490740703</v>
      </c>
      <c r="G1614" s="2" t="s">
        <v>13</v>
      </c>
      <c r="H1614" s="6">
        <v>51173</v>
      </c>
      <c r="I1614" s="2" t="s">
        <v>14</v>
      </c>
      <c r="J1614" s="10" t="s">
        <v>2432</v>
      </c>
      <c r="K1614" s="2" t="s">
        <v>14</v>
      </c>
      <c r="L1614" s="2" t="s">
        <v>2433</v>
      </c>
      <c r="M1614" s="1" t="str">
        <f t="shared" si="26"/>
        <v>287</v>
      </c>
      <c r="N1614" s="2" t="s">
        <v>29</v>
      </c>
    </row>
    <row r="1615" spans="1:14" hidden="1" x14ac:dyDescent="0.25">
      <c r="A1615" s="1" t="s">
        <v>11</v>
      </c>
      <c r="B1615" s="1" t="s">
        <v>12</v>
      </c>
      <c r="C1615" s="3">
        <v>290571</v>
      </c>
      <c r="D1615" s="3">
        <v>290571</v>
      </c>
      <c r="E1615" s="5">
        <v>374647062</v>
      </c>
      <c r="F1615" s="7">
        <v>45293.7508101852</v>
      </c>
      <c r="G1615" s="1" t="s">
        <v>13</v>
      </c>
      <c r="H1615" s="5">
        <v>51174</v>
      </c>
      <c r="I1615" s="1" t="s">
        <v>14</v>
      </c>
      <c r="J1615" s="1" t="s">
        <v>2434</v>
      </c>
      <c r="K1615" s="1" t="s">
        <v>14</v>
      </c>
      <c r="L1615" s="1" t="s">
        <v>874</v>
      </c>
      <c r="M1615" s="1" t="str">
        <f t="shared" si="26"/>
        <v>287</v>
      </c>
      <c r="N1615" s="1" t="s">
        <v>29</v>
      </c>
    </row>
    <row r="1616" spans="1:14" hidden="1" x14ac:dyDescent="0.25">
      <c r="A1616" s="2" t="s">
        <v>11</v>
      </c>
      <c r="B1616" s="2" t="s">
        <v>12</v>
      </c>
      <c r="C1616" s="4">
        <v>89400</v>
      </c>
      <c r="D1616" s="4">
        <v>89400</v>
      </c>
      <c r="E1616" s="6">
        <v>374742601</v>
      </c>
      <c r="F1616" s="8">
        <v>45293.779826388898</v>
      </c>
      <c r="G1616" s="2" t="s">
        <v>13</v>
      </c>
      <c r="H1616" s="6">
        <v>51175</v>
      </c>
      <c r="I1616" s="2" t="s">
        <v>14</v>
      </c>
      <c r="J1616" s="2" t="s">
        <v>181</v>
      </c>
      <c r="K1616" s="2" t="s">
        <v>14</v>
      </c>
      <c r="L1616" s="2" t="s">
        <v>578</v>
      </c>
      <c r="M1616" s="1" t="str">
        <f t="shared" si="26"/>
        <v>287</v>
      </c>
      <c r="N1616" s="2" t="s">
        <v>29</v>
      </c>
    </row>
    <row r="1617" spans="1:14" hidden="1" x14ac:dyDescent="0.25">
      <c r="A1617" s="1" t="s">
        <v>11</v>
      </c>
      <c r="B1617" s="1" t="s">
        <v>12</v>
      </c>
      <c r="C1617" s="3">
        <v>269452</v>
      </c>
      <c r="D1617" s="3">
        <v>269452</v>
      </c>
      <c r="E1617" s="5">
        <v>374783635</v>
      </c>
      <c r="F1617" s="7">
        <v>45293.792210648098</v>
      </c>
      <c r="G1617" s="1" t="s">
        <v>13</v>
      </c>
      <c r="H1617" s="5">
        <v>51177</v>
      </c>
      <c r="I1617" s="1" t="s">
        <v>14</v>
      </c>
      <c r="J1617" s="1" t="s">
        <v>2435</v>
      </c>
      <c r="K1617" s="1" t="s">
        <v>14</v>
      </c>
      <c r="L1617" s="1" t="s">
        <v>2436</v>
      </c>
      <c r="M1617" s="1" t="str">
        <f t="shared" si="26"/>
        <v>335</v>
      </c>
      <c r="N1617" s="1" t="s">
        <v>139</v>
      </c>
    </row>
    <row r="1618" spans="1:14" hidden="1" x14ac:dyDescent="0.25">
      <c r="A1618" s="2" t="s">
        <v>11</v>
      </c>
      <c r="B1618" s="2" t="s">
        <v>12</v>
      </c>
      <c r="C1618" s="4">
        <v>50000</v>
      </c>
      <c r="D1618" s="4">
        <v>50000</v>
      </c>
      <c r="E1618" s="6">
        <v>375388197</v>
      </c>
      <c r="F1618" s="8">
        <v>45294.315671296303</v>
      </c>
      <c r="G1618" s="2" t="s">
        <v>13</v>
      </c>
      <c r="H1618" s="6">
        <v>51178</v>
      </c>
      <c r="I1618" s="2" t="s">
        <v>14</v>
      </c>
      <c r="J1618" s="2" t="s">
        <v>2437</v>
      </c>
      <c r="K1618" s="2" t="s">
        <v>14</v>
      </c>
      <c r="L1618" s="2" t="s">
        <v>2438</v>
      </c>
      <c r="M1618" s="1" t="str">
        <f t="shared" si="26"/>
        <v>154</v>
      </c>
      <c r="N1618" s="2" t="s">
        <v>1526</v>
      </c>
    </row>
    <row r="1619" spans="1:14" hidden="1" x14ac:dyDescent="0.25">
      <c r="A1619" s="1" t="s">
        <v>11</v>
      </c>
      <c r="B1619" s="1" t="s">
        <v>12</v>
      </c>
      <c r="C1619" s="3">
        <v>163705</v>
      </c>
      <c r="D1619" s="3">
        <v>163705</v>
      </c>
      <c r="E1619" s="5">
        <v>375511445</v>
      </c>
      <c r="F1619" s="7">
        <v>45294.362812500003</v>
      </c>
      <c r="G1619" s="1" t="s">
        <v>13</v>
      </c>
      <c r="H1619" s="5">
        <v>51179</v>
      </c>
      <c r="I1619" s="1" t="s">
        <v>14</v>
      </c>
      <c r="J1619" s="1" t="s">
        <v>21</v>
      </c>
      <c r="K1619" s="1" t="s">
        <v>14</v>
      </c>
      <c r="L1619" s="1" t="s">
        <v>22</v>
      </c>
      <c r="M1619" s="1" t="str">
        <f t="shared" si="26"/>
        <v>280</v>
      </c>
      <c r="N1619" s="1" t="s">
        <v>23</v>
      </c>
    </row>
    <row r="1620" spans="1:14" hidden="1" x14ac:dyDescent="0.25">
      <c r="A1620" s="2" t="s">
        <v>11</v>
      </c>
      <c r="B1620" s="2" t="s">
        <v>12</v>
      </c>
      <c r="C1620" s="4">
        <v>32052.46</v>
      </c>
      <c r="D1620" s="4">
        <v>32052.46</v>
      </c>
      <c r="E1620" s="6">
        <v>375531616</v>
      </c>
      <c r="F1620" s="8">
        <v>45294.368784722203</v>
      </c>
      <c r="G1620" s="2" t="s">
        <v>13</v>
      </c>
      <c r="H1620" s="6">
        <v>51180</v>
      </c>
      <c r="I1620" s="2" t="s">
        <v>14</v>
      </c>
      <c r="J1620" s="10" t="s">
        <v>2439</v>
      </c>
      <c r="K1620" s="2" t="s">
        <v>14</v>
      </c>
      <c r="L1620" s="2" t="s">
        <v>412</v>
      </c>
      <c r="M1620" s="1" t="str">
        <f t="shared" si="26"/>
        <v>284</v>
      </c>
      <c r="N1620" s="2" t="s">
        <v>46</v>
      </c>
    </row>
    <row r="1621" spans="1:14" hidden="1" x14ac:dyDescent="0.25">
      <c r="A1621" s="1" t="s">
        <v>11</v>
      </c>
      <c r="B1621" s="1" t="s">
        <v>12</v>
      </c>
      <c r="C1621" s="3">
        <v>227140</v>
      </c>
      <c r="D1621" s="3">
        <v>227140</v>
      </c>
      <c r="E1621" s="5">
        <v>375551126</v>
      </c>
      <c r="F1621" s="7">
        <v>45294.374513888899</v>
      </c>
      <c r="G1621" s="1" t="s">
        <v>13</v>
      </c>
      <c r="H1621" s="5">
        <v>51181</v>
      </c>
      <c r="I1621" s="1" t="s">
        <v>14</v>
      </c>
      <c r="J1621" s="1" t="s">
        <v>725</v>
      </c>
      <c r="K1621" s="1" t="s">
        <v>14</v>
      </c>
      <c r="L1621" s="1" t="s">
        <v>2440</v>
      </c>
      <c r="M1621" s="1" t="str">
        <f t="shared" si="26"/>
        <v>287</v>
      </c>
      <c r="N1621" s="1" t="s">
        <v>29</v>
      </c>
    </row>
    <row r="1622" spans="1:14" hidden="1" x14ac:dyDescent="0.25">
      <c r="A1622" s="2" t="s">
        <v>11</v>
      </c>
      <c r="B1622" s="2" t="s">
        <v>12</v>
      </c>
      <c r="C1622" s="4">
        <v>3600</v>
      </c>
      <c r="D1622" s="4">
        <v>3600</v>
      </c>
      <c r="E1622" s="6">
        <v>375654036</v>
      </c>
      <c r="F1622" s="8">
        <v>45294.401377314804</v>
      </c>
      <c r="G1622" s="2" t="s">
        <v>13</v>
      </c>
      <c r="H1622" s="6">
        <v>51182</v>
      </c>
      <c r="I1622" s="2" t="s">
        <v>14</v>
      </c>
      <c r="J1622" s="2" t="s">
        <v>2441</v>
      </c>
      <c r="K1622" s="2" t="s">
        <v>14</v>
      </c>
      <c r="L1622" s="2" t="s">
        <v>2442</v>
      </c>
      <c r="M1622" s="1" t="str">
        <f t="shared" si="26"/>
        <v>285</v>
      </c>
      <c r="N1622" s="2" t="s">
        <v>34</v>
      </c>
    </row>
    <row r="1623" spans="1:14" hidden="1" x14ac:dyDescent="0.25">
      <c r="A1623" s="1" t="s">
        <v>11</v>
      </c>
      <c r="B1623" s="1" t="s">
        <v>12</v>
      </c>
      <c r="C1623" s="3">
        <v>315350</v>
      </c>
      <c r="D1623" s="3">
        <v>315350</v>
      </c>
      <c r="E1623" s="5">
        <v>375758312</v>
      </c>
      <c r="F1623" s="7">
        <v>45294.425763888903</v>
      </c>
      <c r="G1623" s="1" t="s">
        <v>13</v>
      </c>
      <c r="H1623" s="5">
        <v>51183</v>
      </c>
      <c r="I1623" s="1" t="s">
        <v>14</v>
      </c>
      <c r="J1623" s="1" t="s">
        <v>2443</v>
      </c>
      <c r="K1623" s="1" t="s">
        <v>14</v>
      </c>
      <c r="L1623" s="1" t="s">
        <v>2444</v>
      </c>
      <c r="M1623" s="1" t="str">
        <f t="shared" si="26"/>
        <v>517</v>
      </c>
      <c r="N1623" s="1" t="s">
        <v>177</v>
      </c>
    </row>
    <row r="1624" spans="1:14" hidden="1" x14ac:dyDescent="0.25">
      <c r="A1624" s="2" t="s">
        <v>11</v>
      </c>
      <c r="B1624" s="2" t="s">
        <v>12</v>
      </c>
      <c r="C1624" s="4">
        <v>1972392</v>
      </c>
      <c r="D1624" s="4">
        <v>1972392</v>
      </c>
      <c r="E1624" s="6">
        <v>375787113</v>
      </c>
      <c r="F1624" s="8">
        <v>45294.432199074101</v>
      </c>
      <c r="G1624" s="2" t="s">
        <v>13</v>
      </c>
      <c r="H1624" s="6">
        <v>51184</v>
      </c>
      <c r="I1624" s="2" t="s">
        <v>14</v>
      </c>
      <c r="J1624" s="2" t="s">
        <v>2445</v>
      </c>
      <c r="K1624" s="2" t="s">
        <v>14</v>
      </c>
      <c r="L1624" s="2" t="s">
        <v>2446</v>
      </c>
      <c r="M1624" s="1" t="str">
        <f t="shared" si="26"/>
        <v>285</v>
      </c>
      <c r="N1624" s="2" t="s">
        <v>34</v>
      </c>
    </row>
    <row r="1625" spans="1:14" hidden="1" x14ac:dyDescent="0.25">
      <c r="A1625" s="1" t="s">
        <v>11</v>
      </c>
      <c r="B1625" s="1" t="s">
        <v>12</v>
      </c>
      <c r="C1625" s="3">
        <v>1280548</v>
      </c>
      <c r="D1625" s="3">
        <v>1280548</v>
      </c>
      <c r="E1625" s="5">
        <v>375802042</v>
      </c>
      <c r="F1625" s="7">
        <v>45294.4354282407</v>
      </c>
      <c r="G1625" s="1" t="s">
        <v>13</v>
      </c>
      <c r="H1625" s="5">
        <v>51185</v>
      </c>
      <c r="I1625" s="1" t="s">
        <v>14</v>
      </c>
      <c r="J1625" s="1" t="s">
        <v>234</v>
      </c>
      <c r="K1625" s="1" t="s">
        <v>14</v>
      </c>
      <c r="L1625" s="1" t="s">
        <v>2447</v>
      </c>
      <c r="M1625" s="1" t="str">
        <f t="shared" si="26"/>
        <v>284</v>
      </c>
      <c r="N1625" s="1" t="s">
        <v>46</v>
      </c>
    </row>
    <row r="1626" spans="1:14" hidden="1" x14ac:dyDescent="0.25">
      <c r="A1626" s="2" t="s">
        <v>11</v>
      </c>
      <c r="B1626" s="2" t="s">
        <v>12</v>
      </c>
      <c r="C1626" s="4">
        <v>596450</v>
      </c>
      <c r="D1626" s="4">
        <v>596450</v>
      </c>
      <c r="E1626" s="6">
        <v>375943799</v>
      </c>
      <c r="F1626" s="8">
        <v>45294.465648148202</v>
      </c>
      <c r="G1626" s="2" t="s">
        <v>13</v>
      </c>
      <c r="H1626" s="6">
        <v>51186</v>
      </c>
      <c r="I1626" s="2" t="s">
        <v>14</v>
      </c>
      <c r="J1626" s="2" t="s">
        <v>2448</v>
      </c>
      <c r="K1626" s="2" t="s">
        <v>14</v>
      </c>
      <c r="L1626" s="2" t="s">
        <v>2449</v>
      </c>
      <c r="M1626" s="1" t="str">
        <f t="shared" si="26"/>
        <v>403</v>
      </c>
      <c r="N1626" s="2" t="s">
        <v>204</v>
      </c>
    </row>
    <row r="1627" spans="1:14" hidden="1" x14ac:dyDescent="0.25">
      <c r="A1627" s="1" t="s">
        <v>11</v>
      </c>
      <c r="B1627" s="1" t="s">
        <v>12</v>
      </c>
      <c r="C1627" s="3">
        <v>300000</v>
      </c>
      <c r="D1627" s="3">
        <v>300000</v>
      </c>
      <c r="E1627" s="5">
        <v>376152041</v>
      </c>
      <c r="F1627" s="7">
        <v>45294.510775463001</v>
      </c>
      <c r="G1627" s="1" t="s">
        <v>13</v>
      </c>
      <c r="H1627" s="5">
        <v>51188</v>
      </c>
      <c r="I1627" s="1" t="s">
        <v>14</v>
      </c>
      <c r="J1627" s="1" t="s">
        <v>32</v>
      </c>
      <c r="K1627" s="1" t="s">
        <v>14</v>
      </c>
      <c r="L1627" s="1" t="s">
        <v>33</v>
      </c>
      <c r="M1627" s="1" t="str">
        <f t="shared" si="26"/>
        <v>285</v>
      </c>
      <c r="N1627" s="1" t="s">
        <v>34</v>
      </c>
    </row>
    <row r="1628" spans="1:14" hidden="1" x14ac:dyDescent="0.25">
      <c r="A1628" s="2" t="s">
        <v>11</v>
      </c>
      <c r="B1628" s="2" t="s">
        <v>12</v>
      </c>
      <c r="C1628" s="4">
        <v>2653780.9</v>
      </c>
      <c r="D1628" s="4">
        <v>2653780.9</v>
      </c>
      <c r="E1628" s="6">
        <v>376171423</v>
      </c>
      <c r="F1628" s="8">
        <v>45294.515416666698</v>
      </c>
      <c r="G1628" s="2" t="s">
        <v>13</v>
      </c>
      <c r="H1628" s="6">
        <v>51189</v>
      </c>
      <c r="I1628" s="2" t="s">
        <v>14</v>
      </c>
      <c r="J1628" s="2" t="s">
        <v>2450</v>
      </c>
      <c r="K1628" s="2" t="s">
        <v>14</v>
      </c>
      <c r="L1628" s="2" t="s">
        <v>2451</v>
      </c>
      <c r="M1628" s="1" t="str">
        <f t="shared" si="26"/>
        <v>285</v>
      </c>
      <c r="N1628" s="2" t="s">
        <v>34</v>
      </c>
    </row>
    <row r="1629" spans="1:14" hidden="1" x14ac:dyDescent="0.25">
      <c r="A1629" s="1" t="s">
        <v>11</v>
      </c>
      <c r="B1629" s="1" t="s">
        <v>12</v>
      </c>
      <c r="C1629" s="3">
        <v>15852693</v>
      </c>
      <c r="D1629" s="3">
        <v>15852693</v>
      </c>
      <c r="E1629" s="5">
        <v>376190785</v>
      </c>
      <c r="F1629" s="7">
        <v>45294.520057870403</v>
      </c>
      <c r="G1629" s="1" t="s">
        <v>13</v>
      </c>
      <c r="H1629" s="5">
        <v>51190</v>
      </c>
      <c r="I1629" s="1" t="s">
        <v>14</v>
      </c>
      <c r="J1629" s="1" t="s">
        <v>21</v>
      </c>
      <c r="K1629" s="1" t="s">
        <v>14</v>
      </c>
      <c r="L1629" s="1" t="s">
        <v>2452</v>
      </c>
      <c r="M1629" s="1" t="str">
        <f t="shared" si="26"/>
        <v>280</v>
      </c>
      <c r="N1629" s="1" t="s">
        <v>23</v>
      </c>
    </row>
    <row r="1630" spans="1:14" hidden="1" x14ac:dyDescent="0.25">
      <c r="A1630" s="2" t="s">
        <v>11</v>
      </c>
      <c r="B1630" s="2" t="s">
        <v>12</v>
      </c>
      <c r="C1630" s="4">
        <v>3623.86</v>
      </c>
      <c r="D1630" s="4">
        <v>3623.86</v>
      </c>
      <c r="E1630" s="6">
        <v>376344246</v>
      </c>
      <c r="F1630" s="8">
        <v>45294.559537036999</v>
      </c>
      <c r="G1630" s="2" t="s">
        <v>13</v>
      </c>
      <c r="H1630" s="6">
        <v>51191</v>
      </c>
      <c r="I1630" s="2" t="s">
        <v>14</v>
      </c>
      <c r="J1630" s="2" t="s">
        <v>326</v>
      </c>
      <c r="K1630" s="2" t="s">
        <v>14</v>
      </c>
      <c r="L1630" s="2" t="s">
        <v>327</v>
      </c>
      <c r="M1630" s="1" t="str">
        <f t="shared" ref="M1630:M1687" si="27">MID(N1630,1,3)</f>
        <v>393</v>
      </c>
      <c r="N1630" s="2" t="s">
        <v>103</v>
      </c>
    </row>
    <row r="1631" spans="1:14" hidden="1" x14ac:dyDescent="0.25">
      <c r="A1631" s="1" t="s">
        <v>11</v>
      </c>
      <c r="B1631" s="1" t="s">
        <v>12</v>
      </c>
      <c r="C1631" s="3">
        <v>856393</v>
      </c>
      <c r="D1631" s="3">
        <v>856393</v>
      </c>
      <c r="E1631" s="5">
        <v>376431077</v>
      </c>
      <c r="F1631" s="7">
        <v>45294.5835069444</v>
      </c>
      <c r="G1631" s="1" t="s">
        <v>13</v>
      </c>
      <c r="H1631" s="5">
        <v>51192</v>
      </c>
      <c r="I1631" s="1" t="s">
        <v>14</v>
      </c>
      <c r="J1631" s="1" t="s">
        <v>2453</v>
      </c>
      <c r="K1631" s="1" t="s">
        <v>14</v>
      </c>
      <c r="L1631" s="1" t="s">
        <v>2454</v>
      </c>
      <c r="M1631" s="1" t="str">
        <f t="shared" si="27"/>
        <v>285</v>
      </c>
      <c r="N1631" s="1" t="s">
        <v>34</v>
      </c>
    </row>
    <row r="1632" spans="1:14" hidden="1" x14ac:dyDescent="0.25">
      <c r="A1632" s="2" t="s">
        <v>11</v>
      </c>
      <c r="B1632" s="2" t="s">
        <v>12</v>
      </c>
      <c r="C1632" s="4">
        <v>20000</v>
      </c>
      <c r="D1632" s="4">
        <v>20000</v>
      </c>
      <c r="E1632" s="6">
        <v>376552584</v>
      </c>
      <c r="F1632" s="8">
        <v>45294.615532407399</v>
      </c>
      <c r="G1632" s="2" t="s">
        <v>13</v>
      </c>
      <c r="H1632" s="6">
        <v>51193</v>
      </c>
      <c r="I1632" s="2" t="s">
        <v>14</v>
      </c>
      <c r="J1632" s="2" t="s">
        <v>154</v>
      </c>
      <c r="K1632" s="2" t="s">
        <v>14</v>
      </c>
      <c r="L1632" s="2" t="s">
        <v>1562</v>
      </c>
      <c r="M1632" s="1" t="str">
        <f t="shared" si="27"/>
        <v>287</v>
      </c>
      <c r="N1632" s="2" t="s">
        <v>29</v>
      </c>
    </row>
    <row r="1633" spans="1:14" hidden="1" x14ac:dyDescent="0.25">
      <c r="A1633" s="1" t="s">
        <v>11</v>
      </c>
      <c r="B1633" s="1" t="s">
        <v>12</v>
      </c>
      <c r="C1633" s="3">
        <v>449043</v>
      </c>
      <c r="D1633" s="3">
        <v>449043</v>
      </c>
      <c r="E1633" s="5">
        <v>376597887</v>
      </c>
      <c r="F1633" s="7">
        <v>45294.627233796302</v>
      </c>
      <c r="G1633" s="1" t="s">
        <v>13</v>
      </c>
      <c r="H1633" s="5">
        <v>51194</v>
      </c>
      <c r="I1633" s="1" t="s">
        <v>14</v>
      </c>
      <c r="J1633" s="1" t="s">
        <v>154</v>
      </c>
      <c r="K1633" s="1" t="s">
        <v>14</v>
      </c>
      <c r="L1633" s="1" t="s">
        <v>2067</v>
      </c>
      <c r="M1633" s="1" t="str">
        <f t="shared" si="27"/>
        <v>287</v>
      </c>
      <c r="N1633" s="1" t="s">
        <v>29</v>
      </c>
    </row>
    <row r="1634" spans="1:14" hidden="1" x14ac:dyDescent="0.25">
      <c r="A1634" s="2" t="s">
        <v>11</v>
      </c>
      <c r="B1634" s="2" t="s">
        <v>12</v>
      </c>
      <c r="C1634" s="4">
        <v>2905708</v>
      </c>
      <c r="D1634" s="4">
        <v>2905708</v>
      </c>
      <c r="E1634" s="6">
        <v>376608142</v>
      </c>
      <c r="F1634" s="8">
        <v>45294.629884259302</v>
      </c>
      <c r="G1634" s="2" t="s">
        <v>13</v>
      </c>
      <c r="H1634" s="6">
        <v>51195</v>
      </c>
      <c r="I1634" s="2" t="s">
        <v>14</v>
      </c>
      <c r="J1634" s="2" t="s">
        <v>2455</v>
      </c>
      <c r="K1634" s="2" t="s">
        <v>14</v>
      </c>
      <c r="L1634" s="2" t="s">
        <v>874</v>
      </c>
      <c r="M1634" s="1" t="str">
        <f t="shared" si="27"/>
        <v>287</v>
      </c>
      <c r="N1634" s="2" t="s">
        <v>29</v>
      </c>
    </row>
    <row r="1635" spans="1:14" hidden="1" x14ac:dyDescent="0.25">
      <c r="A1635" s="1" t="s">
        <v>11</v>
      </c>
      <c r="B1635" s="1" t="s">
        <v>12</v>
      </c>
      <c r="C1635" s="3">
        <v>80000</v>
      </c>
      <c r="D1635" s="3">
        <v>80000</v>
      </c>
      <c r="E1635" s="5">
        <v>376612651</v>
      </c>
      <c r="F1635" s="7">
        <v>45294.631099537</v>
      </c>
      <c r="G1635" s="1" t="s">
        <v>13</v>
      </c>
      <c r="H1635" s="5">
        <v>51196</v>
      </c>
      <c r="I1635" s="1" t="s">
        <v>14</v>
      </c>
      <c r="J1635" s="1" t="s">
        <v>181</v>
      </c>
      <c r="K1635" s="1" t="s">
        <v>14</v>
      </c>
      <c r="L1635" s="1" t="s">
        <v>2456</v>
      </c>
      <c r="M1635" s="1" t="str">
        <f t="shared" si="27"/>
        <v>287</v>
      </c>
      <c r="N1635" s="1" t="s">
        <v>29</v>
      </c>
    </row>
    <row r="1636" spans="1:14" hidden="1" x14ac:dyDescent="0.25">
      <c r="A1636" s="2" t="s">
        <v>11</v>
      </c>
      <c r="B1636" s="2" t="s">
        <v>12</v>
      </c>
      <c r="C1636" s="4">
        <v>16000</v>
      </c>
      <c r="D1636" s="4">
        <v>16000</v>
      </c>
      <c r="E1636" s="6">
        <v>376624086</v>
      </c>
      <c r="F1636" s="8">
        <v>45294.633969907401</v>
      </c>
      <c r="G1636" s="2" t="s">
        <v>13</v>
      </c>
      <c r="H1636" s="6">
        <v>51197</v>
      </c>
      <c r="I1636" s="2" t="s">
        <v>14</v>
      </c>
      <c r="J1636" s="2" t="s">
        <v>2457</v>
      </c>
      <c r="K1636" s="2" t="s">
        <v>14</v>
      </c>
      <c r="L1636" s="2" t="s">
        <v>1490</v>
      </c>
      <c r="M1636" s="1" t="str">
        <f t="shared" si="27"/>
        <v>287</v>
      </c>
      <c r="N1636" s="2" t="s">
        <v>29</v>
      </c>
    </row>
    <row r="1637" spans="1:14" hidden="1" x14ac:dyDescent="0.25">
      <c r="A1637" s="1" t="s">
        <v>11</v>
      </c>
      <c r="B1637" s="1" t="s">
        <v>12</v>
      </c>
      <c r="C1637" s="3">
        <v>224522</v>
      </c>
      <c r="D1637" s="3">
        <v>224522</v>
      </c>
      <c r="E1637" s="5">
        <v>376634422</v>
      </c>
      <c r="F1637" s="7">
        <v>45294.636550925898</v>
      </c>
      <c r="G1637" s="1" t="s">
        <v>13</v>
      </c>
      <c r="H1637" s="5">
        <v>51199</v>
      </c>
      <c r="I1637" s="1" t="s">
        <v>14</v>
      </c>
      <c r="J1637" s="1" t="s">
        <v>1281</v>
      </c>
      <c r="K1637" s="1" t="s">
        <v>14</v>
      </c>
      <c r="L1637" s="1" t="s">
        <v>2458</v>
      </c>
      <c r="M1637" s="1" t="str">
        <f t="shared" si="27"/>
        <v>287</v>
      </c>
      <c r="N1637" s="1" t="s">
        <v>29</v>
      </c>
    </row>
    <row r="1638" spans="1:14" hidden="1" x14ac:dyDescent="0.25">
      <c r="A1638" s="2" t="s">
        <v>11</v>
      </c>
      <c r="B1638" s="2" t="s">
        <v>12</v>
      </c>
      <c r="C1638" s="4">
        <v>400000</v>
      </c>
      <c r="D1638" s="4">
        <v>400000</v>
      </c>
      <c r="E1638" s="6">
        <v>376659551</v>
      </c>
      <c r="F1638" s="8">
        <v>45294.642905092602</v>
      </c>
      <c r="G1638" s="2" t="s">
        <v>13</v>
      </c>
      <c r="H1638" s="6">
        <v>51201</v>
      </c>
      <c r="I1638" s="2" t="s">
        <v>14</v>
      </c>
      <c r="J1638" s="2" t="s">
        <v>2459</v>
      </c>
      <c r="K1638" s="2" t="s">
        <v>14</v>
      </c>
      <c r="L1638" s="2" t="s">
        <v>2460</v>
      </c>
      <c r="M1638" s="1" t="str">
        <f t="shared" si="27"/>
        <v>363</v>
      </c>
      <c r="N1638" s="2" t="s">
        <v>406</v>
      </c>
    </row>
    <row r="1639" spans="1:14" hidden="1" x14ac:dyDescent="0.25">
      <c r="A1639" s="1" t="s">
        <v>11</v>
      </c>
      <c r="B1639" s="1" t="s">
        <v>12</v>
      </c>
      <c r="C1639" s="3">
        <v>1972392</v>
      </c>
      <c r="D1639" s="3">
        <v>1972392</v>
      </c>
      <c r="E1639" s="5">
        <v>376717614</v>
      </c>
      <c r="F1639" s="7">
        <v>45294.657743055599</v>
      </c>
      <c r="G1639" s="1" t="s">
        <v>13</v>
      </c>
      <c r="H1639" s="5">
        <v>51203</v>
      </c>
      <c r="I1639" s="1" t="s">
        <v>14</v>
      </c>
      <c r="J1639" s="1" t="s">
        <v>2461</v>
      </c>
      <c r="K1639" s="1" t="s">
        <v>14</v>
      </c>
      <c r="L1639" s="1" t="s">
        <v>2462</v>
      </c>
      <c r="M1639" s="1" t="str">
        <f t="shared" si="27"/>
        <v>285</v>
      </c>
      <c r="N1639" s="1" t="s">
        <v>34</v>
      </c>
    </row>
    <row r="1640" spans="1:14" hidden="1" x14ac:dyDescent="0.25">
      <c r="A1640" s="2" t="s">
        <v>11</v>
      </c>
      <c r="B1640" s="2" t="s">
        <v>12</v>
      </c>
      <c r="C1640" s="4">
        <v>402000</v>
      </c>
      <c r="D1640" s="4">
        <v>402000</v>
      </c>
      <c r="E1640" s="6">
        <v>376733575</v>
      </c>
      <c r="F1640" s="8">
        <v>45294.661909722199</v>
      </c>
      <c r="G1640" s="2" t="s">
        <v>13</v>
      </c>
      <c r="H1640" s="6">
        <v>51204</v>
      </c>
      <c r="I1640" s="2" t="s">
        <v>14</v>
      </c>
      <c r="J1640" s="2" t="s">
        <v>2463</v>
      </c>
      <c r="K1640" s="2" t="s">
        <v>14</v>
      </c>
      <c r="L1640" s="2" t="s">
        <v>2464</v>
      </c>
      <c r="M1640" s="1" t="str">
        <f t="shared" si="27"/>
        <v>287</v>
      </c>
      <c r="N1640" s="2" t="s">
        <v>29</v>
      </c>
    </row>
    <row r="1641" spans="1:14" hidden="1" x14ac:dyDescent="0.25">
      <c r="A1641" s="1" t="s">
        <v>11</v>
      </c>
      <c r="B1641" s="1" t="s">
        <v>12</v>
      </c>
      <c r="C1641" s="3">
        <v>1691520</v>
      </c>
      <c r="D1641" s="3">
        <v>1691520</v>
      </c>
      <c r="E1641" s="5">
        <v>376736386</v>
      </c>
      <c r="F1641" s="7">
        <v>45294.662638888898</v>
      </c>
      <c r="G1641" s="1" t="s">
        <v>13</v>
      </c>
      <c r="H1641" s="5">
        <v>51205</v>
      </c>
      <c r="I1641" s="1" t="s">
        <v>14</v>
      </c>
      <c r="J1641" s="1" t="s">
        <v>2465</v>
      </c>
      <c r="K1641" s="1" t="s">
        <v>14</v>
      </c>
      <c r="L1641" s="1" t="s">
        <v>2466</v>
      </c>
      <c r="M1641" s="1" t="str">
        <f t="shared" si="27"/>
        <v>287</v>
      </c>
      <c r="N1641" s="1" t="s">
        <v>29</v>
      </c>
    </row>
    <row r="1642" spans="1:14" hidden="1" x14ac:dyDescent="0.25">
      <c r="A1642" s="2" t="s">
        <v>11</v>
      </c>
      <c r="B1642" s="2" t="s">
        <v>12</v>
      </c>
      <c r="C1642" s="4">
        <v>503191</v>
      </c>
      <c r="D1642" s="4">
        <v>503191</v>
      </c>
      <c r="E1642" s="6">
        <v>376812099</v>
      </c>
      <c r="F1642" s="8">
        <v>45294.683206018497</v>
      </c>
      <c r="G1642" s="2" t="s">
        <v>13</v>
      </c>
      <c r="H1642" s="6">
        <v>51206</v>
      </c>
      <c r="I1642" s="2" t="s">
        <v>14</v>
      </c>
      <c r="J1642" s="2" t="s">
        <v>2467</v>
      </c>
      <c r="K1642" s="2" t="s">
        <v>14</v>
      </c>
      <c r="L1642" s="2" t="s">
        <v>2468</v>
      </c>
      <c r="M1642" s="1" t="str">
        <f t="shared" si="27"/>
        <v>285</v>
      </c>
      <c r="N1642" s="2" t="s">
        <v>34</v>
      </c>
    </row>
    <row r="1643" spans="1:14" hidden="1" x14ac:dyDescent="0.25">
      <c r="A1643" s="1" t="s">
        <v>11</v>
      </c>
      <c r="B1643" s="1" t="s">
        <v>12</v>
      </c>
      <c r="C1643" s="3">
        <v>150000</v>
      </c>
      <c r="D1643" s="3">
        <v>150000</v>
      </c>
      <c r="E1643" s="5">
        <v>376877301</v>
      </c>
      <c r="F1643" s="7">
        <v>45294.702118055597</v>
      </c>
      <c r="G1643" s="1" t="s">
        <v>13</v>
      </c>
      <c r="H1643" s="5">
        <v>51207</v>
      </c>
      <c r="I1643" s="1" t="s">
        <v>14</v>
      </c>
      <c r="J1643" s="1" t="s">
        <v>939</v>
      </c>
      <c r="K1643" s="1" t="s">
        <v>14</v>
      </c>
      <c r="L1643" s="1" t="s">
        <v>1975</v>
      </c>
      <c r="M1643" s="1" t="str">
        <f t="shared" si="27"/>
        <v>287</v>
      </c>
      <c r="N1643" s="1" t="s">
        <v>29</v>
      </c>
    </row>
    <row r="1644" spans="1:14" hidden="1" x14ac:dyDescent="0.25">
      <c r="A1644" s="2" t="s">
        <v>11</v>
      </c>
      <c r="B1644" s="2" t="s">
        <v>12</v>
      </c>
      <c r="C1644" s="4">
        <v>1060781</v>
      </c>
      <c r="D1644" s="4">
        <v>1060781</v>
      </c>
      <c r="E1644" s="6">
        <v>376896647</v>
      </c>
      <c r="F1644" s="8">
        <v>45294.707951388897</v>
      </c>
      <c r="G1644" s="2" t="s">
        <v>13</v>
      </c>
      <c r="H1644" s="6">
        <v>51208</v>
      </c>
      <c r="I1644" s="2" t="s">
        <v>14</v>
      </c>
      <c r="J1644" s="2" t="s">
        <v>2267</v>
      </c>
      <c r="K1644" s="2" t="s">
        <v>14</v>
      </c>
      <c r="L1644" s="2" t="s">
        <v>2469</v>
      </c>
      <c r="M1644" s="1" t="str">
        <f t="shared" si="27"/>
        <v>285</v>
      </c>
      <c r="N1644" s="2" t="s">
        <v>34</v>
      </c>
    </row>
    <row r="1645" spans="1:14" hidden="1" x14ac:dyDescent="0.25">
      <c r="A1645" s="1" t="s">
        <v>11</v>
      </c>
      <c r="B1645" s="1" t="s">
        <v>12</v>
      </c>
      <c r="C1645" s="3">
        <v>3764057.21</v>
      </c>
      <c r="D1645" s="3">
        <v>3764057.21</v>
      </c>
      <c r="E1645" s="5">
        <v>376956229</v>
      </c>
      <c r="F1645" s="7">
        <v>45294.726689814801</v>
      </c>
      <c r="G1645" s="1" t="s">
        <v>13</v>
      </c>
      <c r="H1645" s="5">
        <v>51210</v>
      </c>
      <c r="I1645" s="1" t="s">
        <v>14</v>
      </c>
      <c r="J1645" s="1" t="s">
        <v>2470</v>
      </c>
      <c r="K1645" s="1" t="s">
        <v>14</v>
      </c>
      <c r="L1645" s="1" t="s">
        <v>2471</v>
      </c>
      <c r="M1645" s="1" t="str">
        <f t="shared" si="27"/>
        <v>393</v>
      </c>
      <c r="N1645" s="1" t="s">
        <v>103</v>
      </c>
    </row>
    <row r="1646" spans="1:14" hidden="1" x14ac:dyDescent="0.25">
      <c r="A1646" s="2" t="s">
        <v>11</v>
      </c>
      <c r="B1646" s="2" t="s">
        <v>12</v>
      </c>
      <c r="C1646" s="4">
        <v>150000</v>
      </c>
      <c r="D1646" s="4">
        <v>150000</v>
      </c>
      <c r="E1646" s="6">
        <v>377188160</v>
      </c>
      <c r="F1646" s="8">
        <v>45294.8023958333</v>
      </c>
      <c r="G1646" s="2" t="s">
        <v>13</v>
      </c>
      <c r="H1646" s="6">
        <v>51211</v>
      </c>
      <c r="I1646" s="2" t="s">
        <v>14</v>
      </c>
      <c r="J1646" s="2" t="s">
        <v>1191</v>
      </c>
      <c r="K1646" s="2" t="s">
        <v>14</v>
      </c>
      <c r="L1646" s="2" t="s">
        <v>1348</v>
      </c>
      <c r="M1646" s="1" t="str">
        <f t="shared" si="27"/>
        <v>287</v>
      </c>
      <c r="N1646" s="2" t="s">
        <v>29</v>
      </c>
    </row>
    <row r="1647" spans="1:14" hidden="1" x14ac:dyDescent="0.25">
      <c r="A1647" s="1" t="s">
        <v>11</v>
      </c>
      <c r="B1647" s="1" t="s">
        <v>12</v>
      </c>
      <c r="C1647" s="3">
        <v>280652</v>
      </c>
      <c r="D1647" s="3">
        <v>280652</v>
      </c>
      <c r="E1647" s="5">
        <v>377759731</v>
      </c>
      <c r="F1647" s="7">
        <v>45295.338981481502</v>
      </c>
      <c r="G1647" s="1" t="s">
        <v>13</v>
      </c>
      <c r="H1647" s="5">
        <v>51212</v>
      </c>
      <c r="I1647" s="1" t="s">
        <v>14</v>
      </c>
      <c r="J1647" s="1" t="s">
        <v>1281</v>
      </c>
      <c r="K1647" s="1" t="s">
        <v>14</v>
      </c>
      <c r="L1647" s="1" t="s">
        <v>2472</v>
      </c>
      <c r="M1647" s="1" t="str">
        <f t="shared" si="27"/>
        <v>287</v>
      </c>
      <c r="N1647" s="1" t="s">
        <v>29</v>
      </c>
    </row>
    <row r="1648" spans="1:14" hidden="1" x14ac:dyDescent="0.25">
      <c r="A1648" s="2" t="s">
        <v>11</v>
      </c>
      <c r="B1648" s="2" t="s">
        <v>12</v>
      </c>
      <c r="C1648" s="4">
        <v>10088432</v>
      </c>
      <c r="D1648" s="4">
        <v>10088432</v>
      </c>
      <c r="E1648" s="6">
        <v>377775496</v>
      </c>
      <c r="F1648" s="8">
        <v>45295.346006944397</v>
      </c>
      <c r="G1648" s="2" t="s">
        <v>13</v>
      </c>
      <c r="H1648" s="6">
        <v>51213</v>
      </c>
      <c r="I1648" s="2" t="s">
        <v>14</v>
      </c>
      <c r="J1648" s="2" t="s">
        <v>2473</v>
      </c>
      <c r="K1648" s="2" t="s">
        <v>14</v>
      </c>
      <c r="L1648" s="2" t="s">
        <v>1459</v>
      </c>
      <c r="M1648" s="1" t="str">
        <f t="shared" si="27"/>
        <v>284</v>
      </c>
      <c r="N1648" s="2" t="s">
        <v>46</v>
      </c>
    </row>
    <row r="1649" spans="1:14" hidden="1" x14ac:dyDescent="0.25">
      <c r="A1649" s="1" t="s">
        <v>11</v>
      </c>
      <c r="B1649" s="1" t="s">
        <v>12</v>
      </c>
      <c r="C1649" s="3">
        <v>490003</v>
      </c>
      <c r="D1649" s="3">
        <v>490003</v>
      </c>
      <c r="E1649" s="5">
        <v>377782184</v>
      </c>
      <c r="F1649" s="7">
        <v>45295.348657407398</v>
      </c>
      <c r="G1649" s="1" t="s">
        <v>13</v>
      </c>
      <c r="H1649" s="5">
        <v>51214</v>
      </c>
      <c r="I1649" s="1" t="s">
        <v>14</v>
      </c>
      <c r="J1649" s="1" t="s">
        <v>2474</v>
      </c>
      <c r="K1649" s="1" t="s">
        <v>14</v>
      </c>
      <c r="L1649" s="1" t="s">
        <v>1459</v>
      </c>
      <c r="M1649" s="1" t="str">
        <f t="shared" si="27"/>
        <v>284</v>
      </c>
      <c r="N1649" s="1" t="s">
        <v>46</v>
      </c>
    </row>
    <row r="1650" spans="1:14" hidden="1" x14ac:dyDescent="0.25">
      <c r="A1650" s="2" t="s">
        <v>11</v>
      </c>
      <c r="B1650" s="2" t="s">
        <v>12</v>
      </c>
      <c r="C1650" s="4">
        <v>63933.94</v>
      </c>
      <c r="D1650" s="4">
        <v>63933.94</v>
      </c>
      <c r="E1650" s="6">
        <v>377930992</v>
      </c>
      <c r="F1650" s="8">
        <v>45295.3965509259</v>
      </c>
      <c r="G1650" s="2" t="s">
        <v>13</v>
      </c>
      <c r="H1650" s="6">
        <v>51215</v>
      </c>
      <c r="I1650" s="2" t="s">
        <v>14</v>
      </c>
      <c r="J1650" s="2" t="s">
        <v>2475</v>
      </c>
      <c r="K1650" s="2" t="s">
        <v>14</v>
      </c>
      <c r="L1650" s="2" t="s">
        <v>1459</v>
      </c>
      <c r="M1650" s="1" t="str">
        <f t="shared" si="27"/>
        <v>280</v>
      </c>
      <c r="N1650" s="2" t="s">
        <v>23</v>
      </c>
    </row>
    <row r="1651" spans="1:14" hidden="1" x14ac:dyDescent="0.25">
      <c r="A1651" s="1" t="s">
        <v>11</v>
      </c>
      <c r="B1651" s="1" t="s">
        <v>12</v>
      </c>
      <c r="C1651" s="3">
        <v>13400</v>
      </c>
      <c r="D1651" s="3">
        <v>13400</v>
      </c>
      <c r="E1651" s="5">
        <v>378014813</v>
      </c>
      <c r="F1651" s="7">
        <v>45295.418831018498</v>
      </c>
      <c r="G1651" s="1" t="s">
        <v>13</v>
      </c>
      <c r="H1651" s="5">
        <v>51217</v>
      </c>
      <c r="I1651" s="1" t="s">
        <v>14</v>
      </c>
      <c r="J1651" s="1" t="s">
        <v>260</v>
      </c>
      <c r="K1651" s="1" t="s">
        <v>14</v>
      </c>
      <c r="L1651" s="1" t="s">
        <v>2476</v>
      </c>
      <c r="M1651" s="1" t="str">
        <f t="shared" si="27"/>
        <v>393</v>
      </c>
      <c r="N1651" s="1" t="s">
        <v>103</v>
      </c>
    </row>
    <row r="1652" spans="1:14" hidden="1" x14ac:dyDescent="0.25">
      <c r="A1652" s="2" t="s">
        <v>11</v>
      </c>
      <c r="B1652" s="2" t="s">
        <v>12</v>
      </c>
      <c r="C1652" s="4">
        <v>12538</v>
      </c>
      <c r="D1652" s="4">
        <v>12538</v>
      </c>
      <c r="E1652" s="6">
        <v>378030269</v>
      </c>
      <c r="F1652" s="8">
        <v>45295.422743055598</v>
      </c>
      <c r="G1652" s="2" t="s">
        <v>13</v>
      </c>
      <c r="H1652" s="6">
        <v>51218</v>
      </c>
      <c r="I1652" s="2" t="s">
        <v>14</v>
      </c>
      <c r="J1652" s="2" t="s">
        <v>2477</v>
      </c>
      <c r="K1652" s="2" t="s">
        <v>14</v>
      </c>
      <c r="L1652" s="2" t="s">
        <v>2476</v>
      </c>
      <c r="M1652" s="1" t="str">
        <f t="shared" si="27"/>
        <v>393</v>
      </c>
      <c r="N1652" s="2" t="s">
        <v>103</v>
      </c>
    </row>
    <row r="1653" spans="1:14" hidden="1" x14ac:dyDescent="0.25">
      <c r="A1653" s="1" t="s">
        <v>11</v>
      </c>
      <c r="B1653" s="1" t="s">
        <v>12</v>
      </c>
      <c r="C1653" s="3">
        <v>272568</v>
      </c>
      <c r="D1653" s="3">
        <v>272568</v>
      </c>
      <c r="E1653" s="5">
        <v>378072548</v>
      </c>
      <c r="F1653" s="7">
        <v>45295.433414351901</v>
      </c>
      <c r="G1653" s="1" t="s">
        <v>13</v>
      </c>
      <c r="H1653" s="5">
        <v>51219</v>
      </c>
      <c r="I1653" s="1" t="s">
        <v>14</v>
      </c>
      <c r="J1653" s="1" t="s">
        <v>1281</v>
      </c>
      <c r="K1653" s="1" t="s">
        <v>14</v>
      </c>
      <c r="L1653" s="1" t="s">
        <v>2478</v>
      </c>
      <c r="M1653" s="1" t="str">
        <f t="shared" si="27"/>
        <v>287</v>
      </c>
      <c r="N1653" s="1" t="s">
        <v>29</v>
      </c>
    </row>
    <row r="1654" spans="1:14" hidden="1" x14ac:dyDescent="0.25">
      <c r="A1654" s="2" t="s">
        <v>11</v>
      </c>
      <c r="B1654" s="2" t="s">
        <v>12</v>
      </c>
      <c r="C1654" s="4">
        <v>56.96</v>
      </c>
      <c r="D1654" s="4">
        <v>56.96</v>
      </c>
      <c r="E1654" s="6">
        <v>378115678</v>
      </c>
      <c r="F1654" s="8">
        <v>45295.443680555603</v>
      </c>
      <c r="G1654" s="2" t="s">
        <v>13</v>
      </c>
      <c r="H1654" s="6">
        <v>51221</v>
      </c>
      <c r="I1654" s="2" t="s">
        <v>14</v>
      </c>
      <c r="J1654" s="2" t="s">
        <v>2479</v>
      </c>
      <c r="K1654" s="2" t="s">
        <v>14</v>
      </c>
      <c r="L1654" s="2" t="s">
        <v>2480</v>
      </c>
      <c r="M1654" s="1" t="str">
        <f t="shared" si="27"/>
        <v>157</v>
      </c>
      <c r="N1654" s="2" t="s">
        <v>946</v>
      </c>
    </row>
    <row r="1655" spans="1:14" hidden="1" x14ac:dyDescent="0.25">
      <c r="A1655" s="1" t="s">
        <v>11</v>
      </c>
      <c r="B1655" s="1" t="s">
        <v>12</v>
      </c>
      <c r="C1655" s="3">
        <v>1641507</v>
      </c>
      <c r="D1655" s="3">
        <v>1641507</v>
      </c>
      <c r="E1655" s="5">
        <v>378118275</v>
      </c>
      <c r="F1655" s="7">
        <v>45295.444305555597</v>
      </c>
      <c r="G1655" s="1" t="s">
        <v>13</v>
      </c>
      <c r="H1655" s="5">
        <v>51222</v>
      </c>
      <c r="I1655" s="1" t="s">
        <v>14</v>
      </c>
      <c r="J1655" s="1" t="s">
        <v>2481</v>
      </c>
      <c r="K1655" s="1" t="s">
        <v>14</v>
      </c>
      <c r="L1655" s="1" t="s">
        <v>2482</v>
      </c>
      <c r="M1655" s="1" t="str">
        <f t="shared" si="27"/>
        <v>285</v>
      </c>
      <c r="N1655" s="1" t="s">
        <v>34</v>
      </c>
    </row>
    <row r="1656" spans="1:14" hidden="1" x14ac:dyDescent="0.25">
      <c r="A1656" s="2" t="s">
        <v>11</v>
      </c>
      <c r="B1656" s="2" t="s">
        <v>12</v>
      </c>
      <c r="C1656" s="4">
        <v>1984064</v>
      </c>
      <c r="D1656" s="4">
        <v>1984064</v>
      </c>
      <c r="E1656" s="6">
        <v>378136552</v>
      </c>
      <c r="F1656" s="8">
        <v>45295.448680555601</v>
      </c>
      <c r="G1656" s="2" t="s">
        <v>13</v>
      </c>
      <c r="H1656" s="6">
        <v>51223</v>
      </c>
      <c r="I1656" s="2" t="s">
        <v>14</v>
      </c>
      <c r="J1656" s="2" t="s">
        <v>1320</v>
      </c>
      <c r="K1656" s="2" t="s">
        <v>14</v>
      </c>
      <c r="L1656" s="2" t="s">
        <v>2483</v>
      </c>
      <c r="M1656" s="1" t="str">
        <f t="shared" si="27"/>
        <v>285</v>
      </c>
      <c r="N1656" s="2" t="s">
        <v>34</v>
      </c>
    </row>
    <row r="1657" spans="1:14" hidden="1" x14ac:dyDescent="0.25">
      <c r="A1657" s="1" t="s">
        <v>11</v>
      </c>
      <c r="B1657" s="1" t="s">
        <v>12</v>
      </c>
      <c r="C1657" s="3">
        <v>5119048</v>
      </c>
      <c r="D1657" s="3">
        <v>5119048</v>
      </c>
      <c r="E1657" s="5">
        <v>378248387</v>
      </c>
      <c r="F1657" s="7">
        <v>45295.4753009259</v>
      </c>
      <c r="G1657" s="1" t="s">
        <v>13</v>
      </c>
      <c r="H1657" s="5">
        <v>51224</v>
      </c>
      <c r="I1657" s="1" t="s">
        <v>14</v>
      </c>
      <c r="J1657" s="1" t="s">
        <v>2484</v>
      </c>
      <c r="K1657" s="1" t="s">
        <v>14</v>
      </c>
      <c r="L1657" s="1" t="s">
        <v>2485</v>
      </c>
      <c r="M1657" s="1" t="str">
        <f t="shared" si="27"/>
        <v>403</v>
      </c>
      <c r="N1657" s="1" t="s">
        <v>204</v>
      </c>
    </row>
    <row r="1658" spans="1:14" hidden="1" x14ac:dyDescent="0.25">
      <c r="A1658" s="2" t="s">
        <v>11</v>
      </c>
      <c r="B1658" s="2" t="s">
        <v>12</v>
      </c>
      <c r="C1658" s="4">
        <v>30000</v>
      </c>
      <c r="D1658" s="4">
        <v>30000</v>
      </c>
      <c r="E1658" s="6">
        <v>378316324</v>
      </c>
      <c r="F1658" s="8">
        <v>45295.491504629601</v>
      </c>
      <c r="G1658" s="2" t="s">
        <v>13</v>
      </c>
      <c r="H1658" s="6">
        <v>51225</v>
      </c>
      <c r="I1658" s="2" t="s">
        <v>14</v>
      </c>
      <c r="J1658" s="2" t="s">
        <v>1281</v>
      </c>
      <c r="K1658" s="2" t="s">
        <v>14</v>
      </c>
      <c r="L1658" s="2" t="s">
        <v>2486</v>
      </c>
      <c r="M1658" s="1" t="str">
        <f t="shared" si="27"/>
        <v>287</v>
      </c>
      <c r="N1658" s="2" t="s">
        <v>29</v>
      </c>
    </row>
    <row r="1659" spans="1:14" hidden="1" x14ac:dyDescent="0.25">
      <c r="A1659" s="1" t="s">
        <v>11</v>
      </c>
      <c r="B1659" s="1" t="s">
        <v>12</v>
      </c>
      <c r="C1659" s="3">
        <v>36000</v>
      </c>
      <c r="D1659" s="3">
        <v>36000</v>
      </c>
      <c r="E1659" s="5">
        <v>378317871</v>
      </c>
      <c r="F1659" s="7">
        <v>45295.491875</v>
      </c>
      <c r="G1659" s="1" t="s">
        <v>13</v>
      </c>
      <c r="H1659" s="5">
        <v>51226</v>
      </c>
      <c r="I1659" s="1" t="s">
        <v>14</v>
      </c>
      <c r="J1659" s="1" t="s">
        <v>2487</v>
      </c>
      <c r="K1659" s="1" t="s">
        <v>14</v>
      </c>
      <c r="L1659" s="1" t="s">
        <v>2488</v>
      </c>
      <c r="M1659" s="1" t="str">
        <f t="shared" si="27"/>
        <v>499</v>
      </c>
      <c r="N1659" s="1" t="s">
        <v>250</v>
      </c>
    </row>
    <row r="1660" spans="1:14" hidden="1" x14ac:dyDescent="0.25">
      <c r="A1660" s="2" t="s">
        <v>11</v>
      </c>
      <c r="B1660" s="2" t="s">
        <v>12</v>
      </c>
      <c r="C1660" s="4">
        <v>280652</v>
      </c>
      <c r="D1660" s="4">
        <v>280652</v>
      </c>
      <c r="E1660" s="6">
        <v>378407998</v>
      </c>
      <c r="F1660" s="8">
        <v>45295.514421296299</v>
      </c>
      <c r="G1660" s="2" t="s">
        <v>13</v>
      </c>
      <c r="H1660" s="6">
        <v>51227</v>
      </c>
      <c r="I1660" s="2" t="s">
        <v>14</v>
      </c>
      <c r="J1660" s="2" t="s">
        <v>2489</v>
      </c>
      <c r="K1660" s="2" t="s">
        <v>14</v>
      </c>
      <c r="L1660" s="2" t="s">
        <v>2490</v>
      </c>
      <c r="M1660" s="1" t="str">
        <f t="shared" si="27"/>
        <v>285</v>
      </c>
      <c r="N1660" s="2" t="s">
        <v>34</v>
      </c>
    </row>
    <row r="1661" spans="1:14" hidden="1" x14ac:dyDescent="0.25">
      <c r="A1661" s="1" t="s">
        <v>11</v>
      </c>
      <c r="B1661" s="1" t="s">
        <v>12</v>
      </c>
      <c r="C1661" s="3">
        <v>430414</v>
      </c>
      <c r="D1661" s="3">
        <v>430414</v>
      </c>
      <c r="E1661" s="5">
        <v>378587680</v>
      </c>
      <c r="F1661" s="7">
        <v>45295.566215277802</v>
      </c>
      <c r="G1661" s="1" t="s">
        <v>13</v>
      </c>
      <c r="H1661" s="5">
        <v>51228</v>
      </c>
      <c r="I1661" s="1" t="s">
        <v>14</v>
      </c>
      <c r="J1661" s="1" t="s">
        <v>2491</v>
      </c>
      <c r="K1661" s="1" t="s">
        <v>14</v>
      </c>
      <c r="L1661" s="1" t="s">
        <v>2492</v>
      </c>
      <c r="M1661" s="1" t="str">
        <f t="shared" si="27"/>
        <v>285</v>
      </c>
      <c r="N1661" s="1" t="s">
        <v>34</v>
      </c>
    </row>
    <row r="1662" spans="1:14" hidden="1" x14ac:dyDescent="0.25">
      <c r="A1662" s="2" t="s">
        <v>11</v>
      </c>
      <c r="B1662" s="2" t="s">
        <v>12</v>
      </c>
      <c r="C1662" s="4">
        <v>236638</v>
      </c>
      <c r="D1662" s="4">
        <v>236638</v>
      </c>
      <c r="E1662" s="6">
        <v>378855745</v>
      </c>
      <c r="F1662" s="8">
        <v>45295.642118055599</v>
      </c>
      <c r="G1662" s="2" t="s">
        <v>13</v>
      </c>
      <c r="H1662" s="6">
        <v>51229</v>
      </c>
      <c r="I1662" s="2" t="s">
        <v>14</v>
      </c>
      <c r="J1662" s="2" t="s">
        <v>2493</v>
      </c>
      <c r="K1662" s="2" t="s">
        <v>14</v>
      </c>
      <c r="L1662" s="2" t="s">
        <v>874</v>
      </c>
      <c r="M1662" s="1" t="str">
        <f t="shared" si="27"/>
        <v>287</v>
      </c>
      <c r="N1662" s="2" t="s">
        <v>29</v>
      </c>
    </row>
    <row r="1663" spans="1:14" hidden="1" x14ac:dyDescent="0.25">
      <c r="A1663" s="1" t="s">
        <v>11</v>
      </c>
      <c r="B1663" s="1" t="s">
        <v>12</v>
      </c>
      <c r="C1663" s="3">
        <v>2300761</v>
      </c>
      <c r="D1663" s="3">
        <v>2300761</v>
      </c>
      <c r="E1663" s="5">
        <v>378953598</v>
      </c>
      <c r="F1663" s="7">
        <v>45295.668749999997</v>
      </c>
      <c r="G1663" s="1" t="s">
        <v>13</v>
      </c>
      <c r="H1663" s="5">
        <v>51231</v>
      </c>
      <c r="I1663" s="1" t="s">
        <v>14</v>
      </c>
      <c r="J1663" s="1" t="s">
        <v>2494</v>
      </c>
      <c r="K1663" s="1" t="s">
        <v>14</v>
      </c>
      <c r="L1663" s="1" t="s">
        <v>2495</v>
      </c>
      <c r="M1663" s="1" t="str">
        <f t="shared" si="27"/>
        <v>284</v>
      </c>
      <c r="N1663" s="1" t="s">
        <v>46</v>
      </c>
    </row>
    <row r="1664" spans="1:14" hidden="1" x14ac:dyDescent="0.25">
      <c r="A1664" s="2" t="s">
        <v>11</v>
      </c>
      <c r="B1664" s="2" t="s">
        <v>12</v>
      </c>
      <c r="C1664" s="4">
        <v>1573746</v>
      </c>
      <c r="D1664" s="4">
        <v>1573746</v>
      </c>
      <c r="E1664" s="6">
        <v>379330079</v>
      </c>
      <c r="F1664" s="8">
        <v>45295.793854166703</v>
      </c>
      <c r="G1664" s="2" t="s">
        <v>13</v>
      </c>
      <c r="H1664" s="6">
        <v>51235</v>
      </c>
      <c r="I1664" s="2" t="s">
        <v>14</v>
      </c>
      <c r="J1664" s="2" t="s">
        <v>2496</v>
      </c>
      <c r="K1664" s="2" t="s">
        <v>14</v>
      </c>
      <c r="L1664" s="2" t="s">
        <v>2497</v>
      </c>
      <c r="M1664" s="1" t="str">
        <f t="shared" si="27"/>
        <v>285</v>
      </c>
      <c r="N1664" s="2" t="s">
        <v>34</v>
      </c>
    </row>
    <row r="1665" spans="1:14" hidden="1" x14ac:dyDescent="0.25">
      <c r="A1665" s="1" t="s">
        <v>11</v>
      </c>
      <c r="B1665" s="1" t="s">
        <v>12</v>
      </c>
      <c r="C1665" s="3">
        <v>201279</v>
      </c>
      <c r="D1665" s="3">
        <v>201279</v>
      </c>
      <c r="E1665" s="5">
        <v>379962085</v>
      </c>
      <c r="F1665" s="7">
        <v>45296.3652546296</v>
      </c>
      <c r="G1665" s="1" t="s">
        <v>13</v>
      </c>
      <c r="H1665" s="5">
        <v>51237</v>
      </c>
      <c r="I1665" s="1" t="s">
        <v>14</v>
      </c>
      <c r="J1665" s="1" t="s">
        <v>371</v>
      </c>
      <c r="K1665" s="1" t="s">
        <v>14</v>
      </c>
      <c r="L1665" s="1" t="s">
        <v>2498</v>
      </c>
      <c r="M1665" s="1" t="str">
        <f t="shared" si="27"/>
        <v>285</v>
      </c>
      <c r="N1665" s="1" t="s">
        <v>34</v>
      </c>
    </row>
    <row r="1666" spans="1:14" hidden="1" x14ac:dyDescent="0.25">
      <c r="A1666" s="2" t="s">
        <v>11</v>
      </c>
      <c r="B1666" s="2" t="s">
        <v>12</v>
      </c>
      <c r="C1666" s="4">
        <v>205800</v>
      </c>
      <c r="D1666" s="4">
        <v>205800</v>
      </c>
      <c r="E1666" s="6">
        <v>380057880</v>
      </c>
      <c r="F1666" s="8">
        <v>45296.395162036999</v>
      </c>
      <c r="G1666" s="2" t="s">
        <v>13</v>
      </c>
      <c r="H1666" s="6">
        <v>51238</v>
      </c>
      <c r="I1666" s="2" t="s">
        <v>14</v>
      </c>
      <c r="J1666" s="2" t="s">
        <v>2499</v>
      </c>
      <c r="K1666" s="2" t="s">
        <v>14</v>
      </c>
      <c r="L1666" s="2" t="s">
        <v>2500</v>
      </c>
      <c r="M1666" s="1" t="str">
        <f t="shared" si="27"/>
        <v>285</v>
      </c>
      <c r="N1666" s="2" t="s">
        <v>34</v>
      </c>
    </row>
    <row r="1667" spans="1:14" hidden="1" x14ac:dyDescent="0.25">
      <c r="A1667" s="1" t="s">
        <v>11</v>
      </c>
      <c r="B1667" s="1" t="s">
        <v>12</v>
      </c>
      <c r="C1667" s="3">
        <v>100000</v>
      </c>
      <c r="D1667" s="3">
        <v>100000</v>
      </c>
      <c r="E1667" s="5">
        <v>380232145</v>
      </c>
      <c r="F1667" s="7">
        <v>45296.439722222203</v>
      </c>
      <c r="G1667" s="1" t="s">
        <v>13</v>
      </c>
      <c r="H1667" s="5">
        <v>51239</v>
      </c>
      <c r="I1667" s="1" t="s">
        <v>14</v>
      </c>
      <c r="J1667" s="1" t="s">
        <v>1874</v>
      </c>
      <c r="K1667" s="1" t="s">
        <v>14</v>
      </c>
      <c r="L1667" s="1" t="s">
        <v>2501</v>
      </c>
      <c r="M1667" s="1" t="str">
        <f t="shared" si="27"/>
        <v>154</v>
      </c>
      <c r="N1667" s="1" t="s">
        <v>1526</v>
      </c>
    </row>
    <row r="1668" spans="1:14" hidden="1" x14ac:dyDescent="0.25">
      <c r="A1668" s="2" t="s">
        <v>11</v>
      </c>
      <c r="B1668" s="2" t="s">
        <v>12</v>
      </c>
      <c r="C1668" s="4">
        <v>100000</v>
      </c>
      <c r="D1668" s="4">
        <v>100000</v>
      </c>
      <c r="E1668" s="6">
        <v>380249896</v>
      </c>
      <c r="F1668" s="8">
        <v>45296.444062499999</v>
      </c>
      <c r="G1668" s="2" t="s">
        <v>13</v>
      </c>
      <c r="H1668" s="6">
        <v>51240</v>
      </c>
      <c r="I1668" s="2" t="s">
        <v>14</v>
      </c>
      <c r="J1668" s="2" t="s">
        <v>1874</v>
      </c>
      <c r="K1668" s="2" t="s">
        <v>14</v>
      </c>
      <c r="L1668" s="2" t="s">
        <v>2502</v>
      </c>
      <c r="M1668" s="1" t="str">
        <f t="shared" si="27"/>
        <v>154</v>
      </c>
      <c r="N1668" s="2" t="s">
        <v>1526</v>
      </c>
    </row>
    <row r="1669" spans="1:14" hidden="1" x14ac:dyDescent="0.25">
      <c r="A1669" s="1" t="s">
        <v>11</v>
      </c>
      <c r="B1669" s="1" t="s">
        <v>12</v>
      </c>
      <c r="C1669" s="3">
        <v>100000</v>
      </c>
      <c r="D1669" s="3">
        <v>100000</v>
      </c>
      <c r="E1669" s="5">
        <v>380286221</v>
      </c>
      <c r="F1669" s="7">
        <v>45296.452569444402</v>
      </c>
      <c r="G1669" s="1" t="s">
        <v>13</v>
      </c>
      <c r="H1669" s="5">
        <v>51241</v>
      </c>
      <c r="I1669" s="1" t="s">
        <v>14</v>
      </c>
      <c r="J1669" s="1" t="s">
        <v>1874</v>
      </c>
      <c r="K1669" s="1" t="s">
        <v>14</v>
      </c>
      <c r="L1669" s="1" t="s">
        <v>2503</v>
      </c>
      <c r="M1669" s="1" t="str">
        <f t="shared" si="27"/>
        <v>154</v>
      </c>
      <c r="N1669" s="1" t="s">
        <v>1526</v>
      </c>
    </row>
    <row r="1670" spans="1:14" hidden="1" x14ac:dyDescent="0.25">
      <c r="A1670" s="2" t="s">
        <v>11</v>
      </c>
      <c r="B1670" s="2" t="s">
        <v>12</v>
      </c>
      <c r="C1670" s="4">
        <v>21673</v>
      </c>
      <c r="D1670" s="4">
        <v>21673</v>
      </c>
      <c r="E1670" s="6">
        <v>380464462</v>
      </c>
      <c r="F1670" s="8">
        <v>45296.493148148104</v>
      </c>
      <c r="G1670" s="2" t="s">
        <v>13</v>
      </c>
      <c r="H1670" s="6">
        <v>51242</v>
      </c>
      <c r="I1670" s="2" t="s">
        <v>14</v>
      </c>
      <c r="J1670" s="2" t="s">
        <v>2504</v>
      </c>
      <c r="K1670" s="2" t="s">
        <v>14</v>
      </c>
      <c r="L1670" s="2" t="s">
        <v>2243</v>
      </c>
      <c r="M1670" s="1" t="str">
        <f t="shared" si="27"/>
        <v>226</v>
      </c>
      <c r="N1670" s="2" t="s">
        <v>1817</v>
      </c>
    </row>
    <row r="1671" spans="1:14" hidden="1" x14ac:dyDescent="0.25">
      <c r="A1671" s="1" t="s">
        <v>11</v>
      </c>
      <c r="B1671" s="1" t="s">
        <v>12</v>
      </c>
      <c r="C1671" s="3">
        <v>314855</v>
      </c>
      <c r="D1671" s="3">
        <v>314855</v>
      </c>
      <c r="E1671" s="5">
        <v>380473667</v>
      </c>
      <c r="F1671" s="7">
        <v>45296.495381944398</v>
      </c>
      <c r="G1671" s="1" t="s">
        <v>13</v>
      </c>
      <c r="H1671" s="5">
        <v>51243</v>
      </c>
      <c r="I1671" s="1" t="s">
        <v>14</v>
      </c>
      <c r="J1671" s="1" t="s">
        <v>2505</v>
      </c>
      <c r="K1671" s="1" t="s">
        <v>14</v>
      </c>
      <c r="L1671" s="1" t="s">
        <v>2506</v>
      </c>
      <c r="M1671" s="1" t="str">
        <f t="shared" si="27"/>
        <v>252</v>
      </c>
      <c r="N1671" s="1" t="s">
        <v>2507</v>
      </c>
    </row>
    <row r="1672" spans="1:14" hidden="1" x14ac:dyDescent="0.25">
      <c r="A1672" s="2" t="s">
        <v>11</v>
      </c>
      <c r="B1672" s="2" t="s">
        <v>12</v>
      </c>
      <c r="C1672" s="4">
        <v>943019</v>
      </c>
      <c r="D1672" s="4">
        <v>943019</v>
      </c>
      <c r="E1672" s="6">
        <v>380489157</v>
      </c>
      <c r="F1672" s="8">
        <v>45296.499050925901</v>
      </c>
      <c r="G1672" s="2" t="s">
        <v>13</v>
      </c>
      <c r="H1672" s="6">
        <v>51244</v>
      </c>
      <c r="I1672" s="2" t="s">
        <v>14</v>
      </c>
      <c r="J1672" s="2" t="s">
        <v>2508</v>
      </c>
      <c r="K1672" s="2" t="s">
        <v>14</v>
      </c>
      <c r="L1672" s="2" t="s">
        <v>2506</v>
      </c>
      <c r="M1672" s="1" t="str">
        <f t="shared" si="27"/>
        <v>252</v>
      </c>
      <c r="N1672" s="2" t="s">
        <v>2507</v>
      </c>
    </row>
    <row r="1673" spans="1:14" hidden="1" x14ac:dyDescent="0.25">
      <c r="A1673" s="1" t="s">
        <v>11</v>
      </c>
      <c r="B1673" s="1" t="s">
        <v>12</v>
      </c>
      <c r="C1673" s="3">
        <v>314855</v>
      </c>
      <c r="D1673" s="3">
        <v>314855</v>
      </c>
      <c r="E1673" s="5">
        <v>380519513</v>
      </c>
      <c r="F1673" s="7">
        <v>45296.506377314799</v>
      </c>
      <c r="G1673" s="1" t="s">
        <v>13</v>
      </c>
      <c r="H1673" s="5">
        <v>51245</v>
      </c>
      <c r="I1673" s="1" t="s">
        <v>14</v>
      </c>
      <c r="J1673" s="1" t="s">
        <v>2509</v>
      </c>
      <c r="K1673" s="1" t="s">
        <v>14</v>
      </c>
      <c r="L1673" s="1" t="s">
        <v>2506</v>
      </c>
      <c r="M1673" s="1" t="str">
        <f t="shared" si="27"/>
        <v>252</v>
      </c>
      <c r="N1673" s="1" t="s">
        <v>2507</v>
      </c>
    </row>
    <row r="1674" spans="1:14" hidden="1" x14ac:dyDescent="0.25">
      <c r="A1674" s="2" t="s">
        <v>11</v>
      </c>
      <c r="B1674" s="2" t="s">
        <v>12</v>
      </c>
      <c r="C1674" s="4">
        <v>1872392</v>
      </c>
      <c r="D1674" s="4">
        <v>1872392</v>
      </c>
      <c r="E1674" s="6">
        <v>380526901</v>
      </c>
      <c r="F1674" s="8">
        <v>45296.508240740703</v>
      </c>
      <c r="G1674" s="2" t="s">
        <v>13</v>
      </c>
      <c r="H1674" s="6">
        <v>51246</v>
      </c>
      <c r="I1674" s="2" t="s">
        <v>14</v>
      </c>
      <c r="J1674" s="2" t="s">
        <v>2510</v>
      </c>
      <c r="K1674" s="2" t="s">
        <v>14</v>
      </c>
      <c r="L1674" s="2" t="s">
        <v>2511</v>
      </c>
      <c r="M1674" s="1" t="str">
        <f t="shared" si="27"/>
        <v>285</v>
      </c>
      <c r="N1674" s="2" t="s">
        <v>34</v>
      </c>
    </row>
    <row r="1675" spans="1:14" hidden="1" x14ac:dyDescent="0.25">
      <c r="A1675" s="1" t="s">
        <v>11</v>
      </c>
      <c r="B1675" s="1" t="s">
        <v>12</v>
      </c>
      <c r="C1675" s="3">
        <v>275610</v>
      </c>
      <c r="D1675" s="3">
        <v>275610</v>
      </c>
      <c r="E1675" s="5">
        <v>380536697</v>
      </c>
      <c r="F1675" s="7">
        <v>45296.510694444398</v>
      </c>
      <c r="G1675" s="1" t="s">
        <v>13</v>
      </c>
      <c r="H1675" s="5">
        <v>51247</v>
      </c>
      <c r="I1675" s="1" t="s">
        <v>14</v>
      </c>
      <c r="J1675" s="1" t="s">
        <v>2512</v>
      </c>
      <c r="K1675" s="1" t="s">
        <v>14</v>
      </c>
      <c r="L1675" s="1" t="s">
        <v>2506</v>
      </c>
      <c r="M1675" s="1" t="str">
        <f t="shared" si="27"/>
        <v>252</v>
      </c>
      <c r="N1675" s="1" t="s">
        <v>2507</v>
      </c>
    </row>
    <row r="1676" spans="1:14" hidden="1" x14ac:dyDescent="0.25">
      <c r="A1676" s="2" t="s">
        <v>11</v>
      </c>
      <c r="B1676" s="2" t="s">
        <v>12</v>
      </c>
      <c r="C1676" s="4">
        <v>275610</v>
      </c>
      <c r="D1676" s="4">
        <v>275610</v>
      </c>
      <c r="E1676" s="6">
        <v>380551266</v>
      </c>
      <c r="F1676" s="8">
        <v>45296.514444444401</v>
      </c>
      <c r="G1676" s="2" t="s">
        <v>13</v>
      </c>
      <c r="H1676" s="6">
        <v>51248</v>
      </c>
      <c r="I1676" s="2" t="s">
        <v>14</v>
      </c>
      <c r="J1676" s="2" t="s">
        <v>2513</v>
      </c>
      <c r="K1676" s="2" t="s">
        <v>14</v>
      </c>
      <c r="L1676" s="2" t="s">
        <v>2506</v>
      </c>
      <c r="M1676" s="1" t="str">
        <f t="shared" si="27"/>
        <v>252</v>
      </c>
      <c r="N1676" s="2" t="s">
        <v>2507</v>
      </c>
    </row>
    <row r="1677" spans="1:14" hidden="1" x14ac:dyDescent="0.25">
      <c r="A1677" s="1" t="s">
        <v>11</v>
      </c>
      <c r="B1677" s="1" t="s">
        <v>12</v>
      </c>
      <c r="C1677" s="3">
        <v>1458950</v>
      </c>
      <c r="D1677" s="3">
        <v>1458950</v>
      </c>
      <c r="E1677" s="5">
        <v>380577474</v>
      </c>
      <c r="F1677" s="7">
        <v>45296.521412037</v>
      </c>
      <c r="G1677" s="1" t="s">
        <v>13</v>
      </c>
      <c r="H1677" s="5">
        <v>51249</v>
      </c>
      <c r="I1677" s="1" t="s">
        <v>14</v>
      </c>
      <c r="J1677" s="1" t="s">
        <v>2514</v>
      </c>
      <c r="K1677" s="1" t="s">
        <v>14</v>
      </c>
      <c r="L1677" s="1" t="s">
        <v>2515</v>
      </c>
      <c r="M1677" s="1" t="str">
        <f t="shared" si="27"/>
        <v>285</v>
      </c>
      <c r="N1677" s="1" t="s">
        <v>34</v>
      </c>
    </row>
    <row r="1678" spans="1:14" hidden="1" x14ac:dyDescent="0.25">
      <c r="A1678" s="2" t="s">
        <v>11</v>
      </c>
      <c r="B1678" s="2" t="s">
        <v>12</v>
      </c>
      <c r="C1678" s="4">
        <v>2533141</v>
      </c>
      <c r="D1678" s="4">
        <v>2533141</v>
      </c>
      <c r="E1678" s="6">
        <v>380774828</v>
      </c>
      <c r="F1678" s="8">
        <v>45296.577442129601</v>
      </c>
      <c r="G1678" s="2" t="s">
        <v>13</v>
      </c>
      <c r="H1678" s="6">
        <v>51252</v>
      </c>
      <c r="I1678" s="2" t="s">
        <v>14</v>
      </c>
      <c r="J1678" s="2" t="s">
        <v>234</v>
      </c>
      <c r="K1678" s="2" t="s">
        <v>14</v>
      </c>
      <c r="L1678" s="2" t="s">
        <v>53</v>
      </c>
      <c r="M1678" s="1" t="str">
        <f t="shared" si="27"/>
        <v>280</v>
      </c>
      <c r="N1678" s="2" t="s">
        <v>23</v>
      </c>
    </row>
    <row r="1679" spans="1:14" hidden="1" x14ac:dyDescent="0.25">
      <c r="A1679" s="1" t="s">
        <v>11</v>
      </c>
      <c r="B1679" s="1" t="s">
        <v>12</v>
      </c>
      <c r="C1679" s="3">
        <v>3082844</v>
      </c>
      <c r="D1679" s="3">
        <v>3082844</v>
      </c>
      <c r="E1679" s="5">
        <v>380797088</v>
      </c>
      <c r="F1679" s="7">
        <v>45296.5840509259</v>
      </c>
      <c r="G1679" s="1" t="s">
        <v>13</v>
      </c>
      <c r="H1679" s="5">
        <v>51253</v>
      </c>
      <c r="I1679" s="1" t="s">
        <v>14</v>
      </c>
      <c r="J1679" s="1" t="s">
        <v>2516</v>
      </c>
      <c r="K1679" s="1" t="s">
        <v>14</v>
      </c>
      <c r="L1679" s="1" t="s">
        <v>442</v>
      </c>
      <c r="M1679" s="1" t="str">
        <f t="shared" si="27"/>
        <v>281</v>
      </c>
      <c r="N1679" s="1" t="s">
        <v>443</v>
      </c>
    </row>
    <row r="1680" spans="1:14" hidden="1" x14ac:dyDescent="0.25">
      <c r="A1680" s="2" t="s">
        <v>11</v>
      </c>
      <c r="B1680" s="2" t="s">
        <v>12</v>
      </c>
      <c r="C1680" s="4">
        <v>136284</v>
      </c>
      <c r="D1680" s="4">
        <v>136284</v>
      </c>
      <c r="E1680" s="6">
        <v>380841804</v>
      </c>
      <c r="F1680" s="8">
        <v>45296.596388888902</v>
      </c>
      <c r="G1680" s="2" t="s">
        <v>13</v>
      </c>
      <c r="H1680" s="6">
        <v>51254</v>
      </c>
      <c r="I1680" s="2" t="s">
        <v>14</v>
      </c>
      <c r="J1680" s="2" t="s">
        <v>2414</v>
      </c>
      <c r="K1680" s="2" t="s">
        <v>14</v>
      </c>
      <c r="L1680" s="2" t="s">
        <v>2517</v>
      </c>
      <c r="M1680" s="1" t="str">
        <f t="shared" si="27"/>
        <v>287</v>
      </c>
      <c r="N1680" s="2" t="s">
        <v>29</v>
      </c>
    </row>
    <row r="1681" spans="1:14" hidden="1" x14ac:dyDescent="0.25">
      <c r="A1681" s="1" t="s">
        <v>11</v>
      </c>
      <c r="B1681" s="1" t="s">
        <v>12</v>
      </c>
      <c r="C1681" s="3">
        <v>2346864</v>
      </c>
      <c r="D1681" s="3">
        <v>2346864</v>
      </c>
      <c r="E1681" s="5">
        <v>380949299</v>
      </c>
      <c r="F1681" s="7">
        <v>45296.626053240703</v>
      </c>
      <c r="G1681" s="1" t="s">
        <v>13</v>
      </c>
      <c r="H1681" s="5">
        <v>51255</v>
      </c>
      <c r="I1681" s="1" t="s">
        <v>14</v>
      </c>
      <c r="J1681" s="1" t="s">
        <v>2518</v>
      </c>
      <c r="K1681" s="1" t="s">
        <v>14</v>
      </c>
      <c r="L1681" s="1" t="s">
        <v>2519</v>
      </c>
      <c r="M1681" s="1" t="str">
        <f t="shared" si="27"/>
        <v>393</v>
      </c>
      <c r="N1681" s="1" t="s">
        <v>103</v>
      </c>
    </row>
    <row r="1682" spans="1:14" hidden="1" x14ac:dyDescent="0.25">
      <c r="A1682" s="2" t="s">
        <v>11</v>
      </c>
      <c r="B1682" s="2" t="s">
        <v>12</v>
      </c>
      <c r="C1682" s="4">
        <v>3270653</v>
      </c>
      <c r="D1682" s="4">
        <v>3270653</v>
      </c>
      <c r="E1682" s="6">
        <v>380989310</v>
      </c>
      <c r="F1682" s="8">
        <v>45296.636886574102</v>
      </c>
      <c r="G1682" s="2" t="s">
        <v>13</v>
      </c>
      <c r="H1682" s="6">
        <v>51256</v>
      </c>
      <c r="I1682" s="2" t="s">
        <v>14</v>
      </c>
      <c r="J1682" s="2" t="s">
        <v>2520</v>
      </c>
      <c r="K1682" s="2" t="s">
        <v>14</v>
      </c>
      <c r="L1682" s="2" t="s">
        <v>2521</v>
      </c>
      <c r="M1682" s="1" t="str">
        <f t="shared" si="27"/>
        <v>285</v>
      </c>
      <c r="N1682" s="2" t="s">
        <v>34</v>
      </c>
    </row>
    <row r="1683" spans="1:14" hidden="1" x14ac:dyDescent="0.25">
      <c r="A1683" s="1" t="s">
        <v>11</v>
      </c>
      <c r="B1683" s="1" t="s">
        <v>12</v>
      </c>
      <c r="C1683" s="3">
        <v>284400</v>
      </c>
      <c r="D1683" s="3">
        <v>284400</v>
      </c>
      <c r="E1683" s="5">
        <v>381006180</v>
      </c>
      <c r="F1683" s="7">
        <v>45296.6414814815</v>
      </c>
      <c r="G1683" s="1" t="s">
        <v>13</v>
      </c>
      <c r="H1683" s="5">
        <v>51257</v>
      </c>
      <c r="I1683" s="1" t="s">
        <v>14</v>
      </c>
      <c r="J1683" s="1" t="s">
        <v>175</v>
      </c>
      <c r="K1683" s="1" t="s">
        <v>14</v>
      </c>
      <c r="L1683" s="1" t="s">
        <v>2522</v>
      </c>
      <c r="M1683" s="1" t="str">
        <f t="shared" si="27"/>
        <v>285</v>
      </c>
      <c r="N1683" s="1" t="s">
        <v>34</v>
      </c>
    </row>
    <row r="1684" spans="1:14" hidden="1" x14ac:dyDescent="0.25">
      <c r="A1684" s="2" t="s">
        <v>11</v>
      </c>
      <c r="B1684" s="2" t="s">
        <v>12</v>
      </c>
      <c r="C1684" s="4">
        <v>851275.96</v>
      </c>
      <c r="D1684" s="4">
        <v>851275.96</v>
      </c>
      <c r="E1684" s="6">
        <v>381063927</v>
      </c>
      <c r="F1684" s="8">
        <v>45296.6567939815</v>
      </c>
      <c r="G1684" s="2" t="s">
        <v>13</v>
      </c>
      <c r="H1684" s="6">
        <v>51258</v>
      </c>
      <c r="I1684" s="2" t="s">
        <v>14</v>
      </c>
      <c r="J1684" s="2" t="s">
        <v>21</v>
      </c>
      <c r="K1684" s="2" t="s">
        <v>14</v>
      </c>
      <c r="L1684" s="2" t="s">
        <v>2523</v>
      </c>
      <c r="M1684" s="1" t="str">
        <f t="shared" si="27"/>
        <v>280</v>
      </c>
      <c r="N1684" s="2" t="s">
        <v>23</v>
      </c>
    </row>
    <row r="1685" spans="1:14" ht="16.5" hidden="1" customHeight="1" x14ac:dyDescent="0.25">
      <c r="A1685" s="1" t="s">
        <v>11</v>
      </c>
      <c r="B1685" s="1" t="s">
        <v>12</v>
      </c>
      <c r="C1685" s="3">
        <v>3404921</v>
      </c>
      <c r="D1685" s="3">
        <v>3404921</v>
      </c>
      <c r="E1685" s="5">
        <v>381134805</v>
      </c>
      <c r="F1685" s="7">
        <v>45296.675648148201</v>
      </c>
      <c r="G1685" s="1" t="s">
        <v>13</v>
      </c>
      <c r="H1685" s="5">
        <v>51259</v>
      </c>
      <c r="I1685" s="1" t="s">
        <v>14</v>
      </c>
      <c r="J1685" s="1" t="s">
        <v>2524</v>
      </c>
      <c r="K1685" s="1" t="s">
        <v>14</v>
      </c>
      <c r="L1685" s="9" t="s">
        <v>2525</v>
      </c>
      <c r="M1685" s="1" t="str">
        <f t="shared" si="27"/>
        <v>284</v>
      </c>
      <c r="N1685" s="1" t="s">
        <v>46</v>
      </c>
    </row>
    <row r="1686" spans="1:14" hidden="1" x14ac:dyDescent="0.25">
      <c r="A1686" s="2" t="s">
        <v>11</v>
      </c>
      <c r="B1686" s="2" t="s">
        <v>12</v>
      </c>
      <c r="C1686" s="4">
        <v>6739474</v>
      </c>
      <c r="D1686" s="4">
        <v>6739474</v>
      </c>
      <c r="E1686" s="6">
        <v>381208074</v>
      </c>
      <c r="F1686" s="8">
        <v>45296.696331018502</v>
      </c>
      <c r="G1686" s="2" t="s">
        <v>13</v>
      </c>
      <c r="H1686" s="6">
        <v>51263</v>
      </c>
      <c r="I1686" s="2" t="s">
        <v>14</v>
      </c>
      <c r="J1686" s="2" t="s">
        <v>2526</v>
      </c>
      <c r="K1686" s="2" t="s">
        <v>14</v>
      </c>
      <c r="L1686" s="2" t="s">
        <v>2527</v>
      </c>
      <c r="M1686" s="1" t="str">
        <f t="shared" si="27"/>
        <v>284</v>
      </c>
      <c r="N1686" s="2" t="s">
        <v>46</v>
      </c>
    </row>
    <row r="1687" spans="1:14" hidden="1" x14ac:dyDescent="0.25">
      <c r="A1687" s="1" t="s">
        <v>11</v>
      </c>
      <c r="B1687" s="1" t="s">
        <v>12</v>
      </c>
      <c r="C1687" s="3">
        <v>141912902</v>
      </c>
      <c r="D1687" s="3">
        <v>141912902</v>
      </c>
      <c r="E1687" s="5">
        <v>381237377</v>
      </c>
      <c r="F1687" s="7">
        <v>45296.7053703704</v>
      </c>
      <c r="G1687" s="1" t="s">
        <v>13</v>
      </c>
      <c r="H1687" s="5">
        <v>51265</v>
      </c>
      <c r="I1687" s="1" t="s">
        <v>14</v>
      </c>
      <c r="J1687" s="1" t="s">
        <v>2528</v>
      </c>
      <c r="K1687" s="1" t="s">
        <v>14</v>
      </c>
      <c r="L1687" s="1" t="s">
        <v>2529</v>
      </c>
      <c r="M1687" s="1" t="str">
        <f t="shared" si="27"/>
        <v>101</v>
      </c>
      <c r="N1687" s="1" t="s">
        <v>1395</v>
      </c>
    </row>
    <row r="1688" spans="1:14" hidden="1" x14ac:dyDescent="0.25">
      <c r="B1688" s="23" t="s">
        <v>621</v>
      </c>
      <c r="C1688" s="16">
        <v>4086676915.2199998</v>
      </c>
    </row>
    <row r="1689" spans="1:14" hidden="1" x14ac:dyDescent="0.25">
      <c r="B1689" s="22" t="s">
        <v>622</v>
      </c>
      <c r="C1689" s="16">
        <v>4196557904.2999992</v>
      </c>
    </row>
    <row r="1690" spans="1:14" hidden="1" x14ac:dyDescent="0.25">
      <c r="B1690" s="23" t="s">
        <v>623</v>
      </c>
      <c r="C1690" s="16">
        <v>8110914271.5599995</v>
      </c>
    </row>
    <row r="1691" spans="1:14" hidden="1" x14ac:dyDescent="0.25">
      <c r="B1691" s="22" t="s">
        <v>624</v>
      </c>
      <c r="C1691" s="16">
        <v>172320547.96000004</v>
      </c>
    </row>
    <row r="1692" spans="1:14" s="15" customFormat="1" hidden="1" x14ac:dyDescent="0.25">
      <c r="A1692" s="11" t="s">
        <v>11</v>
      </c>
      <c r="B1692" s="11" t="s">
        <v>12</v>
      </c>
      <c r="C1692" s="12">
        <v>232553</v>
      </c>
      <c r="D1692" s="12">
        <v>232553</v>
      </c>
      <c r="E1692" s="13">
        <v>381337834</v>
      </c>
      <c r="F1692" s="14">
        <v>45296.737881944398</v>
      </c>
      <c r="G1692" s="11" t="s">
        <v>13</v>
      </c>
      <c r="H1692" s="13">
        <v>51267</v>
      </c>
      <c r="I1692" s="11" t="s">
        <v>14</v>
      </c>
      <c r="J1692" s="11" t="s">
        <v>2530</v>
      </c>
      <c r="K1692" s="11" t="s">
        <v>14</v>
      </c>
      <c r="L1692" s="11" t="s">
        <v>894</v>
      </c>
      <c r="M1692" s="11" t="s">
        <v>14</v>
      </c>
      <c r="N1692" s="11" t="s">
        <v>831</v>
      </c>
    </row>
    <row r="1693" spans="1:14" s="15" customFormat="1" hidden="1" x14ac:dyDescent="0.25">
      <c r="A1693" s="11" t="s">
        <v>11</v>
      </c>
      <c r="B1693" s="11" t="s">
        <v>12</v>
      </c>
      <c r="C1693" s="12">
        <v>843000</v>
      </c>
      <c r="D1693" s="12">
        <v>843000</v>
      </c>
      <c r="E1693" s="13">
        <v>381429698</v>
      </c>
      <c r="F1693" s="14">
        <v>45296.769537036998</v>
      </c>
      <c r="G1693" s="11" t="s">
        <v>13</v>
      </c>
      <c r="H1693" s="13">
        <v>51268</v>
      </c>
      <c r="I1693" s="11" t="s">
        <v>14</v>
      </c>
      <c r="J1693" s="11" t="s">
        <v>371</v>
      </c>
      <c r="K1693" s="11" t="s">
        <v>14</v>
      </c>
      <c r="L1693" s="11" t="s">
        <v>2531</v>
      </c>
      <c r="M1693" s="11" t="s">
        <v>14</v>
      </c>
      <c r="N1693" s="11" t="s">
        <v>29</v>
      </c>
    </row>
    <row r="1694" spans="1:14" s="15" customFormat="1" hidden="1" x14ac:dyDescent="0.25">
      <c r="A1694" s="11" t="s">
        <v>11</v>
      </c>
      <c r="B1694" s="11" t="s">
        <v>12</v>
      </c>
      <c r="C1694" s="12">
        <v>186000</v>
      </c>
      <c r="D1694" s="12">
        <v>186000</v>
      </c>
      <c r="E1694" s="13">
        <v>381721126</v>
      </c>
      <c r="F1694" s="14">
        <v>45296.881041666697</v>
      </c>
      <c r="G1694" s="11" t="s">
        <v>13</v>
      </c>
      <c r="H1694" s="13">
        <v>51269</v>
      </c>
      <c r="I1694" s="11" t="s">
        <v>14</v>
      </c>
      <c r="J1694" s="11" t="s">
        <v>21</v>
      </c>
      <c r="K1694" s="11" t="s">
        <v>14</v>
      </c>
      <c r="L1694" s="11" t="s">
        <v>262</v>
      </c>
      <c r="M1694" s="11" t="s">
        <v>14</v>
      </c>
      <c r="N1694" s="11" t="s">
        <v>23</v>
      </c>
    </row>
    <row r="1695" spans="1:14" s="15" customFormat="1" hidden="1" x14ac:dyDescent="0.25">
      <c r="A1695" s="11" t="s">
        <v>11</v>
      </c>
      <c r="B1695" s="11" t="s">
        <v>12</v>
      </c>
      <c r="C1695" s="12">
        <v>200000</v>
      </c>
      <c r="D1695" s="12">
        <v>200000</v>
      </c>
      <c r="E1695" s="13">
        <v>382178625</v>
      </c>
      <c r="F1695" s="14">
        <v>45297.410694444399</v>
      </c>
      <c r="G1695" s="11" t="s">
        <v>13</v>
      </c>
      <c r="H1695" s="13">
        <v>51270</v>
      </c>
      <c r="I1695" s="11" t="s">
        <v>14</v>
      </c>
      <c r="J1695" s="11" t="s">
        <v>21</v>
      </c>
      <c r="K1695" s="11" t="s">
        <v>14</v>
      </c>
      <c r="L1695" s="11" t="s">
        <v>2532</v>
      </c>
      <c r="M1695" s="11" t="s">
        <v>14</v>
      </c>
      <c r="N1695" s="11" t="s">
        <v>23</v>
      </c>
    </row>
    <row r="1698" spans="1:3" x14ac:dyDescent="0.25">
      <c r="A1698" s="38"/>
      <c r="C1698" t="s">
        <v>2533</v>
      </c>
    </row>
  </sheetData>
  <autoFilter ref="A1:N1695" xr:uid="{00000000-0001-0000-0000-000000000000}">
    <filterColumn colId="4">
      <filters>
        <filter val="36526286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2023-12-11T14:54:23Z</dcterms:created>
  <dcterms:modified xsi:type="dcterms:W3CDTF">2024-01-10T13:50:59Z</dcterms:modified>
</cp:coreProperties>
</file>