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definedNames>
    <definedName name="_xlnm._FilterDatabase" localSheetId="0" hidden="1">Facturas!$707:$808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34" i="1" l="1"/>
  <c r="C805" i="1" l="1"/>
  <c r="E11" i="2" l="1"/>
  <c r="E6" i="2"/>
  <c r="B20" i="2"/>
  <c r="B13" i="2"/>
  <c r="B6" i="2"/>
  <c r="C703" i="1"/>
  <c r="XFD219" i="1" l="1"/>
  <c r="XFD220" i="1"/>
  <c r="XFD221" i="1"/>
  <c r="XFD222" i="1"/>
  <c r="XFD223" i="1"/>
  <c r="XFD224" i="1"/>
  <c r="XFD225" i="1"/>
  <c r="XFD226" i="1"/>
  <c r="XFD227" i="1"/>
  <c r="XFD228" i="1"/>
  <c r="XFD229" i="1"/>
  <c r="XFD230" i="1"/>
  <c r="XFD231" i="1"/>
  <c r="XFD232" i="1"/>
  <c r="XFD233" i="1"/>
  <c r="XFD234" i="1"/>
  <c r="XFD235" i="1"/>
  <c r="XFD236" i="1"/>
  <c r="XFD237" i="1"/>
  <c r="XFD238" i="1"/>
  <c r="XFD239" i="1"/>
  <c r="XFD240" i="1"/>
  <c r="XFD241" i="1"/>
  <c r="XFD242" i="1"/>
  <c r="XFD243" i="1"/>
  <c r="XFD244" i="1"/>
  <c r="XFD245" i="1"/>
  <c r="XFD246" i="1"/>
  <c r="XFD247" i="1"/>
  <c r="XFD248" i="1"/>
  <c r="XFD249" i="1"/>
  <c r="XFD250" i="1"/>
  <c r="XFD251" i="1"/>
  <c r="XFD252" i="1"/>
  <c r="XFD253" i="1"/>
  <c r="XFD254" i="1"/>
  <c r="XFD255" i="1"/>
  <c r="XFD256" i="1"/>
  <c r="XFD257" i="1"/>
  <c r="XFD258" i="1"/>
  <c r="XFD259" i="1"/>
  <c r="XFD260" i="1"/>
  <c r="XFD261" i="1"/>
  <c r="XFD262" i="1"/>
  <c r="XFD263" i="1"/>
  <c r="XFD264" i="1"/>
  <c r="XFD265" i="1"/>
  <c r="XFD266" i="1"/>
  <c r="XFD267" i="1"/>
  <c r="XFD268" i="1"/>
  <c r="XFD269" i="1"/>
  <c r="XFD270" i="1"/>
  <c r="XFD271" i="1"/>
  <c r="XFD272" i="1"/>
  <c r="XFD273" i="1"/>
  <c r="XFD274" i="1"/>
  <c r="XFD275" i="1"/>
  <c r="XFD276" i="1"/>
  <c r="XFD277" i="1"/>
  <c r="XFD278" i="1"/>
  <c r="XFD279" i="1"/>
  <c r="XFD280" i="1"/>
  <c r="XFD281" i="1"/>
  <c r="XFD282" i="1"/>
  <c r="XFD283" i="1"/>
  <c r="XFD284" i="1"/>
  <c r="XFD285" i="1"/>
  <c r="XFD286" i="1"/>
  <c r="XFD287" i="1"/>
  <c r="XFD288" i="1"/>
  <c r="XFD289" i="1"/>
  <c r="XFD290" i="1"/>
  <c r="XFD291" i="1"/>
  <c r="XFD292" i="1"/>
  <c r="XFD293" i="1"/>
  <c r="XFD294" i="1"/>
  <c r="XFD295" i="1"/>
  <c r="XFD296" i="1"/>
  <c r="XFD297" i="1"/>
  <c r="XFD298" i="1"/>
  <c r="XFD299" i="1"/>
  <c r="XFD300" i="1"/>
  <c r="XFD301" i="1"/>
  <c r="XFD302" i="1"/>
  <c r="XFD303" i="1"/>
  <c r="XFD304" i="1"/>
  <c r="XFD305" i="1"/>
  <c r="XFD306" i="1"/>
  <c r="XFD307" i="1"/>
  <c r="XFD308" i="1"/>
  <c r="XFD309" i="1"/>
  <c r="XFD310" i="1"/>
  <c r="XFD311" i="1"/>
  <c r="XFD312" i="1"/>
  <c r="XFD313" i="1"/>
  <c r="XFD314" i="1"/>
  <c r="XFD315" i="1"/>
  <c r="XFD316" i="1"/>
  <c r="XFD317" i="1"/>
  <c r="XFD318" i="1"/>
  <c r="XFD319" i="1"/>
  <c r="XFD320" i="1"/>
  <c r="XFD321" i="1"/>
  <c r="XFD322" i="1"/>
  <c r="XFD323" i="1"/>
  <c r="XFD324" i="1"/>
  <c r="XFD325" i="1"/>
  <c r="XFD326" i="1"/>
  <c r="XFD327" i="1"/>
  <c r="XFD328" i="1"/>
  <c r="XFD329" i="1"/>
  <c r="XFD330" i="1"/>
  <c r="XFD331" i="1"/>
  <c r="XFD332" i="1"/>
  <c r="XFD333" i="1"/>
  <c r="XFD334" i="1"/>
  <c r="XFD335" i="1"/>
  <c r="XFD336" i="1"/>
  <c r="XFD337" i="1"/>
  <c r="XFD338" i="1"/>
  <c r="XFD339" i="1"/>
  <c r="XFD340" i="1"/>
  <c r="XFD341" i="1"/>
  <c r="XFD342" i="1"/>
  <c r="XFD343" i="1"/>
  <c r="XFD344" i="1"/>
  <c r="XFD345" i="1"/>
  <c r="XFD346" i="1"/>
  <c r="XFD347" i="1"/>
  <c r="XFD348" i="1"/>
  <c r="XFD349" i="1"/>
  <c r="XFD350" i="1"/>
  <c r="XFD351" i="1"/>
  <c r="XFD352" i="1"/>
  <c r="XFD353" i="1"/>
  <c r="XFD354" i="1"/>
  <c r="XFD355" i="1"/>
  <c r="XFD356" i="1"/>
  <c r="XFD357" i="1"/>
  <c r="XFD358" i="1"/>
  <c r="XFD359" i="1"/>
  <c r="XFD360" i="1"/>
  <c r="XFD361" i="1"/>
  <c r="XFD362" i="1"/>
  <c r="XFD363" i="1"/>
  <c r="XFD364" i="1"/>
  <c r="XFD365" i="1"/>
  <c r="XFD366" i="1"/>
  <c r="XFD367" i="1"/>
  <c r="XFD368" i="1"/>
  <c r="XFD369" i="1"/>
  <c r="XFD370" i="1"/>
  <c r="XFD371" i="1"/>
  <c r="XFD372" i="1"/>
  <c r="XFD373" i="1"/>
  <c r="XFD374" i="1"/>
  <c r="XFD375" i="1"/>
  <c r="XFD376" i="1"/>
  <c r="XFD377" i="1"/>
  <c r="XFD378" i="1"/>
  <c r="XFD379" i="1"/>
  <c r="XFD380" i="1"/>
  <c r="XFD381" i="1"/>
  <c r="XFD382" i="1"/>
  <c r="XFD383" i="1"/>
  <c r="XFD384" i="1"/>
  <c r="XFD385" i="1"/>
  <c r="XFD386" i="1"/>
  <c r="XFD387" i="1"/>
  <c r="XFD388" i="1"/>
  <c r="XFD389" i="1"/>
  <c r="XFD390" i="1"/>
  <c r="XFD391" i="1"/>
  <c r="XFD392" i="1"/>
  <c r="XFD393" i="1"/>
  <c r="XFD394" i="1"/>
  <c r="XFD395" i="1"/>
  <c r="XFD396" i="1"/>
  <c r="XFD397" i="1"/>
  <c r="XFD398" i="1"/>
  <c r="C462" i="1"/>
  <c r="C463" i="1" l="1"/>
  <c r="C465" i="1" s="1"/>
  <c r="C704" i="1" s="1"/>
  <c r="C706" i="1" s="1"/>
  <c r="C806" i="1" s="1"/>
  <c r="C808" i="1" s="1"/>
  <c r="C835" i="1" s="1"/>
  <c r="C213" i="1" l="1"/>
  <c r="C212" i="1"/>
  <c r="C837" i="1" l="1"/>
</calcChain>
</file>

<file path=xl/sharedStrings.xml><?xml version="1.0" encoding="utf-8"?>
<sst xmlns="http://schemas.openxmlformats.org/spreadsheetml/2006/main" count="10022" uniqueCount="3456">
  <si>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</si>
  <si>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</si>
  <si>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</si>
  <si>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</si>
  <si>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</si>
  <si>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</si>
  <si>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</si>
  <si>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</si>
  <si>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</si>
  <si>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</si>
  <si>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</si>
  <si>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</si>
  <si>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</si>
  <si>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</si>
  <si>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</si>
  <si>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</si>
  <si>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</si>
  <si>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</si>
  <si>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</si>
  <si>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</si>
  <si>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</si>
  <si>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Intereses mes de noviembre MINDEPORTE COID-1270-2020</t>
  </si>
  <si>
    <t>nubia.ronderos@idrd.gov.co</t>
  </si>
  <si>
    <t>426</t>
  </si>
  <si>
    <t>IDRD</t>
  </si>
  <si>
    <t>3103236501</t>
  </si>
  <si>
    <t>860061099</t>
  </si>
  <si>
    <t>REINTEGRO</t>
  </si>
  <si>
    <t>jbustamante@sena.edu.co</t>
  </si>
  <si>
    <t>433</t>
  </si>
  <si>
    <t>JORGE HERNAN BUSTAMANTE PEEZ</t>
  </si>
  <si>
    <t>3136149932</t>
  </si>
  <si>
    <t>71672614</t>
  </si>
  <si>
    <t xml:space="preserve">CTO.76007422020 CCC BAZAN BOCANA - INEJECUCION RECURSOS 2020 - </t>
  </si>
  <si>
    <t>rlbocana2022@gmail.com</t>
  </si>
  <si>
    <t>393</t>
  </si>
  <si>
    <t>CONSEJO COMUNITARIO DE LA COMUNIDAD NEGRA DE BAZAN BOCANA</t>
  </si>
  <si>
    <t>3135140579</t>
  </si>
  <si>
    <t>835000710</t>
  </si>
  <si>
    <t>DEVOLUCION DINEROS DE COMISION DE TRABAJO</t>
  </si>
  <si>
    <t>julio.gonzalez@medicinalegal.gov.co</t>
  </si>
  <si>
    <t>DTN-REINTEGRO DE GASTOS DE INVERSION</t>
  </si>
  <si>
    <t>JULIO CESAR GONZALEZ MARIN</t>
  </si>
  <si>
    <t>3108325065</t>
  </si>
  <si>
    <t>75092837</t>
  </si>
  <si>
    <t>VIATICOS ORDEN 10521</t>
  </si>
  <si>
    <t>constantino.larrota@igac.gov.co</t>
  </si>
  <si>
    <t>115</t>
  </si>
  <si>
    <t>Constantino Larrota Jaimes</t>
  </si>
  <si>
    <t>3112521440</t>
  </si>
  <si>
    <t>91236241</t>
  </si>
  <si>
    <t>Reintegro Resolucion C-1748</t>
  </si>
  <si>
    <t>martha.ante@anm.gov.co</t>
  </si>
  <si>
    <t>328921</t>
  </si>
  <si>
    <t>MARTHA ANTE HENCKER</t>
  </si>
  <si>
    <t>3167467252</t>
  </si>
  <si>
    <t>51922457</t>
  </si>
  <si>
    <t>REINTEGRO ORDEN 31821</t>
  </si>
  <si>
    <t>LILIANA.ALFONSO@IGAC.GOV.CO</t>
  </si>
  <si>
    <t>LILIANA CHAVITA</t>
  </si>
  <si>
    <t>3114870628</t>
  </si>
  <si>
    <t>1118559774</t>
  </si>
  <si>
    <t>REINTEGRO DEDUCCIONES CAJA MENOR MINTRABAJO DT CESAR VIGENCIA 2021</t>
  </si>
  <si>
    <t>kcucunuba@mintrabajo.gov.co</t>
  </si>
  <si>
    <t>377</t>
  </si>
  <si>
    <t>KELYS TATIANA CUCUNUBÁ CASTILLO</t>
  </si>
  <si>
    <t>3214463685</t>
  </si>
  <si>
    <t>57464719</t>
  </si>
  <si>
    <t>RENDIMINETOS FINANCIEROS</t>
  </si>
  <si>
    <t>secretariadehacienda@planadas-tolima.gov.co</t>
  </si>
  <si>
    <t>138</t>
  </si>
  <si>
    <t>MUNICIPIO DE PLANADAS</t>
  </si>
  <si>
    <t>3148689372</t>
  </si>
  <si>
    <t>800100137</t>
  </si>
  <si>
    <t>Reintegro de comisión 3221</t>
  </si>
  <si>
    <t>evelascog@sena.edu.co</t>
  </si>
  <si>
    <t>Edgar Uriel Velasco Gonzales</t>
  </si>
  <si>
    <t>3502730573</t>
  </si>
  <si>
    <t>19332104</t>
  </si>
  <si>
    <t>solicitud 106921 reintegro comisión total</t>
  </si>
  <si>
    <t>wacardenas@sena.edu.co</t>
  </si>
  <si>
    <t>William cardenas</t>
  </si>
  <si>
    <t>3122519449</t>
  </si>
  <si>
    <t>98625303</t>
  </si>
  <si>
    <t>Com 64321 transporte</t>
  </si>
  <si>
    <t>evilla@sena.edu.co</t>
  </si>
  <si>
    <t xml:space="preserve">Emerso Paolo Villa Plazas </t>
  </si>
  <si>
    <t>3212098282</t>
  </si>
  <si>
    <t>13852088</t>
  </si>
  <si>
    <t>DEVOLUCION OP 268515121</t>
  </si>
  <si>
    <t>SILOMOS44@GMAIL.COM</t>
  </si>
  <si>
    <t>113</t>
  </si>
  <si>
    <t>PIER HENAO CABRERA</t>
  </si>
  <si>
    <t>6052000</t>
  </si>
  <si>
    <t>43616343</t>
  </si>
  <si>
    <t>OP</t>
  </si>
  <si>
    <t>SARMIENTONIETONATALIA@GMAIL.COM</t>
  </si>
  <si>
    <t>NATALIA SARMIENTO NIETO</t>
  </si>
  <si>
    <t>3124935169</t>
  </si>
  <si>
    <t>1094264953</t>
  </si>
  <si>
    <t>COM VIATICOS</t>
  </si>
  <si>
    <t>ogta1@hotmail.com</t>
  </si>
  <si>
    <t>Alexander Portillo Quintero</t>
  </si>
  <si>
    <t>3204458244</t>
  </si>
  <si>
    <t>88213302</t>
  </si>
  <si>
    <t>65498838- Martha Cecilia Santos Blanco-968</t>
  </si>
  <si>
    <t>msantos@ins.gov.co</t>
  </si>
  <si>
    <t>411</t>
  </si>
  <si>
    <t>INSTITUTO NACIONAL DE SALUD</t>
  </si>
  <si>
    <t>3102982546</t>
  </si>
  <si>
    <t>899.999.403-4</t>
  </si>
  <si>
    <t>COM 001 transporte</t>
  </si>
  <si>
    <t>carloslloreda1977@gmail.com</t>
  </si>
  <si>
    <t>CARLOS ANTONIO CASTRO LLOREDA</t>
  </si>
  <si>
    <t>3183510649</t>
  </si>
  <si>
    <t>94439525</t>
  </si>
  <si>
    <t>REINTEGRO VIATICO SENA</t>
  </si>
  <si>
    <t>aomana@sena.edu.co</t>
  </si>
  <si>
    <t>ADRIAN OMAÑA PEREZ</t>
  </si>
  <si>
    <t>3102131091</t>
  </si>
  <si>
    <t>13443180</t>
  </si>
  <si>
    <t xml:space="preserve">OD 567-836 OP 302735321 </t>
  </si>
  <si>
    <t>dapinzonr@dane.gov.co</t>
  </si>
  <si>
    <t>Diego Alejandro Pinzón Roberto</t>
  </si>
  <si>
    <t>3158751200</t>
  </si>
  <si>
    <t>86079074</t>
  </si>
  <si>
    <t>REG BOLIVAR-CZ VIRGEN-REINTEGRO INEJECUCION 2020-CT 13004672020</t>
  </si>
  <si>
    <t>z.gonzalez20@hotmail.com</t>
  </si>
  <si>
    <t>ASOCIACION DE PADRES DE FAMILIA DE HOGARES DE BIENESTAR NUEVO PARAISO CARIBE</t>
  </si>
  <si>
    <t>3104189655</t>
  </si>
  <si>
    <t>800071260</t>
  </si>
  <si>
    <t>czapataj@sena.edu.co</t>
  </si>
  <si>
    <t>Carlos Alberto Zapata Jiménez</t>
  </si>
  <si>
    <t>3116331445</t>
  </si>
  <si>
    <t>71614817</t>
  </si>
  <si>
    <t>DevolucionRend-convenio1213-2020</t>
  </si>
  <si>
    <t>tesoreria@muzo-boyaca.gov.co</t>
  </si>
  <si>
    <t>COID-1213-2020</t>
  </si>
  <si>
    <t>Municipio de Muzo Boyaca</t>
  </si>
  <si>
    <t>3197311431</t>
  </si>
  <si>
    <t>8000778087</t>
  </si>
  <si>
    <t>reintegro arboletes  OV.420 Andres Alzate Emprendimiento</t>
  </si>
  <si>
    <t>narsed@hotmail.com</t>
  </si>
  <si>
    <t>Andres Felipe Alzate Villegas</t>
  </si>
  <si>
    <t>3006763601</t>
  </si>
  <si>
    <t>75094697</t>
  </si>
  <si>
    <t>REINTEGRO COMISION CANCELADA SIFF 282021</t>
  </si>
  <si>
    <t>aramosg@minsalud.gov.co</t>
  </si>
  <si>
    <t>403</t>
  </si>
  <si>
    <t>ANAYENCY RAMOS GUIZA</t>
  </si>
  <si>
    <t>3167016109</t>
  </si>
  <si>
    <t>1018404798</t>
  </si>
  <si>
    <t>REINTEGRO 1 CONCURRENTE</t>
  </si>
  <si>
    <t>contador@funsep.co</t>
  </si>
  <si>
    <t>fundacion semillas de prosperidad</t>
  </si>
  <si>
    <t>3795378</t>
  </si>
  <si>
    <t>802020420</t>
  </si>
  <si>
    <t>13002462021,2021 Regional Bolivar</t>
  </si>
  <si>
    <t>ongvisionfutura@hotmail.com</t>
  </si>
  <si>
    <t>ASOCIACION JUVENIL VISION FUTURA</t>
  </si>
  <si>
    <t>3007758815</t>
  </si>
  <si>
    <t>8060022586</t>
  </si>
  <si>
    <t>Traslado de rendimientos</t>
  </si>
  <si>
    <t>claudia.cuy@scotiabankcolpatria.com</t>
  </si>
  <si>
    <t>EMPRESA DE TRANSPORTE DEL TERCER MILENIO TRANSMILENIO S.A.</t>
  </si>
  <si>
    <t>3107584610</t>
  </si>
  <si>
    <t>830.063.506</t>
  </si>
  <si>
    <t>REINTEGRO RECURSOS CAJA 1421 DT CESAR</t>
  </si>
  <si>
    <t>lynn.badel@restituciondetierras.gov.co</t>
  </si>
  <si>
    <t>382</t>
  </si>
  <si>
    <t>LYNN JANERYS BADEL VALERA</t>
  </si>
  <si>
    <t>3003868737</t>
  </si>
  <si>
    <t>22617923</t>
  </si>
  <si>
    <t>CC 93297567 CHRISTIAN LLANO VILLEGAS N° 969</t>
  </si>
  <si>
    <t>MARIZA@INS.GOV.CO</t>
  </si>
  <si>
    <t>INSTITUTO NACONAL DE SALUD</t>
  </si>
  <si>
    <t>3168773439</t>
  </si>
  <si>
    <t>Rendimientos Contrato CAIP 1091-21</t>
  </si>
  <si>
    <t>fcv@fedevoleicol.com</t>
  </si>
  <si>
    <t>Federacion Colombiana de Voleibol</t>
  </si>
  <si>
    <t>3102679384</t>
  </si>
  <si>
    <t>8600456669</t>
  </si>
  <si>
    <t xml:space="preserve">devolucion recursos </t>
  </si>
  <si>
    <t>ohuguettv@sena.edu.co</t>
  </si>
  <si>
    <t>OSCAR HUGO HUGUETT VARGAS</t>
  </si>
  <si>
    <t>3015016406</t>
  </si>
  <si>
    <t>85451744</t>
  </si>
  <si>
    <t>RECURSOS NO EJECUTADOS RES. 01097 AFROMUPAZ</t>
  </si>
  <si>
    <t>AFROMUPAZ@GMAIL.COM</t>
  </si>
  <si>
    <t>391</t>
  </si>
  <si>
    <t>ASOCIACION DE MUJERES POR LA PAZ - AFROMUPAZ</t>
  </si>
  <si>
    <t>3115456493</t>
  </si>
  <si>
    <t>900051743</t>
  </si>
  <si>
    <t>Reintegro Resolución C-1744</t>
  </si>
  <si>
    <t>chistian.gomez@anm.gov.co</t>
  </si>
  <si>
    <t>398</t>
  </si>
  <si>
    <t>Christian Ricardo Gomez Gonzalez</t>
  </si>
  <si>
    <t>3124521731</t>
  </si>
  <si>
    <t>80041794</t>
  </si>
  <si>
    <t>Reintegro Resolución 1748</t>
  </si>
  <si>
    <t>william.martinez@anm.gov.co</t>
  </si>
  <si>
    <t>William Martínez Díaz</t>
  </si>
  <si>
    <t>3138592043</t>
  </si>
  <si>
    <t>79447042</t>
  </si>
  <si>
    <t>CUOTAS PARTES PENSIONALES TELECOM/FIDUAGRARIA S.A</t>
  </si>
  <si>
    <t>financierayadministrativa@guamal-meta.gov.co</t>
  </si>
  <si>
    <t>MUNICIPIO DE GUAMAL</t>
  </si>
  <si>
    <t>098-6755009, 6755020</t>
  </si>
  <si>
    <t>8000981936</t>
  </si>
  <si>
    <t>Retención servicio de transporte</t>
  </si>
  <si>
    <t>amortizr@sgc.gov.co</t>
  </si>
  <si>
    <t>224</t>
  </si>
  <si>
    <t>Andrés Mauricio Ortiz Romero</t>
  </si>
  <si>
    <t>3115385694</t>
  </si>
  <si>
    <t>80161833</t>
  </si>
  <si>
    <t xml:space="preserve">Reintegro comisión N° 12121 Anserma Caldas </t>
  </si>
  <si>
    <t>jdarcila@sena.edu.co</t>
  </si>
  <si>
    <t xml:space="preserve">Juan David Arcila Grajales </t>
  </si>
  <si>
    <t>3152002912</t>
  </si>
  <si>
    <t>16055313</t>
  </si>
  <si>
    <t>Reintegro retencion R.P. 272721</t>
  </si>
  <si>
    <t>kportilla@sgc.gov.co</t>
  </si>
  <si>
    <t>Servicio Geológico Colombiano</t>
  </si>
  <si>
    <t>3144300385</t>
  </si>
  <si>
    <t>899.999.294-8</t>
  </si>
  <si>
    <t>Devolución SIIF. 280321</t>
  </si>
  <si>
    <t>erirkarod79@gmail.com</t>
  </si>
  <si>
    <t xml:space="preserve">Ericka Milena Rodriguez </t>
  </si>
  <si>
    <t>3213643233</t>
  </si>
  <si>
    <t>52705466</t>
  </si>
  <si>
    <t>No.PROC SECOP II:CD-1052-2020 CONV COID-1293-2020 NOV2021</t>
  </si>
  <si>
    <t>secretariadehacienda@belendelosandaquies-caqueta.gov.co</t>
  </si>
  <si>
    <t>MUNICIPIO DE BELEN DE LOS ANDAQUIES-CAQUETA</t>
  </si>
  <si>
    <t>3105899016</t>
  </si>
  <si>
    <t>800095734-7</t>
  </si>
  <si>
    <t>Reintegro por recursos no ejecutados</t>
  </si>
  <si>
    <t>hacienda@vegachi-antioquia.gov.co</t>
  </si>
  <si>
    <t>335</t>
  </si>
  <si>
    <t>MUNICIPIO DE VEGACHI</t>
  </si>
  <si>
    <t>8305004</t>
  </si>
  <si>
    <t>890985285</t>
  </si>
  <si>
    <t>RECURSOS NO EJECUTADOS CONVENIO No. CAIP-936-2021</t>
  </si>
  <si>
    <t>fedefisicoifbb@gmail.com</t>
  </si>
  <si>
    <t>FEDERACION COLOMBIANA DE FISICOCULTURISMO</t>
  </si>
  <si>
    <t>3013186010</t>
  </si>
  <si>
    <t>900134600</t>
  </si>
  <si>
    <t>Reintegro resolución C-1744</t>
  </si>
  <si>
    <t>zulmapinzon@gmail.com</t>
  </si>
  <si>
    <t>328421</t>
  </si>
  <si>
    <t>Zulma Liliana Pinzón Arias</t>
  </si>
  <si>
    <t>3142089066</t>
  </si>
  <si>
    <t>52714078</t>
  </si>
  <si>
    <t>RENDIMIENTOS FINANCIEROS MES DE NOVIEMBRE</t>
  </si>
  <si>
    <t>IMRDCUCUTA@LIVE.COM</t>
  </si>
  <si>
    <t>INSTITUTO MUNICIPAL PARA LA RECREACION Y EL DEPORTE IMRD</t>
  </si>
  <si>
    <t>5893625</t>
  </si>
  <si>
    <t>807001836</t>
  </si>
  <si>
    <t>Reintegro comisión 80321</t>
  </si>
  <si>
    <t>martin.sepulveda@medicinalegal.gov.co</t>
  </si>
  <si>
    <t>288</t>
  </si>
  <si>
    <t>Martin Emilio Sepúlveda Celis</t>
  </si>
  <si>
    <t>3153620121</t>
  </si>
  <si>
    <t>75081736</t>
  </si>
  <si>
    <t>Reintegro retención RP 282121</t>
  </si>
  <si>
    <t>noliveras@sgc.gov.co</t>
  </si>
  <si>
    <t>Nicolás Oliveras Mercado</t>
  </si>
  <si>
    <t>3017724918</t>
  </si>
  <si>
    <t>76327685</t>
  </si>
  <si>
    <t>REINTEGRO RETENCION RP 282521</t>
  </si>
  <si>
    <t>wcobo@sgc.gov.co</t>
  </si>
  <si>
    <t>Wilson Andrés Cobo Pinto</t>
  </si>
  <si>
    <t>3147233306</t>
  </si>
  <si>
    <t>76318975</t>
  </si>
  <si>
    <t>Reintegro RP 291521</t>
  </si>
  <si>
    <t>jfrodriguez@sgc.gov.co</t>
  </si>
  <si>
    <t>Julian Felipe Rodriguez Bejarano</t>
  </si>
  <si>
    <t>3132969062</t>
  </si>
  <si>
    <t>1014223605</t>
  </si>
  <si>
    <t>REG BOLIVAR-CZ VIRGEN-REINTEGRO INEJECUCION 2020-CT 13004892020</t>
  </si>
  <si>
    <t>deidis.hernandez@yahoo.com.co</t>
  </si>
  <si>
    <t>ASOCIACION LA MAGDALENA</t>
  </si>
  <si>
    <t>3107458773</t>
  </si>
  <si>
    <t>800045122</t>
  </si>
  <si>
    <t>com 19421 viaticos 20897 transporte 7000</t>
  </si>
  <si>
    <t>lssalazarv@sena.edu.co</t>
  </si>
  <si>
    <t>Lessi Socorro Salazar Valencia</t>
  </si>
  <si>
    <t>3014523955</t>
  </si>
  <si>
    <t>31448765</t>
  </si>
  <si>
    <t>RENDIMIENTOS FROS NOVIEMBRE</t>
  </si>
  <si>
    <t>financiera@santarosadeosos.gov.co</t>
  </si>
  <si>
    <t>MUNICIPIO SANTA ROSA DE OSOS</t>
  </si>
  <si>
    <t>3103506541</t>
  </si>
  <si>
    <t>890981554</t>
  </si>
  <si>
    <t>Contrato No. 13002352021 Regional Bolivar</t>
  </si>
  <si>
    <t>fhjfunpecol@gmail.com</t>
  </si>
  <si>
    <t>UNION TEMPORAL FHJ-FUNPECOL</t>
  </si>
  <si>
    <t>3176428605</t>
  </si>
  <si>
    <t>901467738</t>
  </si>
  <si>
    <t>REINTEGRO COM 90621</t>
  </si>
  <si>
    <t>jdvalencia@sena.edu.co</t>
  </si>
  <si>
    <t>JUAN DAVID VALENCIA TRUJILLO</t>
  </si>
  <si>
    <t>3147013030</t>
  </si>
  <si>
    <t>71193608</t>
  </si>
  <si>
    <t>REINTEGRO VIATICOS VIGENCIA ACTUAL</t>
  </si>
  <si>
    <t>carmen.bautista@fiscalia.gov.co</t>
  </si>
  <si>
    <t>287</t>
  </si>
  <si>
    <t>CARMEN ALICIA BAUTISTA VALENCIA</t>
  </si>
  <si>
    <t>3152794321</t>
  </si>
  <si>
    <t>60261931</t>
  </si>
  <si>
    <t>LIQUIDACION CONTRATO DE APORTE 11-1062-2020  ICBF</t>
  </si>
  <si>
    <t>fundacionambientaliajm@gmail.com</t>
  </si>
  <si>
    <t xml:space="preserve">FUNDACION DE INVESTIGACION AGROAMBIENTAL IAJM </t>
  </si>
  <si>
    <t>3103347227</t>
  </si>
  <si>
    <t>832003813</t>
  </si>
  <si>
    <t>Rendimientos contrato 68003052021 Noviembre 2021 Reg. Santander CZ L.C.G.S</t>
  </si>
  <si>
    <t>corpoadases@hotmail.com</t>
  </si>
  <si>
    <t>CORPOADASES</t>
  </si>
  <si>
    <t>3167431309</t>
  </si>
  <si>
    <t>900274388</t>
  </si>
  <si>
    <t>Reintegro Rubro gastos de transporte Salida de campo No34021</t>
  </si>
  <si>
    <t>gfpinillac@gmail.com</t>
  </si>
  <si>
    <t>368</t>
  </si>
  <si>
    <t>Gabriel Pinilla</t>
  </si>
  <si>
    <t>3186565066</t>
  </si>
  <si>
    <t>1014243728</t>
  </si>
  <si>
    <t>reintegro SIIF 286521 comisión Riohacha</t>
  </si>
  <si>
    <t>maryisabelpatino@gmail.com</t>
  </si>
  <si>
    <t>MARY ISABEL PATIÑO PINZON</t>
  </si>
  <si>
    <t>3022047419</t>
  </si>
  <si>
    <t>20905575</t>
  </si>
  <si>
    <t>Rendimientos contrato 68003062021 Noviembre 2021 Reg. Santander CZ L.C.G.S</t>
  </si>
  <si>
    <t>reintegro gastos de transporte 35121</t>
  </si>
  <si>
    <t>cmaya@icanh.gov.co</t>
  </si>
  <si>
    <t>Maria Camila Maya Cabrera</t>
  </si>
  <si>
    <t>3214690416</t>
  </si>
  <si>
    <t>1017183121</t>
  </si>
  <si>
    <t>reintegro comisión total</t>
  </si>
  <si>
    <t>eberrio@sena.edu.co</t>
  </si>
  <si>
    <t>Eldrin William Berrio</t>
  </si>
  <si>
    <t>3012904016</t>
  </si>
  <si>
    <t xml:space="preserve">71725389 </t>
  </si>
  <si>
    <t>Devolución de viáticos</t>
  </si>
  <si>
    <t>egonzalezl@sena.edu.co</t>
  </si>
  <si>
    <t>Elizabeth Gonzalez Londoño</t>
  </si>
  <si>
    <t>3196752798</t>
  </si>
  <si>
    <t>38642779</t>
  </si>
  <si>
    <t>REINTEGRO OV 85121</t>
  </si>
  <si>
    <t>jlriosc@sena.edu.co</t>
  </si>
  <si>
    <t>JESSICA LORENA RIOS CANO</t>
  </si>
  <si>
    <t>3156716101</t>
  </si>
  <si>
    <t>1128439719</t>
  </si>
  <si>
    <t>REINTEGRO POR OV 90821</t>
  </si>
  <si>
    <t>anamariaruizmejia@hotmail.com</t>
  </si>
  <si>
    <t xml:space="preserve">ANA MARIA RUIZ MEJIA </t>
  </si>
  <si>
    <t>3202632935</t>
  </si>
  <si>
    <t>1038101404</t>
  </si>
  <si>
    <t>REINTEGRO OV 90921</t>
  </si>
  <si>
    <t>Reintegro de la comisión #59721 por cancelación de la misma</t>
  </si>
  <si>
    <t>lpecheverry@sena.edu.co</t>
  </si>
  <si>
    <t>Luz Piedad Echeverry Quiceno</t>
  </si>
  <si>
    <t>3132030057</t>
  </si>
  <si>
    <t>24580418</t>
  </si>
  <si>
    <t>reintegro comisión pasajes</t>
  </si>
  <si>
    <t>adro055@hotmail.com</t>
  </si>
  <si>
    <t>Maria Amparo Velez</t>
  </si>
  <si>
    <t>3136333128</t>
  </si>
  <si>
    <t>32017169</t>
  </si>
  <si>
    <t>Reintrego comisión</t>
  </si>
  <si>
    <t>wilderandresth2002@gmail.com</t>
  </si>
  <si>
    <t>Wilder Andrés Torres Henao</t>
  </si>
  <si>
    <t>3207017449</t>
  </si>
  <si>
    <t>1000211178</t>
  </si>
  <si>
    <t>REG BOLIVAR-CZ VIRGEN-REINTEGRO INEJECUCION 2020-CT 13004662020</t>
  </si>
  <si>
    <t>milesalinas@hotmail.com</t>
  </si>
  <si>
    <t>ASOCIACION DE HOGARES COMUNITARIOS DE BIENESTAR MUNDO INFANTIL</t>
  </si>
  <si>
    <t>3006702236</t>
  </si>
  <si>
    <t>800223014</t>
  </si>
  <si>
    <t>REG BOLIVAR-CZ VIRGEN-REINTEGRO INEJECUCION 2020-CT 13004712020</t>
  </si>
  <si>
    <t>dannysandrywyali@gmail.com</t>
  </si>
  <si>
    <t>ASOCIACION DE PADRES DE FAMILIA DE HOGARES COMUNITARIOS DE BIENESTAR FREDONIA</t>
  </si>
  <si>
    <t>3053258550</t>
  </si>
  <si>
    <t>800045547</t>
  </si>
  <si>
    <t>Reintrego comision 11821 Marulanda</t>
  </si>
  <si>
    <t>aposorio@sena.edu.co</t>
  </si>
  <si>
    <t>Angela Patricia Osorio</t>
  </si>
  <si>
    <t>31777339945</t>
  </si>
  <si>
    <t>1053804402</t>
  </si>
  <si>
    <t>ladymarin_0330@outlook.com</t>
  </si>
  <si>
    <t>LADY PATRICIA MARIN TRIANA</t>
  </si>
  <si>
    <t>3166057937</t>
  </si>
  <si>
    <t>1098702916</t>
  </si>
  <si>
    <t>REINTEGRO RES 1484F VIGENCIA ACTUAL</t>
  </si>
  <si>
    <t>edwin.pineda@cancilleria.gov.co</t>
  </si>
  <si>
    <t>130</t>
  </si>
  <si>
    <t>FONDO ROTATORIO DEL MINISTERIO DE RELACIONES EXTERIORES</t>
  </si>
  <si>
    <t>3112949584</t>
  </si>
  <si>
    <t>860511071</t>
  </si>
  <si>
    <t>RENDIMIENTOS FINANCIERO 2021  CO1.PCCNTR2353365</t>
  </si>
  <si>
    <t>finanzas@plan.org.co</t>
  </si>
  <si>
    <t>227</t>
  </si>
  <si>
    <t>FUNDACION PLAN</t>
  </si>
  <si>
    <t>6017940600</t>
  </si>
  <si>
    <t>9000975881</t>
  </si>
  <si>
    <t>REINTEGRO COMISION No  2376 valor de $ 278.634</t>
  </si>
  <si>
    <t>Drodrigueza@minambiente.gov.co</t>
  </si>
  <si>
    <t>292</t>
  </si>
  <si>
    <t>DIANA CAROLINA RODRIGUEZ ALEGRIA</t>
  </si>
  <si>
    <t>3174983245</t>
  </si>
  <si>
    <t>34324524</t>
  </si>
  <si>
    <t>CMO 001 transporte</t>
  </si>
  <si>
    <t>albansanchez@misena.edu.co</t>
  </si>
  <si>
    <t>ALBA NIDIA SANCHEZ ARANGO</t>
  </si>
  <si>
    <t>3105675890</t>
  </si>
  <si>
    <t>66653848</t>
  </si>
  <si>
    <t xml:space="preserve">RENDIMIENTOS FINANCIEROS ENTIDADES VARIAS </t>
  </si>
  <si>
    <t>wbenedetty@fiduoccidente.com.co</t>
  </si>
  <si>
    <t>FIDUOCCIDENTE FID 317014</t>
  </si>
  <si>
    <t>300700011467</t>
  </si>
  <si>
    <t>800143157</t>
  </si>
  <si>
    <t>REINTEGRO CONTRATO 24273 SONIA CASTILLO</t>
  </si>
  <si>
    <t>SONIA.CASTILLO@IGAC.GOV.CO</t>
  </si>
  <si>
    <t>SONIA CASTILLO</t>
  </si>
  <si>
    <t>3104822418</t>
  </si>
  <si>
    <t>1072496790</t>
  </si>
  <si>
    <t xml:space="preserve">devolución de comisión </t>
  </si>
  <si>
    <t>colorrojo1@hotmail.com</t>
  </si>
  <si>
    <t>Ruth Estela Guzman</t>
  </si>
  <si>
    <t>3217594523</t>
  </si>
  <si>
    <t>42762463</t>
  </si>
  <si>
    <t xml:space="preserve">Reintegro  OV 32321 </t>
  </si>
  <si>
    <t>lpastrana@sena.edu.co</t>
  </si>
  <si>
    <t>Ludys del Carmen Pastrana Martinez</t>
  </si>
  <si>
    <t>3174332636</t>
  </si>
  <si>
    <t>25873824</t>
  </si>
  <si>
    <t>Reintegro OP 338430921 vig. actual por cesion de contrato</t>
  </si>
  <si>
    <t>jwmarin@misena.edu.co</t>
  </si>
  <si>
    <t>John Wilmar Marin Perez</t>
  </si>
  <si>
    <t>3155518566</t>
  </si>
  <si>
    <t>9772213</t>
  </si>
  <si>
    <t>REINEGRO DE RECURSO NO EJECUTADO</t>
  </si>
  <si>
    <t>tierradeindios01@hotmail.com</t>
  </si>
  <si>
    <t>UNION TEMPORAL PARA EL DESARROLLO INDIGENISTA TIERRA DE INDIOS</t>
  </si>
  <si>
    <t>3014862326</t>
  </si>
  <si>
    <t>901370529</t>
  </si>
  <si>
    <t>Reintegro retención RP 282221</t>
  </si>
  <si>
    <t>jdceron@sgc.gov.co</t>
  </si>
  <si>
    <t>Jesus David Ceron Bravo</t>
  </si>
  <si>
    <t>3008584573</t>
  </si>
  <si>
    <t>1061728514</t>
  </si>
  <si>
    <t>INEJECUCION DE RECURSOS ICBF BOLIVAR CTO  13004922020</t>
  </si>
  <si>
    <t>funsar013@gmail.com</t>
  </si>
  <si>
    <t>FUNDACION SOCIAL AMIRA DE LA ROSA</t>
  </si>
  <si>
    <t>3014179654</t>
  </si>
  <si>
    <t>900789090</t>
  </si>
  <si>
    <t>REINTEGRO CAPITAL RECURSOS NO COMPREMETIDOS CONV 247-2012</t>
  </si>
  <si>
    <t>ajsosa@findeter.gov.co</t>
  </si>
  <si>
    <t>FINDETER</t>
  </si>
  <si>
    <t>3108074082</t>
  </si>
  <si>
    <t>800096329</t>
  </si>
  <si>
    <t>jgrs@misena.edu.co</t>
  </si>
  <si>
    <t>Jose Gilberto Ruiz</t>
  </si>
  <si>
    <t>3127270218</t>
  </si>
  <si>
    <t>10253803</t>
  </si>
  <si>
    <t>Com 64421 transporte</t>
  </si>
  <si>
    <t>clhiguerar@sena.edu.co</t>
  </si>
  <si>
    <t>Cristhiam Leonardo Higuera Rueda</t>
  </si>
  <si>
    <t>3166189455</t>
  </si>
  <si>
    <t>91511560</t>
  </si>
  <si>
    <t>Reintegro comisión 126054</t>
  </si>
  <si>
    <t>gustavo.lucena@unidadvictimas.gov.co</t>
  </si>
  <si>
    <t>GUSTAVO ALBERTO LUCENA VALVERDE</t>
  </si>
  <si>
    <t>3155837111</t>
  </si>
  <si>
    <t>76317064</t>
  </si>
  <si>
    <t>FIDUOCCIDENTE FID 317150</t>
  </si>
  <si>
    <t>Reintegro de mayor valor pagado de viáticos del 25/11/2021 al 5/12/2021</t>
  </si>
  <si>
    <t>angela.valero@gmail.com</t>
  </si>
  <si>
    <t>ANGELA PATRICIA VALERO BALLESTEROS</t>
  </si>
  <si>
    <t>3106188760</t>
  </si>
  <si>
    <t>52905040</t>
  </si>
  <si>
    <t>COM 001 Transporte</t>
  </si>
  <si>
    <t>jlizarazop@sena.edu.co</t>
  </si>
  <si>
    <t>Jhon Edward Lizarazo Parada</t>
  </si>
  <si>
    <t>3202425856</t>
  </si>
  <si>
    <t>13270395</t>
  </si>
  <si>
    <t>Reintregro Comisión Pto Asís - Villagarzón_SIIF. 279221</t>
  </si>
  <si>
    <t>elizayelteatro@gmail.com</t>
  </si>
  <si>
    <t>Elizabeth Herrera Perez</t>
  </si>
  <si>
    <t>3143865198</t>
  </si>
  <si>
    <t>52216858</t>
  </si>
  <si>
    <t>belsymega@hotmail.com</t>
  </si>
  <si>
    <t>BELSY BIBIANA MENDOZA GALVIS</t>
  </si>
  <si>
    <t>3182686183</t>
  </si>
  <si>
    <t>1098795215</t>
  </si>
  <si>
    <t>REINTEGRO INEJECUCIONES CONTRATO 272</t>
  </si>
  <si>
    <t>coindesoem@gmail.com</t>
  </si>
  <si>
    <t>CORPORACION INTERNACIONAL PARA EL DESARROLLO SOCIAL Y EMPRESARIAL</t>
  </si>
  <si>
    <t>3176463011</t>
  </si>
  <si>
    <t>900453971</t>
  </si>
  <si>
    <t>REINTEGRO RESOLUCION2017-2020</t>
  </si>
  <si>
    <t>esenorte1@gmail.com</t>
  </si>
  <si>
    <t>EMPRESA SOCIAL DEL ESTADO NORTE1</t>
  </si>
  <si>
    <t>3183079544</t>
  </si>
  <si>
    <t>900146010</t>
  </si>
  <si>
    <t>Reintegro Retencion R.P. 287021</t>
  </si>
  <si>
    <t>lceballos@sgc.gov.co</t>
  </si>
  <si>
    <t>Leonardo Ceballos Joven</t>
  </si>
  <si>
    <t>3138377755</t>
  </si>
  <si>
    <t>79871444</t>
  </si>
  <si>
    <t xml:space="preserve">REINTEGRO VIÁTICOS DE VIAJE </t>
  </si>
  <si>
    <t>abogadoalveiro1970@hotmail.com</t>
  </si>
  <si>
    <t xml:space="preserve">Alveiro Trujillo Largo </t>
  </si>
  <si>
    <t>3188346029</t>
  </si>
  <si>
    <t>16549257</t>
  </si>
  <si>
    <t>Reintegro de rendimientos financieros de agosto Contrato 2365697</t>
  </si>
  <si>
    <t>maria.munoz@fundacioncarvajal.org.co</t>
  </si>
  <si>
    <t>FUNDACION CARVAJAL</t>
  </si>
  <si>
    <t>6510550</t>
  </si>
  <si>
    <t>890314970</t>
  </si>
  <si>
    <t>Reintegro comisión Ga-2248</t>
  </si>
  <si>
    <t>alexander.tobio@aunap.gov.co</t>
  </si>
  <si>
    <t>381</t>
  </si>
  <si>
    <t>ALEXANDER RAFAEL TOBIO CARDENAS</t>
  </si>
  <si>
    <t>3108135884</t>
  </si>
  <si>
    <t>78759892</t>
  </si>
  <si>
    <t>REG BOLIVAR-CZ VIRGEN-REINTEGRO INEJECUCION 2020-CT 13004912020</t>
  </si>
  <si>
    <t>mariarobles27@hotmail.com</t>
  </si>
  <si>
    <t>ASOCIACION DE PADRES DE FAMILIA DE HOGARES COMUNITARIOS DE BIENESTAR LA UNION</t>
  </si>
  <si>
    <t>3158190615</t>
  </si>
  <si>
    <t>806006196</t>
  </si>
  <si>
    <t xml:space="preserve"> REINTEGRO TESORERIA RP 291321</t>
  </si>
  <si>
    <t>jmedina@sgc.gov.co</t>
  </si>
  <si>
    <t>JOHN EDISON MEDINA RUEDA</t>
  </si>
  <si>
    <t>3124519027</t>
  </si>
  <si>
    <t>1057574558</t>
  </si>
  <si>
    <t>REINTEGRO RENDIMIENTOS FINANCIEROS CONVE HEVS 2020</t>
  </si>
  <si>
    <t>li2anaricu@gmail.com</t>
  </si>
  <si>
    <t>INSTITUTO DE DEPORTES EDUCACION FISICA Y RECREACION DEL CHOCO</t>
  </si>
  <si>
    <t>3207774078</t>
  </si>
  <si>
    <t>8180009230</t>
  </si>
  <si>
    <t>REINTEGRO CONTRATO 458 VIGENCIA 2021</t>
  </si>
  <si>
    <t>alyocapa@hotmail.com</t>
  </si>
  <si>
    <t>ONG CRECER EN FAMILIA</t>
  </si>
  <si>
    <t>3154436895</t>
  </si>
  <si>
    <t>805020621</t>
  </si>
  <si>
    <t>CAIP-630-2021</t>
  </si>
  <si>
    <t>contabilidad@fedecoltenis.com</t>
  </si>
  <si>
    <t>FEDERACION COLOMBIANA DE TENIS</t>
  </si>
  <si>
    <t>8053731</t>
  </si>
  <si>
    <t>860030468</t>
  </si>
  <si>
    <t>reintegro 453</t>
  </si>
  <si>
    <t>ecabarcas01@hotmail.com</t>
  </si>
  <si>
    <t xml:space="preserve">fundacion semillas prosperidad </t>
  </si>
  <si>
    <t>3007224453</t>
  </si>
  <si>
    <t>Reintegro de comision</t>
  </si>
  <si>
    <t>jhlaverde@sena.edu.co</t>
  </si>
  <si>
    <t>JHOAN HERNAN LAVERDE MORALES</t>
  </si>
  <si>
    <t>3113796583</t>
  </si>
  <si>
    <t>8029602</t>
  </si>
  <si>
    <t>REINTEGRO COM 647</t>
  </si>
  <si>
    <t>angelicabuiles01@gmail.com</t>
  </si>
  <si>
    <t>SOLIS MOSQUERA HEYSA ALLANITH</t>
  </si>
  <si>
    <t>3137680615</t>
  </si>
  <si>
    <t>35601166</t>
  </si>
  <si>
    <t>COM - 169</t>
  </si>
  <si>
    <t>jcbarros@sena.edu.co</t>
  </si>
  <si>
    <t>JUAN CARLOS BARROS TEJEDA</t>
  </si>
  <si>
    <t>3012974438</t>
  </si>
  <si>
    <t>1081791959</t>
  </si>
  <si>
    <t>comision 11321 no cumplida</t>
  </si>
  <si>
    <t>opinedac@sena.edu.co</t>
  </si>
  <si>
    <t>Oscar Ivan Pineda Cespedes</t>
  </si>
  <si>
    <t>3192475077</t>
  </si>
  <si>
    <t>8017246</t>
  </si>
  <si>
    <t>recursos no ejecutados CONVENIO COID-776-2021</t>
  </si>
  <si>
    <t>chigorodoimder@gmail.com</t>
  </si>
  <si>
    <t>INSTITUTO MUNICIPAL DE DEPORTES Y RECREACION</t>
  </si>
  <si>
    <t>6048251194</t>
  </si>
  <si>
    <t>8000189391</t>
  </si>
  <si>
    <t>orden de viaje devolución 6650</t>
  </si>
  <si>
    <t>bdvelasquez@sena.edu.co</t>
  </si>
  <si>
    <t>Boris Velasquez Gutierrez</t>
  </si>
  <si>
    <t>3185178846</t>
  </si>
  <si>
    <t>10031755</t>
  </si>
  <si>
    <t>PAGO TARJETA DE ACCESO</t>
  </si>
  <si>
    <t>henry.vergara@fiscalia.gov.co</t>
  </si>
  <si>
    <t>HENRY VERGARA TINOCO</t>
  </si>
  <si>
    <t>3016064069</t>
  </si>
  <si>
    <t>79041080</t>
  </si>
  <si>
    <t>Reembolso gatos de transporte sobre la comisión para Yeimy Juliana Sanchez 69321</t>
  </si>
  <si>
    <t>jusanchezm@sena.edu.co</t>
  </si>
  <si>
    <t>Yeimy Juliana Sanchez Melo</t>
  </si>
  <si>
    <t>3002967416</t>
  </si>
  <si>
    <t>53093002</t>
  </si>
  <si>
    <t>COM 1-03113 Francia</t>
  </si>
  <si>
    <t>cdamartinez@sena.edu.co</t>
  </si>
  <si>
    <t>Carlos David Martínez Ramírez</t>
  </si>
  <si>
    <t>3143196106</t>
  </si>
  <si>
    <t>7725615</t>
  </si>
  <si>
    <t>com 001 transporte</t>
  </si>
  <si>
    <t>luribeg@sena.edu.co</t>
  </si>
  <si>
    <t>Lilliana Uribe gonzalez</t>
  </si>
  <si>
    <t>3122494126</t>
  </si>
  <si>
    <t>39176530</t>
  </si>
  <si>
    <t>RECURSOS NO EJECUTADOS CONVENIO No. CAIP-1258-2021</t>
  </si>
  <si>
    <t>Intereses mes diciembre MINDEPORTE COID-1270-2020</t>
  </si>
  <si>
    <t>Reintegro Retencion R.P. 294021</t>
  </si>
  <si>
    <t>nrojas@sgc.gov.co</t>
  </si>
  <si>
    <t>Nadia Rocio Rojas Parra</t>
  </si>
  <si>
    <t>3118648619</t>
  </si>
  <si>
    <t>37513641</t>
  </si>
  <si>
    <t>rendimientos financieros convenio 1209-2020</t>
  </si>
  <si>
    <t>hacienda@balboa-risaralda.gov.co</t>
  </si>
  <si>
    <t xml:space="preserve">municipio de balboa risaralda </t>
  </si>
  <si>
    <t>3146208880</t>
  </si>
  <si>
    <t>8908011431</t>
  </si>
  <si>
    <t>Devolución solicitud 20212296</t>
  </si>
  <si>
    <t>alejamendozaagudelo@gmail.com</t>
  </si>
  <si>
    <t>Alejandra Mendoza</t>
  </si>
  <si>
    <t>3013786075</t>
  </si>
  <si>
    <t>30080751</t>
  </si>
  <si>
    <t>Duplicado carnet</t>
  </si>
  <si>
    <t>amalaver@mincultura.gov.co</t>
  </si>
  <si>
    <t>328</t>
  </si>
  <si>
    <t>Abel Andres Malaver Avila</t>
  </si>
  <si>
    <t>3102395451</t>
  </si>
  <si>
    <t>1019115848</t>
  </si>
  <si>
    <t>REG BOLIVAR-CZ VIRGEN-REINTEGRO INEJECUCION 2020-CT 13004522020</t>
  </si>
  <si>
    <t>wgv18@hotmail.com</t>
  </si>
  <si>
    <t>ASOCIACION DE PADRES DE HOGARES DE BIENESTAR RAFAEL NUÑEZ</t>
  </si>
  <si>
    <t>3184066354</t>
  </si>
  <si>
    <t>800045909</t>
  </si>
  <si>
    <t>REGIONAL BOLIVAR_CZV_REINTEGRO INEJECUCION 2020_CT13004702020</t>
  </si>
  <si>
    <t>berlides21@hotmail.com</t>
  </si>
  <si>
    <t>ASOCIACION BOSTON CAMINO DELMEDIO</t>
  </si>
  <si>
    <t>3116283281</t>
  </si>
  <si>
    <t>800044530</t>
  </si>
  <si>
    <t>Recursos no ejecutados transporte terrestre RP 869721</t>
  </si>
  <si>
    <t>hm.adriana@gmail.com</t>
  </si>
  <si>
    <t>Adriana Hernández Mantilla</t>
  </si>
  <si>
    <t>3002553128</t>
  </si>
  <si>
    <t>52269386</t>
  </si>
  <si>
    <t>Reintegro retencion RP. 282921 y RP 308521</t>
  </si>
  <si>
    <t>lmeza@sgc.gov.co</t>
  </si>
  <si>
    <t>Luisa Fernanda Meza Maldonado</t>
  </si>
  <si>
    <t>3122222091</t>
  </si>
  <si>
    <t>30237947</t>
  </si>
  <si>
    <t>RETENCIÓN INVERSIÓN DT CESAR</t>
  </si>
  <si>
    <t xml:space="preserve">Reintegro saldo Contrato de Aportes 11-0513-2020 </t>
  </si>
  <si>
    <t>elportalfundacion@gmail.com</t>
  </si>
  <si>
    <t>EL PORTAL FUNDACION</t>
  </si>
  <si>
    <t>3005691289</t>
  </si>
  <si>
    <t>8600234249</t>
  </si>
  <si>
    <t>reintegro por comisiones de viaje</t>
  </si>
  <si>
    <t>natalia.velasco@gmail.com</t>
  </si>
  <si>
    <t>Natalia Velasco Castrillon</t>
  </si>
  <si>
    <t>3155758606</t>
  </si>
  <si>
    <t>25278515</t>
  </si>
  <si>
    <t>RENDIMIENTOS FINANCIEROS CONVENIO 4403/20</t>
  </si>
  <si>
    <t>diradministrativo@bibloamigos.org</t>
  </si>
  <si>
    <t>BIBLOAMIGOS</t>
  </si>
  <si>
    <t>7162094</t>
  </si>
  <si>
    <t>8300858209</t>
  </si>
  <si>
    <t>328521</t>
  </si>
  <si>
    <t>Devolución  recursos a RP</t>
  </si>
  <si>
    <t>calberto.gonzalez@unidadvictimas.gov.co</t>
  </si>
  <si>
    <t>UNIDAD PARA LAS VICTIMAS</t>
  </si>
  <si>
    <t>3107719317</t>
  </si>
  <si>
    <t>900.490.473-6</t>
  </si>
  <si>
    <t>Reintegro de una comisión transporte</t>
  </si>
  <si>
    <t>cperdomof@sena.edu.co</t>
  </si>
  <si>
    <t>Cesar Augusto Perdomo Fuentes</t>
  </si>
  <si>
    <t>3185471843</t>
  </si>
  <si>
    <t>1075209543</t>
  </si>
  <si>
    <t>Reintegro Com No. 53321</t>
  </si>
  <si>
    <t>gbenitezs@sena.edu.co</t>
  </si>
  <si>
    <t>GEORGI BENITEZ SANCHEZ</t>
  </si>
  <si>
    <t>316 4174947</t>
  </si>
  <si>
    <t>64698714</t>
  </si>
  <si>
    <t>COM 32921 TRANSPORTE</t>
  </si>
  <si>
    <t>aamurci@sena.edu.co</t>
  </si>
  <si>
    <t>ALVARO AURELIO MURCIA JIMENEZ</t>
  </si>
  <si>
    <t>3138006173</t>
  </si>
  <si>
    <t>12266826</t>
  </si>
  <si>
    <t>Cuenta cobro 20211122450</t>
  </si>
  <si>
    <t>sechacienda@suesca-cundinamarca.gov.co</t>
  </si>
  <si>
    <t>MUNICIPIO DE SUESCA</t>
  </si>
  <si>
    <t>3133446624</t>
  </si>
  <si>
    <t>899999430</t>
  </si>
  <si>
    <t>Reintegro gastos de comision</t>
  </si>
  <si>
    <t>warredondo@sena.edu.co</t>
  </si>
  <si>
    <t>Walter Adolfo Arredondo Paternina</t>
  </si>
  <si>
    <t>3165370197</t>
  </si>
  <si>
    <t>94405460</t>
  </si>
  <si>
    <t>DEVOLUCION OP 27721221</t>
  </si>
  <si>
    <t>TATIANA GUISAO</t>
  </si>
  <si>
    <t>1128400660</t>
  </si>
  <si>
    <t>Rendimientos Contrato CAIP 1239-21</t>
  </si>
  <si>
    <t xml:space="preserve">REINTEGRO CONTRATO 19005882020 HCB  2021 </t>
  </si>
  <si>
    <t>TESORERIACABILDOJAMBALO@GMAIL.COM</t>
  </si>
  <si>
    <t>CABILDO INDIGENA DE JAMBALO</t>
  </si>
  <si>
    <t>3183445114</t>
  </si>
  <si>
    <t>817003136</t>
  </si>
  <si>
    <t>reintegro viaticos</t>
  </si>
  <si>
    <t>doris.chazatar@fiscalia.gov.co</t>
  </si>
  <si>
    <t>doris lisbeth chazatar hernandez</t>
  </si>
  <si>
    <t>3156941599</t>
  </si>
  <si>
    <t>1085289681</t>
  </si>
  <si>
    <t>comisión 186021</t>
  </si>
  <si>
    <t>jlondonoc@sena.edu.co</t>
  </si>
  <si>
    <t>Juan David Londoño Carmona</t>
  </si>
  <si>
    <t>3208406212</t>
  </si>
  <si>
    <t>70879771</t>
  </si>
  <si>
    <t>Perdida de carnet</t>
  </si>
  <si>
    <t>nyrodriguezb@gmail.com</t>
  </si>
  <si>
    <t>383</t>
  </si>
  <si>
    <t>Néstor Yobanny Rodríguez Baquero</t>
  </si>
  <si>
    <t>3203009997</t>
  </si>
  <si>
    <t>79855732</t>
  </si>
  <si>
    <t>REINTEGRO CAJA MENOR 821</t>
  </si>
  <si>
    <t>sandra.fernandez@restituciondetierras.gov.co</t>
  </si>
  <si>
    <t>SANDRA MILENA FERNANDEZ USTARIZ</t>
  </si>
  <si>
    <t>3126560967</t>
  </si>
  <si>
    <t>52309358</t>
  </si>
  <si>
    <t>Reintegro retención R.P. 291921</t>
  </si>
  <si>
    <t>ospica52@gmail.com</t>
  </si>
  <si>
    <t>Carlos Alberto Ospina Caicedo</t>
  </si>
  <si>
    <t>3152749126</t>
  </si>
  <si>
    <t>1061717271</t>
  </si>
  <si>
    <t>Reintegro gastos de inversion contrato 192/2020 regional Nariño</t>
  </si>
  <si>
    <t>fundecaf24@hotmail.com</t>
  </si>
  <si>
    <t>Fundacion Caminos del Futuro</t>
  </si>
  <si>
    <t>3183305466</t>
  </si>
  <si>
    <t>900550757-0</t>
  </si>
  <si>
    <t>Reintegro comisión 81121</t>
  </si>
  <si>
    <t>870021 del 2021</t>
  </si>
  <si>
    <t>ossandoval@mindeporte.gov.co</t>
  </si>
  <si>
    <t xml:space="preserve">Oscar mauricio sandoval zambrano </t>
  </si>
  <si>
    <t>3158722387</t>
  </si>
  <si>
    <t>7705933</t>
  </si>
  <si>
    <t>REINTEGRO GASTO DE INVERSION CONTRATO 202</t>
  </si>
  <si>
    <t>info@fundesolidario.org</t>
  </si>
  <si>
    <t>202</t>
  </si>
  <si>
    <t>FUNDACION DESPERTAR SOLIDARIO</t>
  </si>
  <si>
    <t>3176455585</t>
  </si>
  <si>
    <t>9000099855</t>
  </si>
  <si>
    <t>REG BOLIVAR-CZ VIRGEN-REINTEGRO INEJECUCION 2020-CT 13004902020</t>
  </si>
  <si>
    <t>pawis17@hotmail.com</t>
  </si>
  <si>
    <t>ASOCIACION DE HOGARES COMUNITARIOS DE BIENESTAR LAS AMERICAS</t>
  </si>
  <si>
    <t>3017824314</t>
  </si>
  <si>
    <t>800043253</t>
  </si>
  <si>
    <t>REINTEGRO COM 50621</t>
  </si>
  <si>
    <t>YOHABC@GMAIL.COM</t>
  </si>
  <si>
    <t>YOHANA CAROLINA BEODYA CUERVO</t>
  </si>
  <si>
    <t>3186346883</t>
  </si>
  <si>
    <t>24347921</t>
  </si>
  <si>
    <t>REINTEGRO  OP SIIF 330585221</t>
  </si>
  <si>
    <t>emunoz@artesaniasdecolombia.com.co</t>
  </si>
  <si>
    <t>464</t>
  </si>
  <si>
    <t>ARTESANIAS DE COLOMBIA S.A</t>
  </si>
  <si>
    <t>5550331</t>
  </si>
  <si>
    <t>860007887</t>
  </si>
  <si>
    <t>REINTEGRO OV 97021</t>
  </si>
  <si>
    <t xml:space="preserve">Primer contado TMSA predio Cl 51 sur 5F-50 RT 52912 INPEC </t>
  </si>
  <si>
    <t>jose.lovo@transmilenio.gov.co</t>
  </si>
  <si>
    <t>TRANSMILENIO S.A.</t>
  </si>
  <si>
    <t>2203000 Ext 1506</t>
  </si>
  <si>
    <t>830063506-6</t>
  </si>
  <si>
    <t>reintegro orden 31921</t>
  </si>
  <si>
    <t>mariap.gonzalez@igac.gov.co</t>
  </si>
  <si>
    <t>maria del pilar gonzalez</t>
  </si>
  <si>
    <t>3108137047</t>
  </si>
  <si>
    <t>51964093</t>
  </si>
  <si>
    <t>REINTEGRO COMISIÓN NUMERO 50121</t>
  </si>
  <si>
    <t>cmjaramilloh@gmail.com</t>
  </si>
  <si>
    <t>CLAUDIA MARCELA JARAMILLO HENAO</t>
  </si>
  <si>
    <t>3136042199</t>
  </si>
  <si>
    <t>30339728</t>
  </si>
  <si>
    <t>RENDIMIENTOS FINANCIEROS NOVIEMBRE CONTRATO05003042021</t>
  </si>
  <si>
    <t>hogarinfantilcampanitas@hotmail.com</t>
  </si>
  <si>
    <t>HOGAR INFANTIL CAMPANITAS</t>
  </si>
  <si>
    <t>3012510328</t>
  </si>
  <si>
    <t>8110082051</t>
  </si>
  <si>
    <t>RENDIMIENTOS FINANCIEROS MES NOV 2021 CV 793</t>
  </si>
  <si>
    <t>yquiroga@inderatlantico.gov.co</t>
  </si>
  <si>
    <t>INDEPORTES ATLANTICO</t>
  </si>
  <si>
    <t>3135724153</t>
  </si>
  <si>
    <t>802011084</t>
  </si>
  <si>
    <t>ASOCIACION AJIWA REINTEGRO CONTRATO 140 DE 2020</t>
  </si>
  <si>
    <t>ASOCIACIONAJIWA@HOTMAIL.COM</t>
  </si>
  <si>
    <t>ASOCIACION DE JOVENES INDIGENAS WAYUU</t>
  </si>
  <si>
    <t>3046376395</t>
  </si>
  <si>
    <t>900234324</t>
  </si>
  <si>
    <t>REINTEGRO GASTOS INVERSION CTO 113/2020</t>
  </si>
  <si>
    <t>asociaciondemujeresdelaguajira@hotmail.com</t>
  </si>
  <si>
    <t>ASOCIACION DE MUJERES DE LA GUAJIRA</t>
  </si>
  <si>
    <t>7286178</t>
  </si>
  <si>
    <t>825000490</t>
  </si>
  <si>
    <t>reintegro comisión Cúcuta-Puerto Santander-Cúcuta Pasajes</t>
  </si>
  <si>
    <t>lmcontreras@sena.edu.co</t>
  </si>
  <si>
    <t>LISETH MARCELA CONTRERAS ALBARRACÍN</t>
  </si>
  <si>
    <t>3222439533</t>
  </si>
  <si>
    <t>1020797540</t>
  </si>
  <si>
    <t>reintegro viáticos transporte</t>
  </si>
  <si>
    <t>fabio.medina@contraloria.gov.co</t>
  </si>
  <si>
    <t>277</t>
  </si>
  <si>
    <t>Fabio Andres Medina Sierra</t>
  </si>
  <si>
    <t>3106147346</t>
  </si>
  <si>
    <t>1140892507</t>
  </si>
  <si>
    <t>REINTEGRO CAJA MENOR 221-DT APARTADO</t>
  </si>
  <si>
    <t>carolina.garcia@restituciondetierras.gov.co</t>
  </si>
  <si>
    <t xml:space="preserve">382  </t>
  </si>
  <si>
    <t>DIANA CAROLINA GARCIA ARANGO</t>
  </si>
  <si>
    <t>3208656044</t>
  </si>
  <si>
    <t>32295996</t>
  </si>
  <si>
    <t>Reintegro</t>
  </si>
  <si>
    <t>yagalvezg@sena.edu.co</t>
  </si>
  <si>
    <t>360200</t>
  </si>
  <si>
    <t>Yonathan Andres Galvez Giraldo</t>
  </si>
  <si>
    <t>3122730311</t>
  </si>
  <si>
    <t>1053824878</t>
  </si>
  <si>
    <t>Reintegro Gastro desplazamiento</t>
  </si>
  <si>
    <t>sebastianreyes13@hotmail.com</t>
  </si>
  <si>
    <t>Sebastian Reyes Castro</t>
  </si>
  <si>
    <t>3117308142</t>
  </si>
  <si>
    <t>1152700506</t>
  </si>
  <si>
    <t>Reintegro retención RP 291221</t>
  </si>
  <si>
    <t>sguerra@sgc.gov.co</t>
  </si>
  <si>
    <t>SONIA LUCIA GUERRA LEMOINE</t>
  </si>
  <si>
    <t>3102084137</t>
  </si>
  <si>
    <t>41589685</t>
  </si>
  <si>
    <t>reintegro rendimientos financieros  noviembre contrato25004752020-facatativa</t>
  </si>
  <si>
    <t>vivirmejora@yahoo.com.co</t>
  </si>
  <si>
    <t>Asociacion de Padres Usuarios de Hogares de Bienestar Vivir Mejor</t>
  </si>
  <si>
    <t>3214617445</t>
  </si>
  <si>
    <t>NIT</t>
  </si>
  <si>
    <t>Reintegro orden de viaje 39621</t>
  </si>
  <si>
    <t>hfurregor@sena.edu.co</t>
  </si>
  <si>
    <t>HENRY F. URREGO R.</t>
  </si>
  <si>
    <t>3162221525</t>
  </si>
  <si>
    <t>79543231</t>
  </si>
  <si>
    <t>DEVOLUCION GASTOS DE DESPLAZAMIENTO 265821</t>
  </si>
  <si>
    <t>jmcabrerag@unal.edu.co</t>
  </si>
  <si>
    <t>JORGE MARIO CABRERA GARAVITO</t>
  </si>
  <si>
    <t>3003186335</t>
  </si>
  <si>
    <t>80199070</t>
  </si>
  <si>
    <t>REINTEGRO ORDEN 33621</t>
  </si>
  <si>
    <t>MIGUEL.RONCANCIO@IGAC.GOV.CO</t>
  </si>
  <si>
    <t>MIGUEL RONCANCIO</t>
  </si>
  <si>
    <t>3114420982</t>
  </si>
  <si>
    <t>79315075</t>
  </si>
  <si>
    <t>Reintegro Retención R.P. 291821</t>
  </si>
  <si>
    <t>pponce@sgc.gov.co</t>
  </si>
  <si>
    <t>Anita Patricia Ponce Villarreal</t>
  </si>
  <si>
    <t>3117017458</t>
  </si>
  <si>
    <t>30738834</t>
  </si>
  <si>
    <t>sanción por infracción al régimen de hidrocarburos</t>
  </si>
  <si>
    <t>santabarbara@ecoeds.net</t>
  </si>
  <si>
    <t>217</t>
  </si>
  <si>
    <t>Eco Red de Estaciones de Servicio SAS</t>
  </si>
  <si>
    <t>3104530016</t>
  </si>
  <si>
    <t>9004062931</t>
  </si>
  <si>
    <t xml:space="preserve">Reintegro de viáticos </t>
  </si>
  <si>
    <t>rosaura1090@gmail.com</t>
  </si>
  <si>
    <t>Rosaura Hinestroza Cuesta</t>
  </si>
  <si>
    <t>3207361787</t>
  </si>
  <si>
    <t>1077444628</t>
  </si>
  <si>
    <t>Reintegro de viáticos salida de campo no. 36521</t>
  </si>
  <si>
    <t>rcepeda@icanh.gov.co</t>
  </si>
  <si>
    <t>Rodolfo Eduardo Cepeda Alférez</t>
  </si>
  <si>
    <t>3156556845</t>
  </si>
  <si>
    <t>1032441208</t>
  </si>
  <si>
    <t xml:space="preserve">reintegro por viaticos </t>
  </si>
  <si>
    <t>apardoq@dian.gov.co</t>
  </si>
  <si>
    <t>150</t>
  </si>
  <si>
    <t xml:space="preserve">ANDRES FERNANDO PARDO QUIROGA </t>
  </si>
  <si>
    <t>3112610810</t>
  </si>
  <si>
    <t>86076947</t>
  </si>
  <si>
    <t>REG BOLIVAR-CZ VIRGEN-REINTEGRO INEJECUCION 2020-CT 13004472020</t>
  </si>
  <si>
    <t>jeysonalvarezlopez@hotmail.com</t>
  </si>
  <si>
    <t>ASOCIACION DE FAMILIAS BENEFICIARIAS DEL PROGRAMA SOCIAL HCB LA CANDELARIA</t>
  </si>
  <si>
    <t>3228927169</t>
  </si>
  <si>
    <t>800044434</t>
  </si>
  <si>
    <t>REINTEGRO 3 CUPOS (1 CONCURRENTES) (2 NO ATENCION )</t>
  </si>
  <si>
    <t>reintegro retencion R.P 282421</t>
  </si>
  <si>
    <t>juliansanchez410@gmail.com</t>
  </si>
  <si>
    <t xml:space="preserve">224 </t>
  </si>
  <si>
    <t>Julian Sanchez Vargas</t>
  </si>
  <si>
    <t>3103030394</t>
  </si>
  <si>
    <t>1059811419</t>
  </si>
  <si>
    <t>Recursos no ejecutados transporte terrestre RP 869821</t>
  </si>
  <si>
    <t>jdfs25@hotmail.com</t>
  </si>
  <si>
    <t>Julián Darío Figueroa Suárez</t>
  </si>
  <si>
    <t>3174273706</t>
  </si>
  <si>
    <t>13744154</t>
  </si>
  <si>
    <t>375</t>
  </si>
  <si>
    <t>FIDUOCCIDENTE FID 317116</t>
  </si>
  <si>
    <t>COM 64221 TRANSPORTE</t>
  </si>
  <si>
    <t>wsalinas@sena.edu.co</t>
  </si>
  <si>
    <t xml:space="preserve">WILMER ALEXANDER SALINAS RANGEL </t>
  </si>
  <si>
    <t>3208141299</t>
  </si>
  <si>
    <t>91535380</t>
  </si>
  <si>
    <t>REINTEGRO DE LA CAJA MENOR 1521 DT BOGOTA DE LA VIGENCIA 2021 POR INVERSION</t>
  </si>
  <si>
    <t>estiber.quintero@restituciondetierras.gov.co</t>
  </si>
  <si>
    <t>UNIDAD ADMINISTRATIVA DE GESTION RESTITUCION DE TIERRAS DESPOJADAS</t>
  </si>
  <si>
    <t>3213131134</t>
  </si>
  <si>
    <t>9004988799</t>
  </si>
  <si>
    <t>reintegro comisión resolución 1748</t>
  </si>
  <si>
    <t>william martinez diaz</t>
  </si>
  <si>
    <t>318592043</t>
  </si>
  <si>
    <t>Pago de comisión</t>
  </si>
  <si>
    <t>yimipinzon@misena.edu.co</t>
  </si>
  <si>
    <t>Yimi Pinzón Ortega</t>
  </si>
  <si>
    <t>3024642223</t>
  </si>
  <si>
    <t>76308255</t>
  </si>
  <si>
    <t>Reintegro de sobrante de transporte terrestre</t>
  </si>
  <si>
    <t>asistentedecomunicaciones@inci.gov.co</t>
  </si>
  <si>
    <t>235</t>
  </si>
  <si>
    <t>Leidy Fernanda Hoyos Cubides</t>
  </si>
  <si>
    <t>3212041545</t>
  </si>
  <si>
    <t>37293874</t>
  </si>
  <si>
    <t>Reintegro de transporte</t>
  </si>
  <si>
    <t>csmosquerauv@dane.gov.co</t>
  </si>
  <si>
    <t>Blanca Oliva Figueroa Mesa</t>
  </si>
  <si>
    <t>43542344</t>
  </si>
  <si>
    <t>COM OO1 TRANSPORTE</t>
  </si>
  <si>
    <t>shirleymc21@hotmail.com</t>
  </si>
  <si>
    <t>Shirley Ibeth Mendoza Cardenas</t>
  </si>
  <si>
    <t>3144870112</t>
  </si>
  <si>
    <t>23183445</t>
  </si>
  <si>
    <t>Reintegro de viaticos</t>
  </si>
  <si>
    <t>ecanciom@sena.edu.co</t>
  </si>
  <si>
    <t>Elaine Cancio Mozo</t>
  </si>
  <si>
    <t>3107188394</t>
  </si>
  <si>
    <t>57443837</t>
  </si>
  <si>
    <t>reintegro mayores valores pagados</t>
  </si>
  <si>
    <t>ana.rincon.riveros@gmail.com</t>
  </si>
  <si>
    <t>284</t>
  </si>
  <si>
    <t>Ana Ivone Rincón Riveros</t>
  </si>
  <si>
    <t>3507779604</t>
  </si>
  <si>
    <t>1014192307</t>
  </si>
  <si>
    <t>jnarvaez@fiduoccidente.com.co</t>
  </si>
  <si>
    <t>FIDUOCCIDENTE FID 317152</t>
  </si>
  <si>
    <t>3153325248</t>
  </si>
  <si>
    <t xml:space="preserve">reintegro gastos de viaje </t>
  </si>
  <si>
    <t>lauraclavijo0806@gmail.com</t>
  </si>
  <si>
    <t>Laura María Clavijo Ramírez</t>
  </si>
  <si>
    <t>3013882495</t>
  </si>
  <si>
    <t>1053815429</t>
  </si>
  <si>
    <t>COM 9421 TRANSPORTE</t>
  </si>
  <si>
    <t>mchavesn@sena.edu.co</t>
  </si>
  <si>
    <t>MARTHA LUCIA CHAVEZ NIÑO</t>
  </si>
  <si>
    <t>3017137501</t>
  </si>
  <si>
    <t>37511427</t>
  </si>
  <si>
    <t xml:space="preserve">Reintegro por comisión no terminada </t>
  </si>
  <si>
    <t>mazabuel334@gmail.com</t>
  </si>
  <si>
    <t>LUIS FERNANDO MAZABUEL RODRIGUEZ</t>
  </si>
  <si>
    <t>3157317728</t>
  </si>
  <si>
    <t>10298741</t>
  </si>
  <si>
    <t>Reintegro Retención R.P. 284521</t>
  </si>
  <si>
    <t>emunoz@sgc.gov.co</t>
  </si>
  <si>
    <t>Edgar Antonio Muñoz Hidalgo</t>
  </si>
  <si>
    <t>3113164468</t>
  </si>
  <si>
    <t>87455283</t>
  </si>
  <si>
    <t>1032379292, CATALINA MARCELO DIAZ</t>
  </si>
  <si>
    <t>krojas@ins.gov.co</t>
  </si>
  <si>
    <t>3112465079</t>
  </si>
  <si>
    <t>Instituto Nacional de Salud 899.999.403-4</t>
  </si>
  <si>
    <t>Reintegro Comision 19021</t>
  </si>
  <si>
    <t>jramirezgo@sena.edu.co</t>
  </si>
  <si>
    <t>JOHANA GISSELLA RAMIREZ</t>
  </si>
  <si>
    <t>3104062109</t>
  </si>
  <si>
    <t>24717908</t>
  </si>
  <si>
    <t>REINTEGRO COMISION 188121</t>
  </si>
  <si>
    <t>jdposadator@misena.edu.co</t>
  </si>
  <si>
    <t>JUAN DAVID POSADA TORRES</t>
  </si>
  <si>
    <t>3043834565</t>
  </si>
  <si>
    <t>15515660</t>
  </si>
  <si>
    <t>000005 RENDIMIENTOS FINANCIEROS</t>
  </si>
  <si>
    <t>acical12@gmail.com</t>
  </si>
  <si>
    <t>ASOCIACION DE CABILDOS INDIGENAS DE CALDAS ACICAL</t>
  </si>
  <si>
    <t>3218306968</t>
  </si>
  <si>
    <t>810.004.361-0</t>
  </si>
  <si>
    <t>REINTEGRO COMISIÓN 14421</t>
  </si>
  <si>
    <t>dmmarin0@misena.edu.co</t>
  </si>
  <si>
    <t xml:space="preserve">DIANA MARCELA MARIN GOMEZ </t>
  </si>
  <si>
    <t>3196272254</t>
  </si>
  <si>
    <t>1039691207</t>
  </si>
  <si>
    <t xml:space="preserve">Contrato 13005092020 año 2020 regional Bolivar </t>
  </si>
  <si>
    <t>funcodig@gmail.com</t>
  </si>
  <si>
    <t xml:space="preserve">FUNDACION POR UNA COLOMBIA DIGNA </t>
  </si>
  <si>
    <t>3135090948</t>
  </si>
  <si>
    <t>806009816-8</t>
  </si>
  <si>
    <t>REG BOLIVAR-CZ VIRGEN-REINTEGRO INEJECUCION 2020-CT 13004882020</t>
  </si>
  <si>
    <t>asoricaurte.icbf@hotmail.com</t>
  </si>
  <si>
    <t xml:space="preserve">ASOCIACION DE PADRES BENEFICIARIOS DEL PS HCB SECTOR RICAURTE </t>
  </si>
  <si>
    <t>3158028644</t>
  </si>
  <si>
    <t>800044075</t>
  </si>
  <si>
    <t>Reintegro retención RP 282721</t>
  </si>
  <si>
    <t>jalpala@sgc.gov.co</t>
  </si>
  <si>
    <t>Jorge Armando Alpala Aguilar</t>
  </si>
  <si>
    <t>3104793960</t>
  </si>
  <si>
    <t>1061701606</t>
  </si>
  <si>
    <t>jusmam@sena.edu.co</t>
  </si>
  <si>
    <t>JAVIER EDUARDO USMA MOGOLLON</t>
  </si>
  <si>
    <t>3115535836</t>
  </si>
  <si>
    <t>13568140</t>
  </si>
  <si>
    <t>Reintegro Com No. 53221</t>
  </si>
  <si>
    <t>TTL</t>
  </si>
  <si>
    <t>REINTEGRO RECURSOS NO UTILIZADOS</t>
  </si>
  <si>
    <t>gerencia@esetuliadurandeborrero.gov.co</t>
  </si>
  <si>
    <t>ESE HOSPITAL TULIA DURAN DE BORRERO</t>
  </si>
  <si>
    <t>3112776139</t>
  </si>
  <si>
    <t>891180159-6</t>
  </si>
  <si>
    <t>Pago multa no uso de tiquetes</t>
  </si>
  <si>
    <t>dpardog@mincit.gov.co</t>
  </si>
  <si>
    <t>333</t>
  </si>
  <si>
    <t>Derly Judith Pardo Grajales</t>
  </si>
  <si>
    <t>3204607548</t>
  </si>
  <si>
    <t>52289019</t>
  </si>
  <si>
    <t>52225852</t>
  </si>
  <si>
    <t>amoyacuesta@yahoo.com</t>
  </si>
  <si>
    <t>ANGELA MARIA MOYA CUESTA</t>
  </si>
  <si>
    <t>3108781992</t>
  </si>
  <si>
    <t>Reintegro retencion R.P No. 276321</t>
  </si>
  <si>
    <t>agportocarrero@gmail.com</t>
  </si>
  <si>
    <t>ARIEL GIOVANNI PORTOCARRERO ANGULO</t>
  </si>
  <si>
    <t>3176478426</t>
  </si>
  <si>
    <t>98431274</t>
  </si>
  <si>
    <t>Reintegro Retencion R.P No. 297021</t>
  </si>
  <si>
    <t>Reintegro Retencion R.P No. 298921</t>
  </si>
  <si>
    <t>REINTEGRO OPERACIÓN INTERNACIONAL CAD - PTC</t>
  </si>
  <si>
    <t>ebarbosa@ideam.gov.co</t>
  </si>
  <si>
    <t>294</t>
  </si>
  <si>
    <t>Instituto de Hidrología Meteorologia y Estudios Ambientales - IDEAM</t>
  </si>
  <si>
    <t>3155877534</t>
  </si>
  <si>
    <t>830000602</t>
  </si>
  <si>
    <t>JOHANA GISSELLA RAMIREZ GOMEZ</t>
  </si>
  <si>
    <t>53065942</t>
  </si>
  <si>
    <t>sandra-cuervo@hotmail.com</t>
  </si>
  <si>
    <t>Sandra Edith Cuervo Rocha</t>
  </si>
  <si>
    <t>3132836972</t>
  </si>
  <si>
    <t>Reintegro orden No. 24221</t>
  </si>
  <si>
    <t>hacosta@igac.gov.co</t>
  </si>
  <si>
    <t>HERNANDO ACOSTA LIMA</t>
  </si>
  <si>
    <t>3142362864</t>
  </si>
  <si>
    <t>79128532</t>
  </si>
  <si>
    <t>rend conv casa deporte Abriaqui</t>
  </si>
  <si>
    <t>tesoreria@abriaqui-antioquia.gov.co</t>
  </si>
  <si>
    <t>Municipio de Abriaqui</t>
  </si>
  <si>
    <t>3136301924</t>
  </si>
  <si>
    <t>OD 122-106 OP 71456821</t>
  </si>
  <si>
    <t>geovacoco@gmail.com</t>
  </si>
  <si>
    <t>Geovanni Alexander Portilla Correa</t>
  </si>
  <si>
    <t>3188952560</t>
  </si>
  <si>
    <t>1130670896</t>
  </si>
  <si>
    <t>Devolución viáticos CPSP-582-2021 - Comisión Montería Regional Caribe 2</t>
  </si>
  <si>
    <t>dianymarcel@gmail.com</t>
  </si>
  <si>
    <t>DIANA MARCELA MORENO REYES</t>
  </si>
  <si>
    <t>3144109791</t>
  </si>
  <si>
    <t>52951247</t>
  </si>
  <si>
    <t>OD123-110 OP 71405521</t>
  </si>
  <si>
    <t>liavilar@dane.gov.co</t>
  </si>
  <si>
    <t>LILIANA IBET AVILA ROBLES</t>
  </si>
  <si>
    <t>3002155872</t>
  </si>
  <si>
    <t>30656438</t>
  </si>
  <si>
    <t xml:space="preserve">Devolución </t>
  </si>
  <si>
    <t>juliaconto0520@hotmail.com</t>
  </si>
  <si>
    <t>431</t>
  </si>
  <si>
    <t>Julia cordoba conto</t>
  </si>
  <si>
    <t>3202566144</t>
  </si>
  <si>
    <t>1077424786</t>
  </si>
  <si>
    <t>REINTEGRO CONTRATO 167 DEL 2020 ICBF REGIONAL NARIÑO</t>
  </si>
  <si>
    <t>samacar@misena.edu.co</t>
  </si>
  <si>
    <t>ASOCIACION MUJER Y GENERO</t>
  </si>
  <si>
    <t>0927 277220</t>
  </si>
  <si>
    <t>840000903</t>
  </si>
  <si>
    <t>REINTEGRO CONTRATO 203 2020 ICBF REGIONAL NARIÑO</t>
  </si>
  <si>
    <t>COM 30121 TRANSPORTE</t>
  </si>
  <si>
    <t>jorgeleonardopire17@gmail.com</t>
  </si>
  <si>
    <t>Jorge Leonardo Pinto Remolina</t>
  </si>
  <si>
    <t>3178879343</t>
  </si>
  <si>
    <t>1100955773</t>
  </si>
  <si>
    <t>COM 1346 transporte</t>
  </si>
  <si>
    <t>javelasqueza@sena.edu.co</t>
  </si>
  <si>
    <t>Jose Andrés Velásquez Arroyave</t>
  </si>
  <si>
    <t>3127267460</t>
  </si>
  <si>
    <t>98580134</t>
  </si>
  <si>
    <t>Reintegro gasto de inversión</t>
  </si>
  <si>
    <t>jecheverri@minsalud.gov.co</t>
  </si>
  <si>
    <t>John Harvey Echeverri Morales</t>
  </si>
  <si>
    <t>3104525809</t>
  </si>
  <si>
    <t>10189067</t>
  </si>
  <si>
    <t>COM 30321 TRANSPORTE</t>
  </si>
  <si>
    <t>Reintegro de orden de viaje #51621</t>
  </si>
  <si>
    <t>gpadiaz@misena.edu.co</t>
  </si>
  <si>
    <t>GLORIA PATRICIA DIAZ GARCIA</t>
  </si>
  <si>
    <t>3216459894</t>
  </si>
  <si>
    <t>30313652</t>
  </si>
  <si>
    <t>reintegro de comisión</t>
  </si>
  <si>
    <t>lpolo721@hotmail.com</t>
  </si>
  <si>
    <t>LEIDY MARITZA POLO CRUZ</t>
  </si>
  <si>
    <t>3152526803</t>
  </si>
  <si>
    <t>1075217411</t>
  </si>
  <si>
    <t>carnet</t>
  </si>
  <si>
    <t>lydasmithabg@gmail.com</t>
  </si>
  <si>
    <t xml:space="preserve">lyda smith cabieles bareño </t>
  </si>
  <si>
    <t>3115598539</t>
  </si>
  <si>
    <t>40329943</t>
  </si>
  <si>
    <t>carné</t>
  </si>
  <si>
    <t>Jhair.rico.carvajal@gmail.com</t>
  </si>
  <si>
    <t>JEP:499</t>
  </si>
  <si>
    <t>EDSON JHAIR RICO CARVAJAL</t>
  </si>
  <si>
    <t>3015091706</t>
  </si>
  <si>
    <t>1032365294</t>
  </si>
  <si>
    <t>Reintegros recursos nacion</t>
  </si>
  <si>
    <t>lucesitarios21@hotmail.com</t>
  </si>
  <si>
    <t>Luz Aida Rios Vargas</t>
  </si>
  <si>
    <t>3206744290</t>
  </si>
  <si>
    <t>30238426</t>
  </si>
  <si>
    <t>gastos de desplazamiento comisión buenaventura</t>
  </si>
  <si>
    <t>dicatolico@mindeporte.gov.co</t>
  </si>
  <si>
    <t xml:space="preserve">diego andres católico amaya </t>
  </si>
  <si>
    <t>3008209978</t>
  </si>
  <si>
    <t>80851013</t>
  </si>
  <si>
    <t>Reintegro COM No.226921 Transporte</t>
  </si>
  <si>
    <t>jcbuitrago@sena.edu.co</t>
  </si>
  <si>
    <t>johanna buitrago bermudez</t>
  </si>
  <si>
    <t>3214227664</t>
  </si>
  <si>
    <t>1033729082</t>
  </si>
  <si>
    <t>COM 001Transporte</t>
  </si>
  <si>
    <t>smurrutia@sena.edu.co</t>
  </si>
  <si>
    <t>Sandra Marcela Urrutia Tinjaca</t>
  </si>
  <si>
    <t>3202200541</t>
  </si>
  <si>
    <t>1032417464</t>
  </si>
  <si>
    <t>REINTEGRO COMISION ORFEO 063343, JUAN CAMILO CAICEDO ULLOA</t>
  </si>
  <si>
    <t>financiera@ipse.gov.co</t>
  </si>
  <si>
    <t>226</t>
  </si>
  <si>
    <t>IPSE</t>
  </si>
  <si>
    <t>3016466576</t>
  </si>
  <si>
    <t>899999048</t>
  </si>
  <si>
    <t xml:space="preserve">reintegro de gastos de viaticos </t>
  </si>
  <si>
    <t>wilman.rodriguez@contraloria.gov.co</t>
  </si>
  <si>
    <t>wilman rodriguez</t>
  </si>
  <si>
    <t>3008417552</t>
  </si>
  <si>
    <t>79169650</t>
  </si>
  <si>
    <t>REINTEGRO VIATICOS</t>
  </si>
  <si>
    <t>carlos.giraldo@igac.gov.co</t>
  </si>
  <si>
    <t>OSCAR ALBERTO REY GUZMAN</t>
  </si>
  <si>
    <t>3166585519</t>
  </si>
  <si>
    <t>18385391</t>
  </si>
  <si>
    <t>RTOS NOV 2021 NEG 399028 CTA 256120296</t>
  </si>
  <si>
    <t>scedano@fiduagraria.gov.co</t>
  </si>
  <si>
    <t>E.F. MINISTERIO DE TRABAJO ESTADO JOVEN</t>
  </si>
  <si>
    <t>5802080</t>
  </si>
  <si>
    <t>800159998</t>
  </si>
  <si>
    <t>Recursos no ejecutados convenio 312 de 2019</t>
  </si>
  <si>
    <t>inder_guaviare@yahoo.com</t>
  </si>
  <si>
    <t>Instituto Departamental de Deportes del Guaviare</t>
  </si>
  <si>
    <t>5840226</t>
  </si>
  <si>
    <t>832000825-8</t>
  </si>
  <si>
    <t>Comisión 57221</t>
  </si>
  <si>
    <t>jslg-almacen@misena.edu.co</t>
  </si>
  <si>
    <t>Juan Sebastián Lopez</t>
  </si>
  <si>
    <t>3117052957</t>
  </si>
  <si>
    <t>16079917</t>
  </si>
  <si>
    <t>Reintegro OV 17021</t>
  </si>
  <si>
    <t>cagudelo@sena.edu.co</t>
  </si>
  <si>
    <t>CLAUDIA PATRICIA AGUDELO OCAMPO</t>
  </si>
  <si>
    <t>3128779503</t>
  </si>
  <si>
    <t>43745106</t>
  </si>
  <si>
    <t>Reintegro Comisión 15821 Anserma</t>
  </si>
  <si>
    <t>jatamyog@sena.edu.co</t>
  </si>
  <si>
    <t>Joana Astrid Tamayo Gutiérrez</t>
  </si>
  <si>
    <t>3102535004</t>
  </si>
  <si>
    <t>24332126</t>
  </si>
  <si>
    <t>Reintegro de gastos de inversion</t>
  </si>
  <si>
    <t>javier.garzon@adr.gov.co</t>
  </si>
  <si>
    <t>482</t>
  </si>
  <si>
    <t>Javier Alexander Garzón Gonzalez</t>
  </si>
  <si>
    <t>3104748142</t>
  </si>
  <si>
    <t>300700011434</t>
  </si>
  <si>
    <t>REINTEGRO DINERO VALOR MAYOR PAGADO POR NOMINA EN EL MES DE OCTUBRE DE 2021</t>
  </si>
  <si>
    <t>dianitaagua@gmail.com</t>
  </si>
  <si>
    <t>DIANA MAYERLY HERNANDEZ ORTIZ</t>
  </si>
  <si>
    <t>3208470638</t>
  </si>
  <si>
    <t>28548386</t>
  </si>
  <si>
    <t>Reintegro OV 14321</t>
  </si>
  <si>
    <t>lotero@sena.edu.co</t>
  </si>
  <si>
    <t>LEON ARTURO OTERO BOTERO</t>
  </si>
  <si>
    <t>3213542820</t>
  </si>
  <si>
    <t>15426548</t>
  </si>
  <si>
    <t>devolucion viaticos</t>
  </si>
  <si>
    <t>crgonzalezrojas@sena.edu.co</t>
  </si>
  <si>
    <t>CRISTIAN ANDRES GONZALEZ ROJAS</t>
  </si>
  <si>
    <t>3117724302</t>
  </si>
  <si>
    <t>75090545</t>
  </si>
  <si>
    <t>REINTEGRO VIGENCIA ACTUAL</t>
  </si>
  <si>
    <t>Reintegro diferencial cambiario</t>
  </si>
  <si>
    <t>yerli.prieto.16@gmail.com</t>
  </si>
  <si>
    <t>154</t>
  </si>
  <si>
    <t>Yerli Lorena Prieto Jaimes</t>
  </si>
  <si>
    <t>3104818782</t>
  </si>
  <si>
    <t>1098791849</t>
  </si>
  <si>
    <t>Rendimientos financieros Coid 780-2021 octubre 2021</t>
  </si>
  <si>
    <t>tesoreria@indeportescauca.gov.co</t>
  </si>
  <si>
    <t xml:space="preserve">Indeportes Cauca </t>
  </si>
  <si>
    <t>3122101498</t>
  </si>
  <si>
    <t>817004722</t>
  </si>
  <si>
    <t>RECURSOS NO EJECUTADOS CTR-725 DE 2020</t>
  </si>
  <si>
    <t>tesoreriacoc@olimpicocol.co</t>
  </si>
  <si>
    <t>COMITE OLIMPICO COLOMBIANO</t>
  </si>
  <si>
    <t>6300093</t>
  </si>
  <si>
    <t>860016662</t>
  </si>
  <si>
    <t>SOLICITUD 126477 REINTEGRO PARCIAL</t>
  </si>
  <si>
    <t>Diego.Navarrete@unidadvictimas.gov.co</t>
  </si>
  <si>
    <t>DIEGO LEONARDO NAVARRETE FLOREZ</t>
  </si>
  <si>
    <t>3134047143</t>
  </si>
  <si>
    <t>80872920</t>
  </si>
  <si>
    <t>devolución del contrato 245-2020</t>
  </si>
  <si>
    <t>fundasonrrialfut@gmail.com</t>
  </si>
  <si>
    <t>FUNDASONRIALFUT</t>
  </si>
  <si>
    <t>3138790946</t>
  </si>
  <si>
    <t>1087208600</t>
  </si>
  <si>
    <t>SOLICITUD 126477 REINTEGRO VALOR PARCIAL COMPLEMENTARIO</t>
  </si>
  <si>
    <t>Reintegro orden 33521</t>
  </si>
  <si>
    <t>nestor.cruz@igac.gov.co</t>
  </si>
  <si>
    <t>NESTOR DAVID CRUZ GARCÍA</t>
  </si>
  <si>
    <t>3204876262</t>
  </si>
  <si>
    <t>1032392359</t>
  </si>
  <si>
    <t>Reintegro transporte salida de campo 37621</t>
  </si>
  <si>
    <t>dbarrero@icanh.gov.co</t>
  </si>
  <si>
    <t xml:space="preserve">Diana Barrero Rivas </t>
  </si>
  <si>
    <t>3213246140</t>
  </si>
  <si>
    <t>1017145941</t>
  </si>
  <si>
    <t>REINTEGRO OTROS TRANSPORTES</t>
  </si>
  <si>
    <t>kro_orejuela19@hotmail.com</t>
  </si>
  <si>
    <t>CAROLINA OREJUELA PEREA</t>
  </si>
  <si>
    <t>3177377917</t>
  </si>
  <si>
    <t>1128387217</t>
  </si>
  <si>
    <t>REINTEGRO COMISION ORFEO 31843, LISBETH VILLA</t>
  </si>
  <si>
    <t>REINTEGRO COMISION ORFEO 29743, JUAN CAMILO CAICEDO</t>
  </si>
  <si>
    <t>ljoliveros@sena.edu.co</t>
  </si>
  <si>
    <t xml:space="preserve">LUIS JAVIER OLIVEROS </t>
  </si>
  <si>
    <t>3208105559</t>
  </si>
  <si>
    <t>88235362</t>
  </si>
  <si>
    <t>Orden de viaje devolución 6660</t>
  </si>
  <si>
    <t>bdvelasquezg@gmail.com</t>
  </si>
  <si>
    <t>Reintegro retencion R.P 283321</t>
  </si>
  <si>
    <t>soul0807@yahoo.com</t>
  </si>
  <si>
    <t>Alma Jimena Casas Buesaquillo</t>
  </si>
  <si>
    <t>3122539903</t>
  </si>
  <si>
    <t>34563245</t>
  </si>
  <si>
    <t>CUOTA No 5/6 ACUERDO DE PAGO EXPEDIENTE 6097</t>
  </si>
  <si>
    <t>salovsa2001@gmail.com</t>
  </si>
  <si>
    <t>C I SALOV J L LTDA</t>
  </si>
  <si>
    <t>3206631130</t>
  </si>
  <si>
    <t>830.082.723-9</t>
  </si>
  <si>
    <t>COM 227221  Transporte</t>
  </si>
  <si>
    <t>rmorigua@sena.edu.co</t>
  </si>
  <si>
    <t>Roz Mary Origua Huerto</t>
  </si>
  <si>
    <t>3134514919</t>
  </si>
  <si>
    <t>32298580</t>
  </si>
  <si>
    <t>Reintegro comisión La Dorada No. 18521</t>
  </si>
  <si>
    <t>pacastillo@sena.edu.co</t>
  </si>
  <si>
    <t>Paula Alejandra Castillo Navarro</t>
  </si>
  <si>
    <t>3015464287</t>
  </si>
  <si>
    <t>30392719</t>
  </si>
  <si>
    <t>Transporte</t>
  </si>
  <si>
    <t>acarcamo6@gmail.com</t>
  </si>
  <si>
    <t>Alejandro Cárcamo</t>
  </si>
  <si>
    <t>3146154558</t>
  </si>
  <si>
    <t>98654298</t>
  </si>
  <si>
    <t>Reintegro comisión Cúcuta-Puerto Santander-Cúcuta pasajes</t>
  </si>
  <si>
    <t>rescobara@sena.edu.co</t>
  </si>
  <si>
    <t>ROQUELINA ESTHER ESCOBAR AVILA</t>
  </si>
  <si>
    <t>3204284621</t>
  </si>
  <si>
    <t>60343983</t>
  </si>
  <si>
    <t>RECURSOS NO EJECUTADOS POR CONCEPTO DE TRANSPORTE CONVENIO 429-20211</t>
  </si>
  <si>
    <t>anamercedesgonzalezhernandez@gmail.com</t>
  </si>
  <si>
    <t>ANA MERCEDES GONZALEZ HERNANDEZ</t>
  </si>
  <si>
    <t>3002863089</t>
  </si>
  <si>
    <t>57.299.555</t>
  </si>
  <si>
    <t>Reintegro Pago Noviembre</t>
  </si>
  <si>
    <t>jamazo903@misena.edu.co</t>
  </si>
  <si>
    <t>Jorge Andres Mazo Cadavid</t>
  </si>
  <si>
    <t>3016099105</t>
  </si>
  <si>
    <t>1037597309</t>
  </si>
  <si>
    <t>47021 del 25 de noviembre de 2021 cancelada con 2269 del 1 de diciembre de 2021</t>
  </si>
  <si>
    <t>jruizv@ubpdbusquedadesaparecidos.co</t>
  </si>
  <si>
    <t>503</t>
  </si>
  <si>
    <t>José Luis Ruiz Velásquez</t>
  </si>
  <si>
    <t>3134865179</t>
  </si>
  <si>
    <t>79982361</t>
  </si>
  <si>
    <t xml:space="preserve">REINTEGRO </t>
  </si>
  <si>
    <t>jaosorio@sena.edu.co</t>
  </si>
  <si>
    <t xml:space="preserve">JORGE ALEJANDRO OSORIO CASTILLO </t>
  </si>
  <si>
    <t>304 4746519</t>
  </si>
  <si>
    <t>1038104870</t>
  </si>
  <si>
    <t>SOLICITUD 127482 REINTEGRO VALORES PAGADOS EN EXCESO</t>
  </si>
  <si>
    <t>pilar.munoz@unidadvictimas.gov.co</t>
  </si>
  <si>
    <t>PILAR DEL ROCIO MUÑOZ VARGAS</t>
  </si>
  <si>
    <t>3132842686</t>
  </si>
  <si>
    <t>52731167</t>
  </si>
  <si>
    <t>REINTEGRO COMISION 7621 de 2021.</t>
  </si>
  <si>
    <t>sandra.vargas@insor.gov.co</t>
  </si>
  <si>
    <t>234</t>
  </si>
  <si>
    <t>SANDRA PAOLA VARGAS ABELLA</t>
  </si>
  <si>
    <t>3132170432</t>
  </si>
  <si>
    <t>53076327</t>
  </si>
  <si>
    <t>arauca</t>
  </si>
  <si>
    <t>fundsantaengracia@gmail.com</t>
  </si>
  <si>
    <t>fundacion santa engracia</t>
  </si>
  <si>
    <t>3214917444</t>
  </si>
  <si>
    <t>900483946-9</t>
  </si>
  <si>
    <t>Devolucion rendimientos NOV 2021</t>
  </si>
  <si>
    <t>auxcontabilidad.iedb@salesianos.edu.co</t>
  </si>
  <si>
    <t>PIA SOCIEDAD SALESIANA</t>
  </si>
  <si>
    <t>3102851131</t>
  </si>
  <si>
    <t>890905980</t>
  </si>
  <si>
    <t>REINTEGRO DE RENDIMIENTOS FINANCIEROS C 117 CORTE A NOVIEMBRE</t>
  </si>
  <si>
    <t>corporacionsiglo21infancia@gmail.com</t>
  </si>
  <si>
    <t>CORPORACION SOCIAL Y EDUCATIVA FORMADORES SIGLO XXI</t>
  </si>
  <si>
    <t>3104982775</t>
  </si>
  <si>
    <t>807006428</t>
  </si>
  <si>
    <t>REINTEGRO DE RENDIMIENTOS FINANCIEROS C 118 A CORTE DE NOVIEMBRE</t>
  </si>
  <si>
    <t>Comisión 152021</t>
  </si>
  <si>
    <t>jevargasm@sena.edu.co</t>
  </si>
  <si>
    <t>José Ernesto Vargas M</t>
  </si>
  <si>
    <t>3137977018</t>
  </si>
  <si>
    <t>9805937</t>
  </si>
  <si>
    <t>devolución gastos de desplazamiento AUT  265721</t>
  </si>
  <si>
    <t>skullhenry5@gmail.com</t>
  </si>
  <si>
    <t>Henry Armando Hernandez Contreras</t>
  </si>
  <si>
    <t>3186498177</t>
  </si>
  <si>
    <t>1090392184</t>
  </si>
  <si>
    <t>OV 34721</t>
  </si>
  <si>
    <t>esofan@sena.edu.co</t>
  </si>
  <si>
    <t>Elder Abraham Sofan Yanez</t>
  </si>
  <si>
    <t>3135744345</t>
  </si>
  <si>
    <t>6884315</t>
  </si>
  <si>
    <t>DTN ENAGENACION DE ACTIVOS ENTIDADES</t>
  </si>
  <si>
    <t>christiam0417@gmail.com</t>
  </si>
  <si>
    <t>102</t>
  </si>
  <si>
    <t>Cristiam Leonardo Ramos Sarmiento</t>
  </si>
  <si>
    <t>3165205765</t>
  </si>
  <si>
    <t>1069583517</t>
  </si>
  <si>
    <t>46621</t>
  </si>
  <si>
    <t>egallegog@misena.edu.co</t>
  </si>
  <si>
    <t>Eucario Gallego</t>
  </si>
  <si>
    <t>3117222758</t>
  </si>
  <si>
    <t>10279925</t>
  </si>
  <si>
    <t>REINTEGRO ORDEN DE VIAJE No. 33021</t>
  </si>
  <si>
    <t>mmantillac@sena.edu.co</t>
  </si>
  <si>
    <t>MIGUEL ANGEL MANTILLA CUADROS</t>
  </si>
  <si>
    <t>3128184271</t>
  </si>
  <si>
    <t>1039696924</t>
  </si>
  <si>
    <t>55021</t>
  </si>
  <si>
    <t>Reintegro viaticos</t>
  </si>
  <si>
    <t>andresgomezcalderon@hotmail.com</t>
  </si>
  <si>
    <t>ANDRES GOMEZ CALDERON</t>
  </si>
  <si>
    <t>3113895714</t>
  </si>
  <si>
    <t>9870433</t>
  </si>
  <si>
    <t>954910- REINTEGRO Comisión 1167</t>
  </si>
  <si>
    <t>atunjuano@sena.edu.co</t>
  </si>
  <si>
    <t xml:space="preserve">Angie Carolina Tunjano Gutiérrez </t>
  </si>
  <si>
    <t>3117022607</t>
  </si>
  <si>
    <t>52887866</t>
  </si>
  <si>
    <t>RENDIMIENTOS FINANCIEROS GENERADOSENELFIC-600No.902759, 902205</t>
  </si>
  <si>
    <t>363</t>
  </si>
  <si>
    <t>DEPARTAMENTOADMINISTRATIVOPARALAPROSPERIDADSOCIAL</t>
  </si>
  <si>
    <t>900039533</t>
  </si>
  <si>
    <t>convenio interadministrativo 0113 del 09-07-2019</t>
  </si>
  <si>
    <t>AVANEGAS@PEDAGOGICA.EDU.CO</t>
  </si>
  <si>
    <t>universidad pedagógica nacional</t>
  </si>
  <si>
    <t>5941894</t>
  </si>
  <si>
    <t>8999991244</t>
  </si>
  <si>
    <t>Pago servicio de energia</t>
  </si>
  <si>
    <t>arturodlh23@gmail.com</t>
  </si>
  <si>
    <t>394</t>
  </si>
  <si>
    <t>UT COMPARTIR 2020</t>
  </si>
  <si>
    <t>3003365269</t>
  </si>
  <si>
    <t>901398435</t>
  </si>
  <si>
    <t>COM001 transporte</t>
  </si>
  <si>
    <t>fabioinfante04@gmail.com</t>
  </si>
  <si>
    <t>FABIO INFANTE</t>
  </si>
  <si>
    <t>3133417008</t>
  </si>
  <si>
    <t>79518966</t>
  </si>
  <si>
    <t>Pago servicio acueducto</t>
  </si>
  <si>
    <t>Pago servicio de alcantarillado</t>
  </si>
  <si>
    <t>Pago servicio de aseo</t>
  </si>
  <si>
    <t>Obra Pública 5% CONTRATO 114-2020</t>
  </si>
  <si>
    <t>Mario.arenas@fiduciariacorficolombiana.com</t>
  </si>
  <si>
    <t xml:space="preserve">GENSA S.A. </t>
  </si>
  <si>
    <t>3106380 Ext 69256</t>
  </si>
  <si>
    <t>800194208</t>
  </si>
  <si>
    <t>Obra Pública 5% CONTRATO 074-2020</t>
  </si>
  <si>
    <t>Operaciones.bancos@fiduciariacorficolombiana.com</t>
  </si>
  <si>
    <t>Empresa Distribuidora del Pacifico S.A. E.S.P.</t>
  </si>
  <si>
    <t>3106380</t>
  </si>
  <si>
    <t>818001629</t>
  </si>
  <si>
    <t>marmerchan@sena.edu.co</t>
  </si>
  <si>
    <t>Marco Antonio Merchan Moreno</t>
  </si>
  <si>
    <t>3227681399</t>
  </si>
  <si>
    <t>91521296</t>
  </si>
  <si>
    <t>Reintegro  de gastos de desplazamiento (transporte terrestre) del CDP 83421</t>
  </si>
  <si>
    <t>atlemery01@hotmail.com</t>
  </si>
  <si>
    <t>Mery Luz Diaz Villalva</t>
  </si>
  <si>
    <t>3214197406</t>
  </si>
  <si>
    <t>37750335</t>
  </si>
  <si>
    <t>Obra Pública 5% CONTRATO 124-2020</t>
  </si>
  <si>
    <t xml:space="preserve">3106380 </t>
  </si>
  <si>
    <t>RENDIMIENTOS FINANCIEROS COID-1056-2020</t>
  </si>
  <si>
    <t>tesoreria@buesaco-narino.gov.co</t>
  </si>
  <si>
    <t>MUNICIPIO DE BUESACO</t>
  </si>
  <si>
    <t>3233991166</t>
  </si>
  <si>
    <t>800099062</t>
  </si>
  <si>
    <t>REINTEGRO GASTO DE INVERSION CAJA MENOR SG</t>
  </si>
  <si>
    <t>yonathan.ruiz@restituciondetierras.gov.co</t>
  </si>
  <si>
    <t>UNIDAD DE RESTITUCION DE TIERRAS DESPOJADAS</t>
  </si>
  <si>
    <t>3770300</t>
  </si>
  <si>
    <t>8300010077 UNIDAD MEDICA Y DE DIAGNOSTICO SA</t>
  </si>
  <si>
    <t>sandralg@colmedica.com</t>
  </si>
  <si>
    <t>UNIDAD MEDICA Y DE DIAGNOSTICO SA</t>
  </si>
  <si>
    <t>3182404325</t>
  </si>
  <si>
    <t>8300010077</t>
  </si>
  <si>
    <t>OV 15321</t>
  </si>
  <si>
    <t>CUOTAS PARTES 01 AL 30 SEP 2021</t>
  </si>
  <si>
    <t>tesoreria@libano-tolima.gov.co</t>
  </si>
  <si>
    <t>MUNICIPIO LIBANO</t>
  </si>
  <si>
    <t>3186384626</t>
  </si>
  <si>
    <t>8001000610</t>
  </si>
  <si>
    <t>REINTEGRO RENDIMIENTOS FINANCIEROS DE CONVENIO JBB-004-2018/CC-194-2018</t>
  </si>
  <si>
    <t>mperdomo@jbb.gov.co</t>
  </si>
  <si>
    <t>345</t>
  </si>
  <si>
    <t>JARDIN BOTANICO DE BOGOTA</t>
  </si>
  <si>
    <t>4377060</t>
  </si>
  <si>
    <t>860030197</t>
  </si>
  <si>
    <t>Reintegro de otros gastos</t>
  </si>
  <si>
    <t>camiloandrest@hotmail.com</t>
  </si>
  <si>
    <t>Camilo Andrés Triana Estepa</t>
  </si>
  <si>
    <t>3112393021</t>
  </si>
  <si>
    <t>1052380804</t>
  </si>
  <si>
    <t>Reintegro orden de viaje 48121</t>
  </si>
  <si>
    <t>cavilac@sena.edu.co</t>
  </si>
  <si>
    <t>Carolina Avila Cubillos</t>
  </si>
  <si>
    <t>3152939556</t>
  </si>
  <si>
    <t>28551046</t>
  </si>
  <si>
    <t>Devolución pago WS-51 WIRE AND WIRELESS SECURITY SYSTEMS SAS</t>
  </si>
  <si>
    <t>bmunozr@ins.gov.co</t>
  </si>
  <si>
    <t>WIRE AND WIRELESS SECURITY SYSTEMS SAS</t>
  </si>
  <si>
    <t>3212041750</t>
  </si>
  <si>
    <t>900214382</t>
  </si>
  <si>
    <t>Reintegro Retefuente Ana Sierra Perez</t>
  </si>
  <si>
    <t>dfmoreno@minvivienda.gov.co</t>
  </si>
  <si>
    <t>Ministerio de Vivienda, Ciudad y Territorio</t>
  </si>
  <si>
    <t>3114640233</t>
  </si>
  <si>
    <t>900463725</t>
  </si>
  <si>
    <t>Reintegro ReteICA Ana Sierra Perez</t>
  </si>
  <si>
    <t xml:space="preserve">Reintegro viaticos </t>
  </si>
  <si>
    <t xml:space="preserve">Sebastián reyes </t>
  </si>
  <si>
    <t>RTOS NOV 2021 NEG 394764 CTA 69000000565</t>
  </si>
  <si>
    <t>E.F. ENTERRITORIO CONTRATO 220005</t>
  </si>
  <si>
    <t>panther_0821@hotmail.com</t>
  </si>
  <si>
    <t>Diego Mateus Escobar</t>
  </si>
  <si>
    <t>3105656399</t>
  </si>
  <si>
    <t>1069924777</t>
  </si>
  <si>
    <t>bmacias@sena.edu.co</t>
  </si>
  <si>
    <t xml:space="preserve">Blanca Patricia Macías toro </t>
  </si>
  <si>
    <t>3183778970</t>
  </si>
  <si>
    <t>65771094</t>
  </si>
  <si>
    <t>Reintegro gastos de comisión Resolución 2239 del 24/11/2021 expedida por la UBPD</t>
  </si>
  <si>
    <t>mpalaciosv@ubpdbusquedadesaparecidos.co</t>
  </si>
  <si>
    <t>Martha Isabel Palacios Vasquez</t>
  </si>
  <si>
    <t>3112289376</t>
  </si>
  <si>
    <t>39415067</t>
  </si>
  <si>
    <t>Reintegro ReteICA Linda Montealegre</t>
  </si>
  <si>
    <t>mibi02@hotmail.com</t>
  </si>
  <si>
    <t>John Fabio Perdomo Vergara</t>
  </si>
  <si>
    <t>3176363805</t>
  </si>
  <si>
    <t>16864446</t>
  </si>
  <si>
    <t>icbf</t>
  </si>
  <si>
    <t>imixcontabilidad@gmail.com</t>
  </si>
  <si>
    <t>fundacion imix</t>
  </si>
  <si>
    <t>3106196652</t>
  </si>
  <si>
    <t>900265071</t>
  </si>
  <si>
    <t xml:space="preserve">Reintegro de viáticos por concepto de transporte. Nro comisión 101321 </t>
  </si>
  <si>
    <t>viviana.campo@misena.edu.co</t>
  </si>
  <si>
    <t>viviana maria campo herrera</t>
  </si>
  <si>
    <t>3005861127</t>
  </si>
  <si>
    <t>43993043</t>
  </si>
  <si>
    <t>Devolución Racion para Preparar contrato 183-2020</t>
  </si>
  <si>
    <t>fundacionunmundosinfronteras@gmail.com</t>
  </si>
  <si>
    <t>Fundación un Mundo sin Fronteras</t>
  </si>
  <si>
    <t>3116450564</t>
  </si>
  <si>
    <t>900365588-1</t>
  </si>
  <si>
    <t xml:space="preserve">devolución pago por concepto de transporte resolución 257521 del 03/11/2021 </t>
  </si>
  <si>
    <t>alfonsoalmazo91@gmail.com</t>
  </si>
  <si>
    <t>carlos alfonso almazo rodriguez</t>
  </si>
  <si>
    <t>3006827394</t>
  </si>
  <si>
    <t>1124498448</t>
  </si>
  <si>
    <t>Reintegro transporte terrestre  comisión</t>
  </si>
  <si>
    <t>intelcomdigital@gmail.com</t>
  </si>
  <si>
    <t>Ricardo Ernesto Gil Aragon</t>
  </si>
  <si>
    <t>3005799745</t>
  </si>
  <si>
    <t>93404182</t>
  </si>
  <si>
    <t>RENDIMIENTOS FINANCIEROS</t>
  </si>
  <si>
    <t>tesoreria@tangua-narino.gov.co</t>
  </si>
  <si>
    <t>ALCALDIA MUNICIPAL DE TANGUA</t>
  </si>
  <si>
    <t>3225420612</t>
  </si>
  <si>
    <t>800099151</t>
  </si>
  <si>
    <t>REINTREGRO DE RENDIMIENTOS FINANCIEROS</t>
  </si>
  <si>
    <t>financiera@unisarc.edu.co</t>
  </si>
  <si>
    <t>CORPORACION UNIVERSITARIA SANTA ROSA DE CABAL</t>
  </si>
  <si>
    <t>3137441102</t>
  </si>
  <si>
    <t>891409768</t>
  </si>
  <si>
    <t>Reintegro transporte comisión 41821</t>
  </si>
  <si>
    <t>jroldang@ubpdbusquedadesaparecidos.co</t>
  </si>
  <si>
    <t xml:space="preserve">Johana Catalina Roldán Galeano </t>
  </si>
  <si>
    <t>3128928979</t>
  </si>
  <si>
    <t>32207692</t>
  </si>
  <si>
    <t xml:space="preserve">Transporte </t>
  </si>
  <si>
    <t>jdtamayo@sena.edu.co</t>
  </si>
  <si>
    <t xml:space="preserve">Juan David Tamayo Gonzalez </t>
  </si>
  <si>
    <t>3155408854</t>
  </si>
  <si>
    <t>1033366379</t>
  </si>
  <si>
    <t>wgomezg@ubpdbusquedadesaparecidos.co</t>
  </si>
  <si>
    <t>Wilson Alberto Gómez Garcés</t>
  </si>
  <si>
    <t>3122159768</t>
  </si>
  <si>
    <t>71494798</t>
  </si>
  <si>
    <t>REINTEGRO RPP ENTREGADA NIÑO FALLECIDO</t>
  </si>
  <si>
    <t>magnoliaasovillalola@gmail.com</t>
  </si>
  <si>
    <t>ASOCIACION DE PADRES DE FAMILIA HOGAR INFANTIL VILLALOLA</t>
  </si>
  <si>
    <t>3153298850</t>
  </si>
  <si>
    <t>8400003881</t>
  </si>
  <si>
    <t>Duplicado carné institucional- UNP</t>
  </si>
  <si>
    <t>vanessa.herazo@unp.gov.co</t>
  </si>
  <si>
    <t>378</t>
  </si>
  <si>
    <t>Vanessa Sareth Herazo Blanco</t>
  </si>
  <si>
    <t>3003461405</t>
  </si>
  <si>
    <t>1102860222</t>
  </si>
  <si>
    <t>REINTEGRO MASTER DE ATLETISMO</t>
  </si>
  <si>
    <t>cmejiav@sena.edu.co</t>
  </si>
  <si>
    <t>CRISTIAN CAMILO MEJIA VALLEJO</t>
  </si>
  <si>
    <t>3205187678</t>
  </si>
  <si>
    <t>16077902</t>
  </si>
  <si>
    <t>REINTEGRO CONTRATO 173 DE 2020 ICBF META</t>
  </si>
  <si>
    <t>leonardo.gonzalez@icbf.gov.co</t>
  </si>
  <si>
    <t>CORPODESA</t>
  </si>
  <si>
    <t>6833644</t>
  </si>
  <si>
    <t>800242730-9</t>
  </si>
  <si>
    <t>SALDOS A FAVOR FONSECON</t>
  </si>
  <si>
    <t>regional Huila, contrato 41-002112021</t>
  </si>
  <si>
    <t>funvidaypaz@hotmail.com</t>
  </si>
  <si>
    <t>fundacion social y cultural para la niñez de neiva-vida y paz</t>
  </si>
  <si>
    <t>8667662</t>
  </si>
  <si>
    <t>813002556</t>
  </si>
  <si>
    <t>Obra Pública 5% CONTRATO 088-2021</t>
  </si>
  <si>
    <t>COM 45021 Peajes</t>
  </si>
  <si>
    <t>carincon@sena.edu.co</t>
  </si>
  <si>
    <t>Carlos Arturo Rincon Cerquera</t>
  </si>
  <si>
    <t>3008934451</t>
  </si>
  <si>
    <t>12125092</t>
  </si>
  <si>
    <t>INEJECUCION DE RECURSOS ICBF BOLIVAR CTO  13004942020</t>
  </si>
  <si>
    <t>marlam3747@gmail.com</t>
  </si>
  <si>
    <t>FUNDACION EL LIRIO DE LOS VALLES</t>
  </si>
  <si>
    <t>802018059</t>
  </si>
  <si>
    <t>rodrifranomar@hotmail.com</t>
  </si>
  <si>
    <t>Omar Francisco Rodríguez Ayala</t>
  </si>
  <si>
    <t>3227589488</t>
  </si>
  <si>
    <t>79065763</t>
  </si>
  <si>
    <t>rojasrivera90mj@gmail.com</t>
  </si>
  <si>
    <t>Isidro José Rojas Rivera</t>
  </si>
  <si>
    <t>3112156389</t>
  </si>
  <si>
    <t>1049621331</t>
  </si>
  <si>
    <t>REINTEGROS DE RECURSO ICBF REGIONAL TOLIMA</t>
  </si>
  <si>
    <t>hediza2008@hotmail.com</t>
  </si>
  <si>
    <t>PRECOOPVIVERES</t>
  </si>
  <si>
    <t>3204947422</t>
  </si>
  <si>
    <t>900230819</t>
  </si>
  <si>
    <t>REINTEGRO CTO 157-2021</t>
  </si>
  <si>
    <t>corporacionfilantropos@gmail.com</t>
  </si>
  <si>
    <t>CORPORACION FILANTROPOS</t>
  </si>
  <si>
    <t>2683706</t>
  </si>
  <si>
    <t>809012325</t>
  </si>
  <si>
    <t>REINTEGRO CTO 175-2021</t>
  </si>
  <si>
    <t>reintegro rendimientos financieros octubre convenio 1220</t>
  </si>
  <si>
    <t>hacienda.bojaca@bojaca-cundinamarca.gov.co</t>
  </si>
  <si>
    <t>MUNICIPIO DE BOJACA</t>
  </si>
  <si>
    <t>3214515731</t>
  </si>
  <si>
    <t>800094622</t>
  </si>
  <si>
    <t>RESOLUCION 1940 DEL 2020 ,REINTEGRO DE CAPITAL NO EJECUTADO</t>
  </si>
  <si>
    <t>esefunes@yahoo.es</t>
  </si>
  <si>
    <t>CENTRO DE SALUD FUNE ESE</t>
  </si>
  <si>
    <t>3112701950</t>
  </si>
  <si>
    <t>900128655</t>
  </si>
  <si>
    <t>pago aaron</t>
  </si>
  <si>
    <t>sec.hacienda@lamerced-caldas.gov.co</t>
  </si>
  <si>
    <t>000</t>
  </si>
  <si>
    <t>municipio de la merced</t>
  </si>
  <si>
    <t>3117804679</t>
  </si>
  <si>
    <t>8908027958</t>
  </si>
  <si>
    <t>Reintegro rendimientos financieros noviemmbre 21 convenio 1220</t>
  </si>
  <si>
    <t>RESOLUCION 1940 DEL 2020 ,REINTEGRO DE RENDIMIENTOS FINANCIEROS</t>
  </si>
  <si>
    <t>COM 846</t>
  </si>
  <si>
    <t>jorgealfredobaget@yahoo.es</t>
  </si>
  <si>
    <t>JORGE ALFREDO BAGET BOHORQUEZ</t>
  </si>
  <si>
    <t>3225157412</t>
  </si>
  <si>
    <t>78760278</t>
  </si>
  <si>
    <t>REINTEGRO LEGALIZACION COMISION RESOLUCION C-1790</t>
  </si>
  <si>
    <t>maria.becerra@anm.gov.co</t>
  </si>
  <si>
    <t>AGENCIA NACIONAL DE MINERIA</t>
  </si>
  <si>
    <t>3124992199 -2201999 EXT 5871</t>
  </si>
  <si>
    <t>900500018</t>
  </si>
  <si>
    <t>precoopviveres@hotmail.com</t>
  </si>
  <si>
    <t>393 No.300700011467</t>
  </si>
  <si>
    <t>3204946203</t>
  </si>
  <si>
    <t>Reintegro auxilio de transporte</t>
  </si>
  <si>
    <t>jlgalvisa@gmail.com</t>
  </si>
  <si>
    <t>384</t>
  </si>
  <si>
    <t>Jorge Luis Galvis Arroyave</t>
  </si>
  <si>
    <t>3108577172</t>
  </si>
  <si>
    <t>1017183387</t>
  </si>
  <si>
    <t>COM 001 TRANSPORTE</t>
  </si>
  <si>
    <t>luribe0@misena.edu.co</t>
  </si>
  <si>
    <t>Lilliana Uribe Gonzalez</t>
  </si>
  <si>
    <t>COM 664 - Reintegro del valor de peajes no utilizados.</t>
  </si>
  <si>
    <t>gcampob@sena.edu.co</t>
  </si>
  <si>
    <t>GILBERTO JOSE CAMPO BECERRA</t>
  </si>
  <si>
    <t>3002824841</t>
  </si>
  <si>
    <t>7603672</t>
  </si>
  <si>
    <t>OD 123-110 OP 71405521</t>
  </si>
  <si>
    <t>guillermot13@gmail.com</t>
  </si>
  <si>
    <t xml:space="preserve">Guillermo Federico Torres Negro </t>
  </si>
  <si>
    <t>3227293961</t>
  </si>
  <si>
    <t>79728872</t>
  </si>
  <si>
    <t>Reintegro mayor valor pagado</t>
  </si>
  <si>
    <t>joviald@mapfre.com.co</t>
  </si>
  <si>
    <t>157</t>
  </si>
  <si>
    <t>MAPFRE SEGUROS GENERALES DE COLOMBIA SA</t>
  </si>
  <si>
    <t>6503300</t>
  </si>
  <si>
    <t>8917000379</t>
  </si>
  <si>
    <t>Reintegro comisión 96821</t>
  </si>
  <si>
    <t>aidatangarife@gmail.com</t>
  </si>
  <si>
    <t>Aida Irene Tangarife Hernandez</t>
  </si>
  <si>
    <t>3043857391</t>
  </si>
  <si>
    <t>43078598</t>
  </si>
  <si>
    <t>REINTEGRO GASTOS DE INVERSION</t>
  </si>
  <si>
    <t>camarinva@gmail.com</t>
  </si>
  <si>
    <t>INSTITUTO DE HERMANAS FRANCISCANAS DE SANTA CLARA</t>
  </si>
  <si>
    <t>3126517740</t>
  </si>
  <si>
    <t>8909825977</t>
  </si>
  <si>
    <t>Reintegro comisión 97221</t>
  </si>
  <si>
    <t>omarechavarria8725@gmail.com</t>
  </si>
  <si>
    <t>Omar Hernán Echavarria Larota</t>
  </si>
  <si>
    <t>3508865345</t>
  </si>
  <si>
    <t>1049607190</t>
  </si>
  <si>
    <t>devolución paquete no entregado por usuario fallecido contrato 257</t>
  </si>
  <si>
    <t>financieracooperativamult@gmail.com</t>
  </si>
  <si>
    <t>cooperativa multiactiva la nueva esperanza</t>
  </si>
  <si>
    <t>3152009704</t>
  </si>
  <si>
    <t>900256562</t>
  </si>
  <si>
    <t>REINTEGRO OV 97521</t>
  </si>
  <si>
    <t>CUOTAS PARTES 01 AL 31JUL2021 FULVIO VELEZ</t>
  </si>
  <si>
    <t>CUOTAS PARTES 01JUL2015 AL 30SEP2017</t>
  </si>
  <si>
    <t>CUOTAS PARTES 01 AL 31 AGO 2021</t>
  </si>
  <si>
    <t>CUOTAS PARTES 01MAR2020 AL 30ABR2020</t>
  </si>
  <si>
    <t>CUOTAS PARTES 01ENE2020 AL 31ENE2020</t>
  </si>
  <si>
    <t>RENDIMIENTO FINANCIERO NOVIEMBRE</t>
  </si>
  <si>
    <t>FUNDACIONSOMOSTODOS.FST@GMAIL.COM</t>
  </si>
  <si>
    <t>FUNDACIÓN SOMOS TODOS FST</t>
  </si>
  <si>
    <t>3208667369</t>
  </si>
  <si>
    <t>901314172</t>
  </si>
  <si>
    <t>Reintegro por inscripción Camponato Nacional Máster Bogotá Resolución 17-01038 S</t>
  </si>
  <si>
    <t>zezar14@gmail.com</t>
  </si>
  <si>
    <t xml:space="preserve">César Cardona Gallego </t>
  </si>
  <si>
    <t>3148643762</t>
  </si>
  <si>
    <t xml:space="preserve">4471577 </t>
  </si>
  <si>
    <t xml:space="preserve">PAGO RENDIMIENTO MODALIDAD GENERACION SACUDETE ETNICA </t>
  </si>
  <si>
    <t>direccionejecutiva@fundacionfacca.org</t>
  </si>
  <si>
    <t>FUNDACION ACCIONES PARA EL CAMBIO FACCA</t>
  </si>
  <si>
    <t>3183401873</t>
  </si>
  <si>
    <t>900209517</t>
  </si>
  <si>
    <t xml:space="preserve">PAGO RENDIMIENTO MODALIDAD GENERACIONES ETNICAS </t>
  </si>
  <si>
    <t>fundacionfacca@hotmail.com</t>
  </si>
  <si>
    <t xml:space="preserve">pago por concepto de recargos factura de aguas de cartagena s.a. </t>
  </si>
  <si>
    <t>angelica.martinez@prosperidadsocial.gov.co</t>
  </si>
  <si>
    <t>angelica del carmen martinez leon</t>
  </si>
  <si>
    <t>3122024256</t>
  </si>
  <si>
    <t>1047450824</t>
  </si>
  <si>
    <t>Reintegro de viaticos autorizacion SIIF 61421 del 7 12 2021</t>
  </si>
  <si>
    <t>ericaortegaorozco@gmail.com</t>
  </si>
  <si>
    <t>Erica Indira Ortega Orozco</t>
  </si>
  <si>
    <t>3108098071</t>
  </si>
  <si>
    <t>52483751</t>
  </si>
  <si>
    <t>REINTEGRO ORDN 33121</t>
  </si>
  <si>
    <t>n.alfonso@igac.gov.co</t>
  </si>
  <si>
    <t>nelson alfonso cruz</t>
  </si>
  <si>
    <t>3126608890</t>
  </si>
  <si>
    <t>80271032</t>
  </si>
  <si>
    <t>Reintegro orden No. 31421 Y 32821</t>
  </si>
  <si>
    <t>diego.cortes@igac.gov.co</t>
  </si>
  <si>
    <t xml:space="preserve">DIEGO ARMANDO CORTES BOLIVAR </t>
  </si>
  <si>
    <t>3208097382</t>
  </si>
  <si>
    <t>1014195874</t>
  </si>
  <si>
    <t>reintegro</t>
  </si>
  <si>
    <t>PATARROYOELI@MISENA.EDU.CO</t>
  </si>
  <si>
    <t>Rodrigo gonzalez</t>
  </si>
  <si>
    <t>3118792610</t>
  </si>
  <si>
    <t>7184529</t>
  </si>
  <si>
    <t>Cauca ICBF 19005302020 Fundacion Amalaka</t>
  </si>
  <si>
    <t>admon.amalaka@gmail.com</t>
  </si>
  <si>
    <t xml:space="preserve"> 393</t>
  </si>
  <si>
    <t>Fundación Amalaka</t>
  </si>
  <si>
    <t>3137973500</t>
  </si>
  <si>
    <t>817001328</t>
  </si>
  <si>
    <t>cuotas partes pensionales</t>
  </si>
  <si>
    <t>hacienda@nocaima-cundinamarca.gov.co</t>
  </si>
  <si>
    <t>230101</t>
  </si>
  <si>
    <t>MUNICIPIO DE NOCAIMA</t>
  </si>
  <si>
    <t>3007276824</t>
  </si>
  <si>
    <t>899999718</t>
  </si>
  <si>
    <t xml:space="preserve">reintegro resolucion 1731 </t>
  </si>
  <si>
    <t>DIEGO.CORTES@IGAC.GOV.CO</t>
  </si>
  <si>
    <t>DIEGO ARMANDO CORTES BOLIVAR</t>
  </si>
  <si>
    <t>VIÁTICOS ORDEN 2521</t>
  </si>
  <si>
    <t>jaqueline.urrego@igac.gov.co</t>
  </si>
  <si>
    <t>JACQUELINE URREGO ROJAS</t>
  </si>
  <si>
    <t>3216921572</t>
  </si>
  <si>
    <t>52210013</t>
  </si>
  <si>
    <t>REINTEGRO INETERESES GENERADOS CTA CONTRATO</t>
  </si>
  <si>
    <t>fifunvidecams@gmail.com</t>
  </si>
  <si>
    <t>FUNDACION VIDA DESARROLLO Y CAMBIO SOCIAL</t>
  </si>
  <si>
    <t>3144431940</t>
  </si>
  <si>
    <t>901260294</t>
  </si>
  <si>
    <t>Cauca ICBF 19005362020 Fundacion Amalaka</t>
  </si>
  <si>
    <t xml:space="preserve">Devolución Viaticos </t>
  </si>
  <si>
    <t>marcebear87@hotmail.com</t>
  </si>
  <si>
    <t xml:space="preserve">Marcela Benavides Arcos </t>
  </si>
  <si>
    <t>3208166281</t>
  </si>
  <si>
    <t>1061695822</t>
  </si>
  <si>
    <t>intereses</t>
  </si>
  <si>
    <t>himarionetas@live.com</t>
  </si>
  <si>
    <t>Asociación de padres de familia de los niños usuarios del HI Marionetase</t>
  </si>
  <si>
    <t>3017222048</t>
  </si>
  <si>
    <t>811008886</t>
  </si>
  <si>
    <t>Comisión transporte y hospedaje</t>
  </si>
  <si>
    <t>cmvelezg@sena.edu.co</t>
  </si>
  <si>
    <t>Carlos Mauricio Vélez Gutiérrez</t>
  </si>
  <si>
    <t>3006599145</t>
  </si>
  <si>
    <t>98662352</t>
  </si>
  <si>
    <t>Devolución Viaticos CHINAUTA SIIF 231421</t>
  </si>
  <si>
    <t>Reintegro orden No.  31421</t>
  </si>
  <si>
    <t>jcardena@igac.gov.co</t>
  </si>
  <si>
    <t>JUAN FRANCISCO CÁRDENAS RODRIGUEZ</t>
  </si>
  <si>
    <t>3146609446</t>
  </si>
  <si>
    <t>19469199</t>
  </si>
  <si>
    <t>SOLICITUD 124183 REINTEGRO DINERO POR MENOS DIAS DE COMISION DE LO ESPERADO</t>
  </si>
  <si>
    <t>daly.martinez@unidadvictimas.gov.co</t>
  </si>
  <si>
    <t>YANDERSON DALY MARTINEZ OCHOA</t>
  </si>
  <si>
    <t>3057505846</t>
  </si>
  <si>
    <t>80851687</t>
  </si>
  <si>
    <t>reintegro saldo sobrante contrato 0498-2020 ejecución año 2020, regional bolívar</t>
  </si>
  <si>
    <t>diany16@hotmail.com</t>
  </si>
  <si>
    <t>fundacion biopsicosocial jesucristo rebaño de paz</t>
  </si>
  <si>
    <t>3176802225</t>
  </si>
  <si>
    <t>900200181-8</t>
  </si>
  <si>
    <t>reintegro saldo sobrante contrato 0499-2020 ejecución año 2020, regional bolívar</t>
  </si>
  <si>
    <t>Devolución COM 734</t>
  </si>
  <si>
    <t>yazhiguera@hotmail.com</t>
  </si>
  <si>
    <t>YAZMIN IBETH HIGUERA JIMENEZ</t>
  </si>
  <si>
    <t>3174640233</t>
  </si>
  <si>
    <t>36719585</t>
  </si>
  <si>
    <t>Rendimientos Contrato CAIP - 1023-21</t>
  </si>
  <si>
    <t>Recursos no ejecutados en transporte terrestre</t>
  </si>
  <si>
    <t>alchaparro@mindeporte.gov.co</t>
  </si>
  <si>
    <t xml:space="preserve">Alba Carolina Chaparro Bolivar </t>
  </si>
  <si>
    <t>3014316962</t>
  </si>
  <si>
    <t>46382707</t>
  </si>
  <si>
    <t>Reembolso Tercer Desemboslo Conv 187 de 2020 AUNAP-CEINER</t>
  </si>
  <si>
    <t>oceanariocolombia@yahoo.com</t>
  </si>
  <si>
    <t>CEINER SAS</t>
  </si>
  <si>
    <t>3135269919</t>
  </si>
  <si>
    <t>800089883-1</t>
  </si>
  <si>
    <t>rendimientos financieros noviembre COID 1238-2020 San Jose de Miranda</t>
  </si>
  <si>
    <t>HACIENDA@SANJOSEDEMIRANDA-SANTANDER.GOV.CO</t>
  </si>
  <si>
    <t>Municipio San José de Miranda</t>
  </si>
  <si>
    <t>3013131099</t>
  </si>
  <si>
    <t>890204890</t>
  </si>
  <si>
    <t>cc 39570407 Lisette Andrea Bermúdez Pinzón No. comisión: 1031</t>
  </si>
  <si>
    <t>andreabermudez123@gmail.com</t>
  </si>
  <si>
    <t>Instituto Nacional de Salud</t>
  </si>
  <si>
    <t>3124506211</t>
  </si>
  <si>
    <t>CUOTAS PARTES PESIONALES</t>
  </si>
  <si>
    <t>tesoreria@supata-cundinamarca.gov.co</t>
  </si>
  <si>
    <t>ALCALDIA DE SUPATA</t>
  </si>
  <si>
    <t>3232222586</t>
  </si>
  <si>
    <t>899999398</t>
  </si>
  <si>
    <t>CONVENIO 255</t>
  </si>
  <si>
    <t>corporacionreiniciar.ddhh@gmail.com</t>
  </si>
  <si>
    <t>CORPORACION REINICIAR</t>
  </si>
  <si>
    <t>3103145988</t>
  </si>
  <si>
    <t>830061646</t>
  </si>
  <si>
    <t>yfluna@sena.edu.co</t>
  </si>
  <si>
    <t>YITSADTH FERNANDO LUNA JOVEN</t>
  </si>
  <si>
    <t>3173934962</t>
  </si>
  <si>
    <t>1083870302</t>
  </si>
  <si>
    <t>REINTEGRO LEGALIZACION COMISION RESOLUCION C-1833</t>
  </si>
  <si>
    <t>Reintegro comisión 5521 de 2021</t>
  </si>
  <si>
    <t>america29_77@hotmail.com</t>
  </si>
  <si>
    <t>Rolando Alberto Rasgo Rodriguez</t>
  </si>
  <si>
    <t>3143747871</t>
  </si>
  <si>
    <t>79434952</t>
  </si>
  <si>
    <t xml:space="preserve">reintegro </t>
  </si>
  <si>
    <t>marysoled3@hotmail.com</t>
  </si>
  <si>
    <t>Marisol Estupiñan</t>
  </si>
  <si>
    <t>3225127265</t>
  </si>
  <si>
    <t>52845090</t>
  </si>
  <si>
    <t>DEVOLUCION RECURSOS NO EJECUTADOS</t>
  </si>
  <si>
    <t>oswaldo.linero@bolsamercantil.com.co</t>
  </si>
  <si>
    <t>AUTORIDAD NACIONAL DE ACUICULTURA Y PESCA</t>
  </si>
  <si>
    <t>6292529 EXT 611</t>
  </si>
  <si>
    <t>900479669</t>
  </si>
  <si>
    <t>weimarg@misena.edu.co</t>
  </si>
  <si>
    <t>Weimar Gómez Rivillas</t>
  </si>
  <si>
    <t>3006281999</t>
  </si>
  <si>
    <t>98592430</t>
  </si>
  <si>
    <t>Trasnsporte</t>
  </si>
  <si>
    <t>cristianpaez.pai@gmail.com</t>
  </si>
  <si>
    <t>Cristian Andrés Páez Rodríguez</t>
  </si>
  <si>
    <t>3012782843</t>
  </si>
  <si>
    <t>1978041</t>
  </si>
  <si>
    <t>Reintegro saldo No ejecutado Conv 318-2019</t>
  </si>
  <si>
    <t>gdmarin@minenergia.gov.co</t>
  </si>
  <si>
    <t>Germán Dario Marín Segura</t>
  </si>
  <si>
    <t>3203408729</t>
  </si>
  <si>
    <t>79142220</t>
  </si>
  <si>
    <t>REINTEGRO DE INEJECUCION CONT 0392 A ICBF REGIONAL ANTIOQUIA</t>
  </si>
  <si>
    <t>dianarios.losflamingos@gmail.com</t>
  </si>
  <si>
    <t>FUNDACION LOS FLAMINGOS</t>
  </si>
  <si>
    <t>3008095110</t>
  </si>
  <si>
    <t>900072094</t>
  </si>
  <si>
    <t>cancelación comisión #216521 de 2021</t>
  </si>
  <si>
    <t>alvearserrano@hotmail.com</t>
  </si>
  <si>
    <t>Carlos Manuel Alvear Serrano</t>
  </si>
  <si>
    <t>3135178343</t>
  </si>
  <si>
    <t>7481146</t>
  </si>
  <si>
    <t>Reintegro Retención R.P. 276321</t>
  </si>
  <si>
    <t>Ariel Giovanni Portocarrero Angulo</t>
  </si>
  <si>
    <t>Reintegro Retención R.P. 297021</t>
  </si>
  <si>
    <t>COM 403</t>
  </si>
  <si>
    <t>hibolanos@sena.edu.co</t>
  </si>
  <si>
    <t>HAROL IVAN BOLAÑOS SALAS</t>
  </si>
  <si>
    <t>3133941364</t>
  </si>
  <si>
    <t>94329687</t>
  </si>
  <si>
    <t>COM 441</t>
  </si>
  <si>
    <t>OV 6717</t>
  </si>
  <si>
    <t>oralfonso@sena.edu.co</t>
  </si>
  <si>
    <t>OLGA ROCÍO ALFONSO ESTEEFEN</t>
  </si>
  <si>
    <t>3157855764</t>
  </si>
  <si>
    <t>65753173</t>
  </si>
  <si>
    <t>gatehortua@sena.edu.co</t>
  </si>
  <si>
    <t>GUSTAVO ALBERTO ATEHORTUA RICO</t>
  </si>
  <si>
    <t>3142823601</t>
  </si>
  <si>
    <t>93387131</t>
  </si>
  <si>
    <t>COM1349 TRANSPORTE</t>
  </si>
  <si>
    <t>yoerickgaviria@gmail.com</t>
  </si>
  <si>
    <t>ERICK GAVIRIA SANTOS</t>
  </si>
  <si>
    <t>3114164671</t>
  </si>
  <si>
    <t>15647828</t>
  </si>
  <si>
    <t>Carlos Alberto Cruz Vasquez</t>
  </si>
  <si>
    <t>3196893505</t>
  </si>
  <si>
    <t>3353808</t>
  </si>
  <si>
    <t>Reintegro de gastos de transporte  de salida de campo N°36421</t>
  </si>
  <si>
    <t>aamaya@icanh.gov.co</t>
  </si>
  <si>
    <t>Alejandro Amaya</t>
  </si>
  <si>
    <t>3004767957</t>
  </si>
  <si>
    <t>1020717093</t>
  </si>
  <si>
    <t>Reintegro viáticos transporte</t>
  </si>
  <si>
    <t>soniareiniciar@gmail.com</t>
  </si>
  <si>
    <t>SONIA ESPERANZA PINZÓN HERNÁNDEZ</t>
  </si>
  <si>
    <t>3104773744</t>
  </si>
  <si>
    <t>51647796</t>
  </si>
  <si>
    <t>reintegro gastos transporte autorización 43021</t>
  </si>
  <si>
    <t>C.C. 51851570 Yibby Forero Torres. Comisión: 1007</t>
  </si>
  <si>
    <t>mariza@ins.gov.co</t>
  </si>
  <si>
    <t>3002686367</t>
  </si>
  <si>
    <t>899999403-4</t>
  </si>
  <si>
    <t>Reintegro Comisión Nro. 51121</t>
  </si>
  <si>
    <t>luatrejos@sena.edu.co</t>
  </si>
  <si>
    <t xml:space="preserve"> 433 </t>
  </si>
  <si>
    <t xml:space="preserve">Luis Alejandro Trejos Ruiz </t>
  </si>
  <si>
    <t>3117624140</t>
  </si>
  <si>
    <t>75079251</t>
  </si>
  <si>
    <t>Reintegro Comisión Nro. 18821</t>
  </si>
  <si>
    <t>Reintegro orden No. 31621</t>
  </si>
  <si>
    <t>galonso@igac.gov.co</t>
  </si>
  <si>
    <t>Oswaldo Gonzalo Alonso Cruz</t>
  </si>
  <si>
    <t>3012495861</t>
  </si>
  <si>
    <t>19323129</t>
  </si>
  <si>
    <t>devolucion rendimiento financieros</t>
  </si>
  <si>
    <t>hacienda@agustincodazzi-cesar.gov.co</t>
  </si>
  <si>
    <t>MUNICIPIO DE AGUSTIN CODAZZI</t>
  </si>
  <si>
    <t>3008849587</t>
  </si>
  <si>
    <t>8000965581</t>
  </si>
  <si>
    <t>COM 1355 Transporte</t>
  </si>
  <si>
    <t>yeserna7@misena.edu.co</t>
  </si>
  <si>
    <t>Yovanny Eduardo Serna Velez</t>
  </si>
  <si>
    <t>3136843932</t>
  </si>
  <si>
    <t>71757887</t>
  </si>
  <si>
    <t>REINTEGRO RECURSOS NO EJECUTADOS CONV 191</t>
  </si>
  <si>
    <t>cmaldonado@oei.org.co</t>
  </si>
  <si>
    <t>116</t>
  </si>
  <si>
    <t>ORGANIZACION DE ESTADOS IBEROAMWRICANOS</t>
  </si>
  <si>
    <t>5805080</t>
  </si>
  <si>
    <t>8604031370</t>
  </si>
  <si>
    <t>Reintegro Resol 1671_21 O.P. 332931321 OB.2247521 Sobrante Giro Internal OCDE SO</t>
  </si>
  <si>
    <t>jpardos@mincultura.gov.co</t>
  </si>
  <si>
    <t>MINISTERIO DE CULTURA</t>
  </si>
  <si>
    <t>3424100</t>
  </si>
  <si>
    <t>830034348</t>
  </si>
  <si>
    <t>ylondonov@sena.edu.co</t>
  </si>
  <si>
    <t xml:space="preserve">Yuri Andrea Londoño Vélez </t>
  </si>
  <si>
    <t>3216221088</t>
  </si>
  <si>
    <t>1017169469</t>
  </si>
  <si>
    <t>Reintegro de gastos de transporte de salida de campo museo Fuente de oro Meta</t>
  </si>
  <si>
    <t>cajadecorreosdemiguel@gmail.com</t>
  </si>
  <si>
    <t>Miguel Ángel Espinel Alemán</t>
  </si>
  <si>
    <t>3014045374</t>
  </si>
  <si>
    <t>1015426845</t>
  </si>
  <si>
    <t>Reintegro comisión No. 7021</t>
  </si>
  <si>
    <t>jespino@igac.gov.co</t>
  </si>
  <si>
    <t>Jesús Antonio Espinosa Marroquín</t>
  </si>
  <si>
    <t>3159284300</t>
  </si>
  <si>
    <t>14229079</t>
  </si>
  <si>
    <t>rnriverac@sena.edu.co</t>
  </si>
  <si>
    <t>RUBY NATALI RIVERA CANACUAN</t>
  </si>
  <si>
    <t>3108410504</t>
  </si>
  <si>
    <t>1088589041</t>
  </si>
  <si>
    <t>Reintegro SIIF 36221</t>
  </si>
  <si>
    <t>WRDUARTER@GMAIL.COM</t>
  </si>
  <si>
    <t xml:space="preserve">WENDY RUBIELA DUARTE RINCON </t>
  </si>
  <si>
    <t>3112424992</t>
  </si>
  <si>
    <t>1030597321</t>
  </si>
  <si>
    <t>PAGO DE CUOTAS PARTES PENSIONALES SEGÚN RESOLUCIÓN 00000266 DE 13 DICIEMBRE 2021</t>
  </si>
  <si>
    <t>cumplimientobancario@fidubogota.com</t>
  </si>
  <si>
    <t>EMPRESA DE ACUEDUCTO Y ALCANTARILLADO DE CÚCUTA S.A E.S.P</t>
  </si>
  <si>
    <t>5716015  3158074933</t>
  </si>
  <si>
    <t>8905005299</t>
  </si>
  <si>
    <t>REN FROS OCT CONVENIO 743 DE 2020</t>
  </si>
  <si>
    <t>tesoreria@pereira.gov.co</t>
  </si>
  <si>
    <t>MUNICIPIO DE PEREIRA</t>
  </si>
  <si>
    <t>3122914791</t>
  </si>
  <si>
    <t>891480030</t>
  </si>
  <si>
    <t>REN FROS NOV CONVENIO 743 DE 2020</t>
  </si>
  <si>
    <t>Reintegro un día comisión 126759</t>
  </si>
  <si>
    <t>beatriz.ortega@unidadvictimas.gov.co</t>
  </si>
  <si>
    <t>Beatriz Victoria Ortega Jaramillo</t>
  </si>
  <si>
    <t>3165234953</t>
  </si>
  <si>
    <t>52326548</t>
  </si>
  <si>
    <t>REN FROS OCT Y NOV CONVENIO 777 DE 2021</t>
  </si>
  <si>
    <t>Reintegro com 227121</t>
  </si>
  <si>
    <t>vmartinez@sena.edu.co</t>
  </si>
  <si>
    <t>Victor Hugo Martinez Peñaloza</t>
  </si>
  <si>
    <t>3103373869</t>
  </si>
  <si>
    <t>79831723</t>
  </si>
  <si>
    <t>cparrae@sena.edu.co</t>
  </si>
  <si>
    <t>Claudia Patricia Parra Espitia</t>
  </si>
  <si>
    <t>3008865293</t>
  </si>
  <si>
    <t>34994467</t>
  </si>
  <si>
    <t>13952163 WILSON ARIZA-COMISION 1042</t>
  </si>
  <si>
    <t>3154502143</t>
  </si>
  <si>
    <t>8999994034</t>
  </si>
  <si>
    <t>Reintegro Caja Menor Nivel Central Inversion</t>
  </si>
  <si>
    <t>dora.bastidas@parquesnacionales.gov.co</t>
  </si>
  <si>
    <t>293</t>
  </si>
  <si>
    <t>Parques Nacionales Naturales</t>
  </si>
  <si>
    <t>3532400</t>
  </si>
  <si>
    <t>830016624</t>
  </si>
  <si>
    <t>SB</t>
  </si>
  <si>
    <t>SA</t>
  </si>
  <si>
    <t>DB</t>
  </si>
  <si>
    <t>NO CUMPLE CON LA ESTRUCTURA DE 3 DIGITOS QUEDA CON PORTAFOLIO CERO (000) por favor solictar la reclasificacion con Johnny.Delreal@minhacienda.gov.co</t>
  </si>
  <si>
    <t>POR EL HORARIO SE CARGARA EL PROXIMO DIA HABIL</t>
  </si>
  <si>
    <t>Reintegro orden 33721</t>
  </si>
  <si>
    <t>hquiroga@igac.gov.co</t>
  </si>
  <si>
    <t>Henry Quiroga Vaca</t>
  </si>
  <si>
    <t>3112862795</t>
  </si>
  <si>
    <t>79262100</t>
  </si>
  <si>
    <t>Reintegro Gastos de Invercion - 52004012020</t>
  </si>
  <si>
    <t>olbeca26@hotmail.com</t>
  </si>
  <si>
    <t>ASOCIACION LOS GIRASOLES</t>
  </si>
  <si>
    <t>3113634544</t>
  </si>
  <si>
    <t>800078286-7</t>
  </si>
  <si>
    <t>COM 1416 transporte</t>
  </si>
  <si>
    <t>mao170@hotmail.com</t>
  </si>
  <si>
    <t>MAURICIO BURBANO ROJAS</t>
  </si>
  <si>
    <t>3206552081</t>
  </si>
  <si>
    <t>16891793</t>
  </si>
  <si>
    <t>Intereses de Ahorro del Cto 306 Primera Infancia Regional Choco</t>
  </si>
  <si>
    <t>herickandres@hotmail.com</t>
  </si>
  <si>
    <t>ASOCIACION DE PADRES HOGARES DE BIENESTAR RIOSUCIO Nº 2 “ASOPAHOBER Nº2”</t>
  </si>
  <si>
    <t>312 8161454</t>
  </si>
  <si>
    <t>900174776-8</t>
  </si>
  <si>
    <t>Intereses de Ahorro del Cto 103 Primera Infancia Regional Choco</t>
  </si>
  <si>
    <t>SIIF 297321 solicitud 20212769</t>
  </si>
  <si>
    <t>angelica.molina@gmail.com</t>
  </si>
  <si>
    <t>Angelica Nohelia Molina Rivera</t>
  </si>
  <si>
    <t>3305000</t>
  </si>
  <si>
    <t>52218624</t>
  </si>
  <si>
    <t>Recursos no ejecutados transporte comision villavicencio</t>
  </si>
  <si>
    <t>cagutierrez@mindeporte.gov.co</t>
  </si>
  <si>
    <t>CARLOS ALBERTO GUTIERREZ LOPEZ</t>
  </si>
  <si>
    <t>3125911298</t>
  </si>
  <si>
    <t>19456499</t>
  </si>
  <si>
    <t xml:space="preserve">Mora servicios </t>
  </si>
  <si>
    <t>jagonzalez@ideam.gov.co</t>
  </si>
  <si>
    <t>Jorge González</t>
  </si>
  <si>
    <t>3005654180</t>
  </si>
  <si>
    <t>91157575</t>
  </si>
  <si>
    <t>Reintegro comisión Anserma No 19421</t>
  </si>
  <si>
    <t>Reintegro viáticos Resolución 61121</t>
  </si>
  <si>
    <t>ntobarg@ubpdbusquedadesaparecidos.co</t>
  </si>
  <si>
    <t>Nathaly Marisol Tobar Guerrero</t>
  </si>
  <si>
    <t>3163495325</t>
  </si>
  <si>
    <t>1053775942</t>
  </si>
  <si>
    <t>Reintegro retención RP 314121</t>
  </si>
  <si>
    <t>Reintegro de OV</t>
  </si>
  <si>
    <t>mpena@sena.edu.co</t>
  </si>
  <si>
    <t>Mauricio Armando Peña Betancur</t>
  </si>
  <si>
    <t>3155786616</t>
  </si>
  <si>
    <t>71191608</t>
  </si>
  <si>
    <t>reintegro peajes</t>
  </si>
  <si>
    <t>rfvalencia@sena.edu.co</t>
  </si>
  <si>
    <t>rutber fabian valencia charry</t>
  </si>
  <si>
    <t>3222023594</t>
  </si>
  <si>
    <t>1075297524</t>
  </si>
  <si>
    <t>reintegro de comision No.33221</t>
  </si>
  <si>
    <t>DMORENO@IGAC.GOV.CO</t>
  </si>
  <si>
    <t>DAGOBERTO MORENO</t>
  </si>
  <si>
    <t>3202083096</t>
  </si>
  <si>
    <t>19481880</t>
  </si>
  <si>
    <t>rsilvanozs@sena.edu.co</t>
  </si>
  <si>
    <t>RICARDO ZAPATA STACEY</t>
  </si>
  <si>
    <t>3007224282</t>
  </si>
  <si>
    <t>50555555</t>
  </si>
  <si>
    <t xml:space="preserve">REINTEGROS POR RECURSOS NO EJECUTADOS CONV 148 MUNICIPIO DE EL RETEN </t>
  </si>
  <si>
    <t>tesoreria@elreten-magdalena.gov.co</t>
  </si>
  <si>
    <t>035</t>
  </si>
  <si>
    <t xml:space="preserve">ALCALDIA MUNICIPAL EL RETEN </t>
  </si>
  <si>
    <t>3045611481</t>
  </si>
  <si>
    <t>8190009259</t>
  </si>
  <si>
    <t xml:space="preserve">REINTEGROS POR RECURSOS NO EJECUTADOS CONV 171 MUNICIPIO DE EL RETEN </t>
  </si>
  <si>
    <t>Reintegro Comisión 30821</t>
  </si>
  <si>
    <t>oecheverri@sena.edu.co</t>
  </si>
  <si>
    <t>Oscar Armando Echeverri De La Roche</t>
  </si>
  <si>
    <t>3137651205</t>
  </si>
  <si>
    <t>10273780</t>
  </si>
  <si>
    <t>Reintegro Comisión 26621</t>
  </si>
  <si>
    <t>nbetancurr@sena.edu.co</t>
  </si>
  <si>
    <t>Nini Yorlady Betancur Raigosa</t>
  </si>
  <si>
    <t>3105934606</t>
  </si>
  <si>
    <t>30230364</t>
  </si>
  <si>
    <t xml:space="preserve">COM 17921 Transporte Terrestre </t>
  </si>
  <si>
    <t>cberrio@sena.edu.co</t>
  </si>
  <si>
    <t>Carlos Andrés Berrio Tafur</t>
  </si>
  <si>
    <t>3136850032</t>
  </si>
  <si>
    <t>98655596</t>
  </si>
  <si>
    <t>RENDIMIENTOS FINANCIEROS CONV 378 2021 OCT2021</t>
  </si>
  <si>
    <t>tesoreria@usco.edu.co</t>
  </si>
  <si>
    <t>UNIVERSIDAD SURCOLOMBIANA</t>
  </si>
  <si>
    <t>3174023906</t>
  </si>
  <si>
    <t>8911800842</t>
  </si>
  <si>
    <t>RENDIMIENTOS FINANCIEROS CONV 378 2021 NOV 2021</t>
  </si>
  <si>
    <t>3228817496</t>
  </si>
  <si>
    <t>Reintegro com 226521</t>
  </si>
  <si>
    <t>almartinez@sena.edu.co</t>
  </si>
  <si>
    <t>AYDA LUZ MARTINEZ GEMADE</t>
  </si>
  <si>
    <t>315 3071841</t>
  </si>
  <si>
    <t>51763480</t>
  </si>
  <si>
    <t>REINTEGRO ORDEN 33321</t>
  </si>
  <si>
    <t>AGALEANO@IGAC.GOV.CO</t>
  </si>
  <si>
    <t>ARTEMIO GALEANO</t>
  </si>
  <si>
    <t>3114567591</t>
  </si>
  <si>
    <t>79339535</t>
  </si>
  <si>
    <t>REINTEGRO REPOSICION DE DOTACION Y MATERIAL DIDACTICO DE CONSUMO VIGENCIA 2020</t>
  </si>
  <si>
    <t>eugema2016@hotmail.com</t>
  </si>
  <si>
    <t>ASOCIACION DE PADRES DE FAMILIA DE LOS HCB BARRIO BOLIVAR Y OTROS</t>
  </si>
  <si>
    <t>3127339502</t>
  </si>
  <si>
    <t>8002390031</t>
  </si>
  <si>
    <t>RECURSOS RESOLUCION 2017</t>
  </si>
  <si>
    <t>hosmentalcucuta@hotmail.com</t>
  </si>
  <si>
    <t>HOSPITAL MENTAL RUDESINDO SOTO</t>
  </si>
  <si>
    <t>3173812500</t>
  </si>
  <si>
    <t>890500810</t>
  </si>
  <si>
    <t>Solicitud 122751 reintegro valor pagado en exceso</t>
  </si>
  <si>
    <t>jimenezmsantiago@gmail.com</t>
  </si>
  <si>
    <t>Santiago Jimenez Mojica</t>
  </si>
  <si>
    <t>3023764069</t>
  </si>
  <si>
    <t>80075432</t>
  </si>
  <si>
    <t xml:space="preserve">OP 356515021 Devolución excedente tiquete comisión Florencia </t>
  </si>
  <si>
    <t>mltorob@minambiente.gov.co</t>
  </si>
  <si>
    <t xml:space="preserve">Alejandra Francheska Rodriguez Becerra </t>
  </si>
  <si>
    <t>3124419446</t>
  </si>
  <si>
    <t>52218628</t>
  </si>
  <si>
    <t>Devolución gastos de transporte resolución INM 2021</t>
  </si>
  <si>
    <t>jarias@inm.gov.co</t>
  </si>
  <si>
    <t>Juan Alberto Arias Prieto</t>
  </si>
  <si>
    <t>6012542222</t>
  </si>
  <si>
    <t>79109099</t>
  </si>
  <si>
    <t xml:space="preserve">OP 356516921 DEVOLUCIÓN EXCEDENTE TIQUETE FLORENCIA </t>
  </si>
  <si>
    <t>EMILIO APARICIO RODRIGUEZ</t>
  </si>
  <si>
    <t>3152600425</t>
  </si>
  <si>
    <t>1020731210</t>
  </si>
  <si>
    <t>pago por reposición de carnet</t>
  </si>
  <si>
    <t>liliana.guzman@jep.gov.co</t>
  </si>
  <si>
    <t>499</t>
  </si>
  <si>
    <t>Liliana Guzman Gonzalez</t>
  </si>
  <si>
    <t>3183628544</t>
  </si>
  <si>
    <t>35424434</t>
  </si>
  <si>
    <t>HONORIARIOS COMUNICACIONES Y TRANSPORTES URBANO</t>
  </si>
  <si>
    <t>dmontoyaq@dane.gov.co</t>
  </si>
  <si>
    <t>MAYRA ALLEJANDRA VALERIO HERRON</t>
  </si>
  <si>
    <t>3105127530</t>
  </si>
  <si>
    <t>1193462481</t>
  </si>
  <si>
    <t>Reintegro comisión 2971</t>
  </si>
  <si>
    <t>nanillo@minambiente.gov.co</t>
  </si>
  <si>
    <t>Nelson Mauricio Anillo Rincon</t>
  </si>
  <si>
    <t>3112009857</t>
  </si>
  <si>
    <t>79723173</t>
  </si>
  <si>
    <t>REINTEGRO C700381-2020</t>
  </si>
  <si>
    <t>bossanavarro2020@gmail.com</t>
  </si>
  <si>
    <t>CABILDO MENOR INDIGENA DE BOSSA NAVARRO</t>
  </si>
  <si>
    <t>3225689943</t>
  </si>
  <si>
    <t>823001322</t>
  </si>
  <si>
    <t>Reintegro Rubro gastos de transporte Salida de campo No37521</t>
  </si>
  <si>
    <t>Gabriel Felipe Pinilla Cárdenas</t>
  </si>
  <si>
    <t>reintegro por concepto reposicion de dotacion contrato 406 sucre</t>
  </si>
  <si>
    <t>fundacionfusba@gmail.com</t>
  </si>
  <si>
    <t>FUNDACION FUSBA</t>
  </si>
  <si>
    <t>3003130447</t>
  </si>
  <si>
    <t>823003298</t>
  </si>
  <si>
    <t>REINTEGRO COMISION ORLANDO CASTRO GODOY , SEGUN ORFEO 20211560045303</t>
  </si>
  <si>
    <t>reintegros de saldos</t>
  </si>
  <si>
    <t>fundacionplenitud1512@hotmail.com</t>
  </si>
  <si>
    <t>fundacion plenitud</t>
  </si>
  <si>
    <t>3107092039</t>
  </si>
  <si>
    <t>823004825</t>
  </si>
  <si>
    <t>Reintegro orden de comisión No. 31521</t>
  </si>
  <si>
    <t>nhas.aroca@gmail.com</t>
  </si>
  <si>
    <t>NHASLY JOHANNA AROCA PONTON</t>
  </si>
  <si>
    <t>3233260060</t>
  </si>
  <si>
    <t>1018461217</t>
  </si>
  <si>
    <t>reintegro viáticos ov 189621 del 1 de diciembre a la Pintada</t>
  </si>
  <si>
    <t>acorreare@sena.edu.co</t>
  </si>
  <si>
    <t>Alejandro Correa Restrepo</t>
  </si>
  <si>
    <t>3217812711</t>
  </si>
  <si>
    <t>71789689</t>
  </si>
  <si>
    <t>pago de deducciones caja menor 121</t>
  </si>
  <si>
    <t>dfernandez@icanh.gov.co</t>
  </si>
  <si>
    <t>INSTITUTO COLOMBIANO DE ANTROPOLOGIA E HISTORIA</t>
  </si>
  <si>
    <t>3107769040</t>
  </si>
  <si>
    <t>8300678922</t>
  </si>
  <si>
    <t>Sobrante de caja menor 121</t>
  </si>
  <si>
    <t>REINTEGRO DE INEJECUCION CONT 0426 A ICBF REGIONAL SUCRE</t>
  </si>
  <si>
    <t>Reintegro gastos de desplazamiento y gastos de viaje No 68821</t>
  </si>
  <si>
    <t>leidytguavita@gmail.com</t>
  </si>
  <si>
    <t xml:space="preserve">LEIDY TATIANA GUAVITA PEREZ </t>
  </si>
  <si>
    <t>3112444618</t>
  </si>
  <si>
    <t>1022363860</t>
  </si>
  <si>
    <t>REINTEGRO DE INEJECUCION CONT 0431 A ICBF REGIONAL SUCRE</t>
  </si>
  <si>
    <t>REINTEGRO DE INEJECUCION CONT 0430 A ICBF REGIONAL SUCRE</t>
  </si>
  <si>
    <t>Reintegro orden 34621</t>
  </si>
  <si>
    <t>Nestor cruz</t>
  </si>
  <si>
    <t>mtafur@minsalud.gov.co</t>
  </si>
  <si>
    <t>Martha Lucia Tafur Mosos</t>
  </si>
  <si>
    <t>3108126723</t>
  </si>
  <si>
    <t>52104821</t>
  </si>
  <si>
    <t>NUMERO DE COMISION 1383</t>
  </si>
  <si>
    <t>cordobaheiler30@gmail.com</t>
  </si>
  <si>
    <t>HEILER CORDOBA PALACIO</t>
  </si>
  <si>
    <t>3107224585</t>
  </si>
  <si>
    <t>12020701</t>
  </si>
  <si>
    <t>REINTEGRO ANTICIPO COMISION 551 OP 353081221 ANGELICA COGOLLO</t>
  </si>
  <si>
    <t>carmen.suarez@parquesnacionales.gov.co</t>
  </si>
  <si>
    <t>UAE PNN DTAN</t>
  </si>
  <si>
    <t>3142613716</t>
  </si>
  <si>
    <t>804001738</t>
  </si>
  <si>
    <t>rendimientos financieros octubre y noviembre</t>
  </si>
  <si>
    <t>orlandopaez17@hotmail.com</t>
  </si>
  <si>
    <t xml:space="preserve">ASOCIACION DE PADRES USUARIOS DE LOS HOGARES COMUNITARIOS DE BIENESTAR SECTOR 1 </t>
  </si>
  <si>
    <t>3103267744</t>
  </si>
  <si>
    <t>800134050</t>
  </si>
  <si>
    <t>REINTEGRO ANTICIPO COMISION 550 OP 353080821 ASTRID LILIANA MOSQUERA</t>
  </si>
  <si>
    <t>Reintegro de comisión No. 767, gastos de transporte no utilizados</t>
  </si>
  <si>
    <t>drodriguezh@sena.edu.co</t>
  </si>
  <si>
    <t>Damian esteban Rodriguez Herrera</t>
  </si>
  <si>
    <t>3112285818</t>
  </si>
  <si>
    <t>1053779664</t>
  </si>
  <si>
    <t>Reintegro viáticos comisión 61421</t>
  </si>
  <si>
    <t>luciagonzalezmarin@gmail.com</t>
  </si>
  <si>
    <t>Laura Lucia Gonzalez Marin</t>
  </si>
  <si>
    <t>3164249827</t>
  </si>
  <si>
    <t>1053798494</t>
  </si>
  <si>
    <t>REINTEGRO Reposición de dotación</t>
  </si>
  <si>
    <t>ASOSINCE1@HOTMAIL.COM</t>
  </si>
  <si>
    <t>ASOCIACION DE PADRES DE FAMILIA SINCÉ N°1</t>
  </si>
  <si>
    <t>3205439844</t>
  </si>
  <si>
    <t>800187842-1</t>
  </si>
  <si>
    <t>8999997189</t>
  </si>
  <si>
    <t>tatohernandez24@hotmail.com</t>
  </si>
  <si>
    <t>JUAN CARLOS HERNANDEZ AYALA</t>
  </si>
  <si>
    <t>3104164013</t>
  </si>
  <si>
    <t>1</t>
  </si>
  <si>
    <t>REINTEGROS DE RECURSOS NO EJECUTADOS</t>
  </si>
  <si>
    <t>tesoreria@zapayan-magdalena.gov.co</t>
  </si>
  <si>
    <t>Municipio de  Zapayan</t>
  </si>
  <si>
    <t>3215261693</t>
  </si>
  <si>
    <t>819003760-4</t>
  </si>
  <si>
    <t>maurorobayog@hotmail.com</t>
  </si>
  <si>
    <t>Mauricio Robayo Godin</t>
  </si>
  <si>
    <t>3106523338</t>
  </si>
  <si>
    <t>1067844084</t>
  </si>
  <si>
    <t>REINTEGRO REEMBOLSO MUNICIPIO SAN VICENTE DE FERRER CONVENIO 1510 DE 2020</t>
  </si>
  <si>
    <t>fernando.quintero@mininterior.gov.co</t>
  </si>
  <si>
    <t>MINISTERIO DEL INTERIOR</t>
  </si>
  <si>
    <t>2427400</t>
  </si>
  <si>
    <t>830114475</t>
  </si>
  <si>
    <t>RENDIMIENTOS FINANCIEROS ENTIDADES VARIAS</t>
  </si>
  <si>
    <t>FIDUOCCIDENTE FID 341295</t>
  </si>
  <si>
    <t>3217747275</t>
  </si>
  <si>
    <t>COM 88721 TRANSPORTE</t>
  </si>
  <si>
    <t>gjgarciag@sena.edu.co</t>
  </si>
  <si>
    <t>GLORIA JANETH GARCIA GUEVARA</t>
  </si>
  <si>
    <t>3135996570</t>
  </si>
  <si>
    <t>1077143145</t>
  </si>
  <si>
    <t>NUMERO DE COMISION 1475</t>
  </si>
  <si>
    <t>scpaz@misena.edu.co</t>
  </si>
  <si>
    <t>SELENNY CANIZALES PAZ</t>
  </si>
  <si>
    <t>3116987391</t>
  </si>
  <si>
    <t>35601964</t>
  </si>
  <si>
    <t>Devolución de transporte</t>
  </si>
  <si>
    <t>mirelisjulio@gmail.com</t>
  </si>
  <si>
    <t>Mirelis Julio</t>
  </si>
  <si>
    <t>3146815907</t>
  </si>
  <si>
    <t>43588119</t>
  </si>
  <si>
    <t xml:space="preserve">REINTEGRO DE GASTOS DE INVERSION </t>
  </si>
  <si>
    <t>representantelegal@asocalbania.com</t>
  </si>
  <si>
    <t>ASOCIACION DE PADRES DE FAMILIA DE LOS HCB CORREGIMIENTO DE ALBANIA</t>
  </si>
  <si>
    <t>3016234804</t>
  </si>
  <si>
    <t>800239894-7</t>
  </si>
  <si>
    <t>Comisión Nacional</t>
  </si>
  <si>
    <t>visanchez@sena.edu.co</t>
  </si>
  <si>
    <t>Maryory Viviana Sanchez Soler</t>
  </si>
  <si>
    <t>3108580923</t>
  </si>
  <si>
    <t>52528734</t>
  </si>
  <si>
    <t>REINTEGRO ICBF REGIONAL SUCRE</t>
  </si>
  <si>
    <t>cabildomayorsampues@gmail.com</t>
  </si>
  <si>
    <t>CABILDO MAYOR INDIGENA ZENU DE SAMPUES</t>
  </si>
  <si>
    <t>3127690021</t>
  </si>
  <si>
    <t>900490498-1</t>
  </si>
  <si>
    <t>7003832020</t>
  </si>
  <si>
    <t>contacto@asosanluis.com.co</t>
  </si>
  <si>
    <t>Asociación de padres de familia de los hogares de bienestar de San luis</t>
  </si>
  <si>
    <t>3127360555</t>
  </si>
  <si>
    <t>8002457058</t>
  </si>
  <si>
    <t>COM 35321 Total</t>
  </si>
  <si>
    <t>ameza@sena.edu.co</t>
  </si>
  <si>
    <t>Alvaro Meza Suarez</t>
  </si>
  <si>
    <t>31478188775</t>
  </si>
  <si>
    <t>78714193</t>
  </si>
  <si>
    <t xml:space="preserve">Reintegro de transportes y otros transportes </t>
  </si>
  <si>
    <t>enpapago1@hotmail.com</t>
  </si>
  <si>
    <t>ENA PAOLA PATRON GOMEZ</t>
  </si>
  <si>
    <t>3205169787</t>
  </si>
  <si>
    <t>25773237</t>
  </si>
  <si>
    <t>REINTEGRO COMISION # 2972</t>
  </si>
  <si>
    <t>jpzrojas@gmail.com</t>
  </si>
  <si>
    <t>JENNY PAOLA ZAPATA ROJAS</t>
  </si>
  <si>
    <t>3182611938</t>
  </si>
  <si>
    <t>1022332511</t>
  </si>
  <si>
    <t>REINTEGRO INEJECUCIONES</t>
  </si>
  <si>
    <t>financiera@imaginatumundo.co</t>
  </si>
  <si>
    <t>corporacion imagina tu mundo</t>
  </si>
  <si>
    <t>3217282211</t>
  </si>
  <si>
    <t>900486066</t>
  </si>
  <si>
    <t>devolución por inejecución</t>
  </si>
  <si>
    <t>contabilidad@fundacionideal.org.co</t>
  </si>
  <si>
    <t>FUNDACION IDEAL</t>
  </si>
  <si>
    <t>3146427834</t>
  </si>
  <si>
    <t>890308493</t>
  </si>
  <si>
    <t>Reitegro comision  2974</t>
  </si>
  <si>
    <t>fcortes@minambiente.gov.co</t>
  </si>
  <si>
    <t>Fanny Cortes Cantor</t>
  </si>
  <si>
    <t>3123604658</t>
  </si>
  <si>
    <t>39610361</t>
  </si>
  <si>
    <t xml:space="preserve">Primer pago del acuerdo de pago suscrito el 20 12 2021 Conv de Asoc 094 2018 </t>
  </si>
  <si>
    <t>sonia.camelo@propais.org.co</t>
  </si>
  <si>
    <t>470</t>
  </si>
  <si>
    <t>CORPORACIÓN PARA EL DESARROLLO DE LAS MICROEMPRESAS</t>
  </si>
  <si>
    <t>3158817338</t>
  </si>
  <si>
    <t>8002507137</t>
  </si>
  <si>
    <t>reintegro otros gastos orden viaje 30221</t>
  </si>
  <si>
    <t>jabustosh@sena.edu.co</t>
  </si>
  <si>
    <t>jose andres bustos herrera</t>
  </si>
  <si>
    <t>3134561713</t>
  </si>
  <si>
    <t>88268352</t>
  </si>
  <si>
    <t>Reposición carnet</t>
  </si>
  <si>
    <t>rolando.mejia@jep.gov.co</t>
  </si>
  <si>
    <t>Rolando Mejía Molina</t>
  </si>
  <si>
    <t>3158055222</t>
  </si>
  <si>
    <t>79122013</t>
  </si>
  <si>
    <t>reintegro comisión 3012</t>
  </si>
  <si>
    <t>cmosquera@minambiente.gov.co</t>
  </si>
  <si>
    <t>carla blondineth mosquera zapata</t>
  </si>
  <si>
    <t>3227023773</t>
  </si>
  <si>
    <t>1026275816</t>
  </si>
  <si>
    <t>Reintegro comisión 2973</t>
  </si>
  <si>
    <t>otosse@minambiente.gov.co</t>
  </si>
  <si>
    <t>Oscar Darío Tosse Luna</t>
  </si>
  <si>
    <t>3108660849</t>
  </si>
  <si>
    <t>10542906</t>
  </si>
  <si>
    <t>Reintegro comisión 2947</t>
  </si>
  <si>
    <t>jbetancourt@minambiente.gov.co</t>
  </si>
  <si>
    <t>Juan Fernando Betancourt Franco</t>
  </si>
  <si>
    <t>3148613116</t>
  </si>
  <si>
    <t>1053780762</t>
  </si>
  <si>
    <t>Rendimientos Financieros Noviembre</t>
  </si>
  <si>
    <t>fundacion.neurosaber@gmail.com</t>
  </si>
  <si>
    <t>FUNDACION NEURO SABER</t>
  </si>
  <si>
    <t>6392179</t>
  </si>
  <si>
    <t>900852060</t>
  </si>
  <si>
    <t>Reintegro orden No. 33821</t>
  </si>
  <si>
    <t>ogonzale@igac.gov.co</t>
  </si>
  <si>
    <t>Orlando González Vega</t>
  </si>
  <si>
    <t>3133725958</t>
  </si>
  <si>
    <t>79123777</t>
  </si>
  <si>
    <t>Reintegro comisión 30121</t>
  </si>
  <si>
    <t>gzuluagalo@sena.edu.co</t>
  </si>
  <si>
    <t>GONZALO ZULUAGA</t>
  </si>
  <si>
    <t>3053343520</t>
  </si>
  <si>
    <t>75065182</t>
  </si>
  <si>
    <t>Reintegro viáticos transporte SIIF 290021</t>
  </si>
  <si>
    <t>dmarthan@minsalud.gov.co</t>
  </si>
  <si>
    <t>Diego Mauricio Marthan Vargas</t>
  </si>
  <si>
    <t>3143642033</t>
  </si>
  <si>
    <t>80883061</t>
  </si>
  <si>
    <t>Reintegro viáticos resolución 61021 - 2322ORPA 345695621 del 7/12/2021 . UBPD</t>
  </si>
  <si>
    <t>parmenio.portilla@gmail.com</t>
  </si>
  <si>
    <t>PARMENIO PORTILLA DUARTE</t>
  </si>
  <si>
    <t>3118083597</t>
  </si>
  <si>
    <t>13722686</t>
  </si>
  <si>
    <t>Reintegro comisión 30321</t>
  </si>
  <si>
    <t>edelahoz@sena.edu.co</t>
  </si>
  <si>
    <t>EDGAR DE LA HOZ HERNADEZ</t>
  </si>
  <si>
    <t>3187652901</t>
  </si>
  <si>
    <t>8760118</t>
  </si>
  <si>
    <t>PAGO CTAS 72713,73433,74861,75573,76281</t>
  </si>
  <si>
    <t>HACIENDA@ANAPOIMA-CUNDINAMARCA.GOV.CO</t>
  </si>
  <si>
    <t>MUNICIPIO DE ANAPOIMA</t>
  </si>
  <si>
    <t>3182503059</t>
  </si>
  <si>
    <t>8906800971</t>
  </si>
  <si>
    <t>Reintegro comisión 47321</t>
  </si>
  <si>
    <t>Reintegro comisión 121021</t>
  </si>
  <si>
    <t>devolución</t>
  </si>
  <si>
    <t>edwin.ortiz5364@correo.policia.gov.co</t>
  </si>
  <si>
    <t>edwin eduardo ortiz jula</t>
  </si>
  <si>
    <t>3204577220</t>
  </si>
  <si>
    <t>1121849834</t>
  </si>
  <si>
    <t xml:space="preserve">COM 1 transporte </t>
  </si>
  <si>
    <t>rzapatastacey@hotmail.com</t>
  </si>
  <si>
    <t>Reintegro comisión 230221</t>
  </si>
  <si>
    <t>marevalo@minsalud.gov.co</t>
  </si>
  <si>
    <t>Maria Olga Arevalo Reina</t>
  </si>
  <si>
    <t>3125288312</t>
  </si>
  <si>
    <t>52328804</t>
  </si>
  <si>
    <t xml:space="preserve">Rendimientos financieros </t>
  </si>
  <si>
    <t>andres.castillo@casademaria.co</t>
  </si>
  <si>
    <t>Corporacion Casa de Maria y el niño</t>
  </si>
  <si>
    <t>3008056171</t>
  </si>
  <si>
    <t>890984210</t>
  </si>
  <si>
    <t>360-2021-cundinamarca</t>
  </si>
  <si>
    <t>fundacion.contabilidad@hotmail.com</t>
  </si>
  <si>
    <t xml:space="preserve">Fundación pacto belen </t>
  </si>
  <si>
    <t>3118112985</t>
  </si>
  <si>
    <t>830125241</t>
  </si>
  <si>
    <t>gerencia@fundaciondasein.org</t>
  </si>
  <si>
    <t>255</t>
  </si>
  <si>
    <t>FUNDACION DASEIN</t>
  </si>
  <si>
    <t>3003266677</t>
  </si>
  <si>
    <t>802018646</t>
  </si>
  <si>
    <t>reintegro comision 2991</t>
  </si>
  <si>
    <t>jhomez@minambiente.gov.co</t>
  </si>
  <si>
    <t xml:space="preserve">Jairo Orlando Homez Sanchez </t>
  </si>
  <si>
    <t>3163344712</t>
  </si>
  <si>
    <t>79316997</t>
  </si>
  <si>
    <t>Reintegro de Comisión</t>
  </si>
  <si>
    <t>eysantos@sena.edu.co</t>
  </si>
  <si>
    <t>EDWARD YESID SANTOS BUITRAGO</t>
  </si>
  <si>
    <t>3208498091</t>
  </si>
  <si>
    <t>11.201.241</t>
  </si>
  <si>
    <t>cuota parte pensional</t>
  </si>
  <si>
    <t>gerencia@hospilamesa.gov.co</t>
  </si>
  <si>
    <t>ESE HOSPITAL PEDRO LEON ALVAREZ DIAZ</t>
  </si>
  <si>
    <t>3172601556</t>
  </si>
  <si>
    <t>890680027-4</t>
  </si>
  <si>
    <t>Reintegro Comisión 2976</t>
  </si>
  <si>
    <t>wbarbosa@minambiente.gov.co</t>
  </si>
  <si>
    <t>Wilmar Gustavo Barbosa Cadena</t>
  </si>
  <si>
    <t>3125225097</t>
  </si>
  <si>
    <t>80775141</t>
  </si>
  <si>
    <t>arruizl@sena.edu.co</t>
  </si>
  <si>
    <t>ANA LUCIA RUIZ LUNA</t>
  </si>
  <si>
    <t>3104313122</t>
  </si>
  <si>
    <t>30714231</t>
  </si>
  <si>
    <t>sparra@creardecolombia.com.co</t>
  </si>
  <si>
    <t>GRUPO EMPRESARIAL CREAR DE COLOMBIA</t>
  </si>
  <si>
    <t>3103202387</t>
  </si>
  <si>
    <t>900564459</t>
  </si>
  <si>
    <t>Reintegro de gastos de viaje comisión 3023</t>
  </si>
  <si>
    <t>mabedoyap@minambiente.gov.co</t>
  </si>
  <si>
    <t>Miguel Angel Bedoya Paniagua</t>
  </si>
  <si>
    <t>3192246942</t>
  </si>
  <si>
    <t>1023925233</t>
  </si>
  <si>
    <t>REINTEGRO COMISION 2975</t>
  </si>
  <si>
    <t>estrella.azaarroyo@gmail.com</t>
  </si>
  <si>
    <t>ESTRELLA IVON AZA ARROYO</t>
  </si>
  <si>
    <t>3135178990</t>
  </si>
  <si>
    <t>1067954679</t>
  </si>
  <si>
    <t>REINTEGRO DE DIAS DE SALARIO ASISTENTE ADMINISTRATIVO GRADO 7 DESAJ BO-CU-AM</t>
  </si>
  <si>
    <t>camilabolanosenior@hotmail.com</t>
  </si>
  <si>
    <t>CAMILA LUCIA BOLAÑO SENIOR</t>
  </si>
  <si>
    <t>3232896018</t>
  </si>
  <si>
    <t>1147687737</t>
  </si>
  <si>
    <t>alsanchezbo@sena.edu.co</t>
  </si>
  <si>
    <t>Alexandra Sánchez Borrero</t>
  </si>
  <si>
    <t>3157538748</t>
  </si>
  <si>
    <t>29678852</t>
  </si>
  <si>
    <t>RESOLUCION 1611 DE 2021</t>
  </si>
  <si>
    <t>tesoreria@vaupes.gov.co</t>
  </si>
  <si>
    <t>374</t>
  </si>
  <si>
    <t>DEPARTAMENTO DE VAUPES</t>
  </si>
  <si>
    <t>3164918920</t>
  </si>
  <si>
    <t>845000021</t>
  </si>
  <si>
    <t>CONSIGNACIONES ERRADAS NOVIEMBRE</t>
  </si>
  <si>
    <t>clunal@sena.edu.co</t>
  </si>
  <si>
    <t>SENA DIRECCION GENERAL</t>
  </si>
  <si>
    <t>3015085265</t>
  </si>
  <si>
    <t>899999034</t>
  </si>
  <si>
    <t>RESOLUCION 2604 DE 2021</t>
  </si>
  <si>
    <t>Reintegro comisión 2970</t>
  </si>
  <si>
    <t>eortiz@minambiente.gov.co</t>
  </si>
  <si>
    <t>Edwin Giovanny Ortiz Rodriguez</t>
  </si>
  <si>
    <t>3006653775</t>
  </si>
  <si>
    <t>1010160438</t>
  </si>
  <si>
    <t>Edwin.ortiz5364@correo.policia.gov.co</t>
  </si>
  <si>
    <t>Edwin eduardo Ortiz Jula</t>
  </si>
  <si>
    <t>REINTEGRO COMISION 2978</t>
  </si>
  <si>
    <t>JNCARDENAS@MINAMBIENTE.GOV.CO</t>
  </si>
  <si>
    <t>JAIRO NEFTALI CARDENAS SAAVEDRA</t>
  </si>
  <si>
    <t>3213193951</t>
  </si>
  <si>
    <t>79728209</t>
  </si>
  <si>
    <t>comisión Diana Malagon Viceministerio de turismo</t>
  </si>
  <si>
    <t>dmalagon@mincit.gov.co</t>
  </si>
  <si>
    <t>Diana Marcela Malagon Martinez</t>
  </si>
  <si>
    <t>3178163996</t>
  </si>
  <si>
    <t>1014185468</t>
  </si>
  <si>
    <t>Retención de pago de jornales RP280021</t>
  </si>
  <si>
    <t>lflopez@sgc.gov.co</t>
  </si>
  <si>
    <t>Luis Fernando López Flórez</t>
  </si>
  <si>
    <t>3195560749</t>
  </si>
  <si>
    <t>75078466</t>
  </si>
  <si>
    <t>Reintegro de Ahorros e Inejecuciones presentadas en el contrato 133</t>
  </si>
  <si>
    <t>corporacionmsinai@gmail.com</t>
  </si>
  <si>
    <t>CORPORACION MONTE DEL SINAI</t>
  </si>
  <si>
    <t>3205091209</t>
  </si>
  <si>
    <t>819005392</t>
  </si>
  <si>
    <t xml:space="preserve">REINTEGROS SALDOS SOBRASTES C.M VIATICOS INVERSION </t>
  </si>
  <si>
    <t>ycorrea@dnp.gov.co</t>
  </si>
  <si>
    <t>106</t>
  </si>
  <si>
    <t xml:space="preserve">Departamento Nacional de Planeacion </t>
  </si>
  <si>
    <t>3183881036</t>
  </si>
  <si>
    <t>899999011</t>
  </si>
  <si>
    <t>Reintegro gastos de desplazamiento, Comisión a la ciudad de Cali, 17 de Nov.2021</t>
  </si>
  <si>
    <t>aholguin@mindeporte.gov.co</t>
  </si>
  <si>
    <t>ANGELA MARIA HOLGUIN ARANGO</t>
  </si>
  <si>
    <t>3017769601</t>
  </si>
  <si>
    <t>30398077</t>
  </si>
  <si>
    <t xml:space="preserve">Correspondiente a viáticos, numero de la comisión 263321  la comision  </t>
  </si>
  <si>
    <t>giovanni.suarez@contraloria.gov.co</t>
  </si>
  <si>
    <t>Giovanni orlando suarez velandia</t>
  </si>
  <si>
    <t>3208099437</t>
  </si>
  <si>
    <t>74181461</t>
  </si>
  <si>
    <t>carhernandezl@sena.edu.co</t>
  </si>
  <si>
    <t>CARLOS URIEL HERNANDEZ LOPEZ</t>
  </si>
  <si>
    <t>3118860294</t>
  </si>
  <si>
    <t>19462860</t>
  </si>
  <si>
    <t>afruiz@sena.edu.co</t>
  </si>
  <si>
    <t>Andrés Felipe Ruiz Márquez</t>
  </si>
  <si>
    <t>3002819129</t>
  </si>
  <si>
    <t>8125025</t>
  </si>
  <si>
    <t>Comisión 10121 Transporte</t>
  </si>
  <si>
    <t>gvega0621@gmail.com</t>
  </si>
  <si>
    <t>Guillermo Vega Ortega</t>
  </si>
  <si>
    <t>3004999402</t>
  </si>
  <si>
    <t>72334620</t>
  </si>
  <si>
    <t xml:space="preserve">DEVOLUCION </t>
  </si>
  <si>
    <t>madeca098@gmail.com</t>
  </si>
  <si>
    <t>MARIA DEL CARMEN MINA MINA</t>
  </si>
  <si>
    <t>3137863687</t>
  </si>
  <si>
    <t>25365428</t>
  </si>
  <si>
    <t>Reintegro Comisión Nro. 19521</t>
  </si>
  <si>
    <t xml:space="preserve">CC 26424120 Sandra Lucero Bonilla Molano, comisión No. 1047 </t>
  </si>
  <si>
    <t>sbonilla@ins.gov.co</t>
  </si>
  <si>
    <t>3112386895</t>
  </si>
  <si>
    <t xml:space="preserve">SALDO EN CUENTA </t>
  </si>
  <si>
    <t>tesoreria@quibdo-choco.gov.co</t>
  </si>
  <si>
    <t>MUNICIPIO DE QUIBDO</t>
  </si>
  <si>
    <t>3104727660</t>
  </si>
  <si>
    <t>8916800110</t>
  </si>
  <si>
    <t>Reintegro comisión a Cali SIIF 297821</t>
  </si>
  <si>
    <t>ecadena@minsalud.gov.co</t>
  </si>
  <si>
    <t>Elisa María Cadena Gaona</t>
  </si>
  <si>
    <t>3103887075</t>
  </si>
  <si>
    <t>52516031</t>
  </si>
  <si>
    <t xml:space="preserve">com 38821 - peajes </t>
  </si>
  <si>
    <t>jrrodriguez@sena.edu.co</t>
  </si>
  <si>
    <t>3142594100</t>
  </si>
  <si>
    <t>91111270</t>
  </si>
  <si>
    <t>DEV RECURSOS A DTN RENDIM FROS</t>
  </si>
  <si>
    <t>JFLEYVA@PLANESSA.COM</t>
  </si>
  <si>
    <t>270</t>
  </si>
  <si>
    <t>CONSORCIOREGIOCENTRAL</t>
  </si>
  <si>
    <t>3117645496</t>
  </si>
  <si>
    <t>901442737</t>
  </si>
  <si>
    <t>COM Transporte CDP 2521</t>
  </si>
  <si>
    <t>avargasdc@sena.edu.co</t>
  </si>
  <si>
    <t>Adeline Vargas Del Castillo</t>
  </si>
  <si>
    <t>3154000815</t>
  </si>
  <si>
    <t>52213061</t>
  </si>
  <si>
    <t>Reintegro Comisión Nro. 16121</t>
  </si>
  <si>
    <t xml:space="preserve">Devolución excedenten pago prima de navidad </t>
  </si>
  <si>
    <t>carolita2129@hotmail.com</t>
  </si>
  <si>
    <t>404</t>
  </si>
  <si>
    <t>Diana Carolina Aristizabal Lozano</t>
  </si>
  <si>
    <t>3152845908</t>
  </si>
  <si>
    <t>52975429</t>
  </si>
  <si>
    <t>REINTEGROS DE GASTO DE INVERSION</t>
  </si>
  <si>
    <t>restreposalazarfaresa@gmail.com</t>
  </si>
  <si>
    <t>HOGAR LA COLINA AMIGO</t>
  </si>
  <si>
    <t>3146875791</t>
  </si>
  <si>
    <t>8110137536</t>
  </si>
  <si>
    <t>reintegro de dotacion</t>
  </si>
  <si>
    <t>asociacionasomac@hotmail.com</t>
  </si>
  <si>
    <t>ASOCIACION DE MADRES COMUNITARIAS ASOMAC</t>
  </si>
  <si>
    <t>3116700528</t>
  </si>
  <si>
    <t>9000848817</t>
  </si>
  <si>
    <t>REINTEGRO COMISION NRO. 2996</t>
  </si>
  <si>
    <t>alejandro.robayo@correo.policia.gov.co</t>
  </si>
  <si>
    <t>LUIS ALEJANDRO ROBAYO ROMERO</t>
  </si>
  <si>
    <t>3132563367</t>
  </si>
  <si>
    <t>79835510</t>
  </si>
  <si>
    <t>Reintegro dinero de transportes de comisión 1048 CC 1090226551 Yariela Acevedo</t>
  </si>
  <si>
    <t>3104809137</t>
  </si>
  <si>
    <t>REINTEGRO OMISIÓN 2990</t>
  </si>
  <si>
    <t>djmedina@minambiente.gov.co</t>
  </si>
  <si>
    <t xml:space="preserve">DANNY JULIETH MEDINA GONZALEZ </t>
  </si>
  <si>
    <t>3192277078</t>
  </si>
  <si>
    <t>1014204298</t>
  </si>
  <si>
    <t>Comisión 226621 Villeta TT</t>
  </si>
  <si>
    <t>dhahmad@sena.edu.co</t>
  </si>
  <si>
    <t>Dina Heidy Ahmad Fonseca</t>
  </si>
  <si>
    <t>3206966373</t>
  </si>
  <si>
    <t>52026741</t>
  </si>
  <si>
    <t>SALDO NO EJECUTADO CONVENIO 441 DE 2018</t>
  </si>
  <si>
    <t>alejandro.nausa@federacioncolombianadegolf.com</t>
  </si>
  <si>
    <t>FEDERACION COLOMBIANA DE GOLF</t>
  </si>
  <si>
    <t>3107664</t>
  </si>
  <si>
    <t>860006815</t>
  </si>
  <si>
    <t>Reintegro al tesoro nacional</t>
  </si>
  <si>
    <t>alejitooooo@gmail.com</t>
  </si>
  <si>
    <t>1017163169</t>
  </si>
  <si>
    <t>3234434623</t>
  </si>
  <si>
    <t>Reintegro comision 56221</t>
  </si>
  <si>
    <t>aylukin@misena.edu.co</t>
  </si>
  <si>
    <t>Ayda Lucía Quintero Vinasco</t>
  </si>
  <si>
    <t>3113594751</t>
  </si>
  <si>
    <t>25059988</t>
  </si>
  <si>
    <t>REINTEGRO RENDIMIENTOS FINANCIEROS CONVENIO 776</t>
  </si>
  <si>
    <t xml:space="preserve">pago de transporte y viáticos </t>
  </si>
  <si>
    <t>aordoneze@sena.edu.co</t>
  </si>
  <si>
    <t>Andrés Rodrigo Ordóñez Erazo</t>
  </si>
  <si>
    <t>3125098233</t>
  </si>
  <si>
    <t>76318976</t>
  </si>
  <si>
    <t>Legalizacion resolucion 01149 de 2021 escrituracion de inmueble comuneros</t>
  </si>
  <si>
    <t>palbarracinr@sena.edu.co</t>
  </si>
  <si>
    <t>PABLO JOSE ALBARRACIN RAMIREZ</t>
  </si>
  <si>
    <t>3125613602</t>
  </si>
  <si>
    <t>1010171479</t>
  </si>
  <si>
    <t>Legalizacion resolucion 01148 de 2021 escrituracion de inmueble comuneros</t>
  </si>
  <si>
    <t>Reintegro retención RP 315921</t>
  </si>
  <si>
    <t>lgpena@sgc.gov.co</t>
  </si>
  <si>
    <t>Luis Giovanny Peña Solano</t>
  </si>
  <si>
    <t>3134894755</t>
  </si>
  <si>
    <t>80012143</t>
  </si>
  <si>
    <t>Legalizacion resolucion 01147 de 2021 escrituracion de inmueble</t>
  </si>
  <si>
    <t>Reintegro comisión 2989</t>
  </si>
  <si>
    <t>r83diana@gmail.com</t>
  </si>
  <si>
    <t>Diana María Rodas Arias</t>
  </si>
  <si>
    <t>3147440971</t>
  </si>
  <si>
    <t>42155726</t>
  </si>
  <si>
    <t>Legalizacion resolucion 01173 de 2021 escrituracion de inmueble</t>
  </si>
  <si>
    <t>Reintegro comisión 32021 de SIIF</t>
  </si>
  <si>
    <t>brodriguezn@dian.gov.co</t>
  </si>
  <si>
    <t xml:space="preserve">BREY JAIR RODRIGUEZ NIÑO </t>
  </si>
  <si>
    <t>3138582034</t>
  </si>
  <si>
    <t>1033694112</t>
  </si>
  <si>
    <t>DEV RECURSOS A DTN</t>
  </si>
  <si>
    <t>DEVOLUCION RECURSOS NO UTILIZADOS ANTICIPO</t>
  </si>
  <si>
    <t>yherrera@funcionpublica.gov.co</t>
  </si>
  <si>
    <t>SOCIEDAD HOTELERA TEQUENDAMA SA</t>
  </si>
  <si>
    <t>3112950512</t>
  </si>
  <si>
    <t>860006543</t>
  </si>
  <si>
    <t>rendimientos financieros convenio 1271 oei</t>
  </si>
  <si>
    <t>jraigosa@contratista.oei.org.co</t>
  </si>
  <si>
    <t>organizacion de estados iberoamericanos</t>
  </si>
  <si>
    <t>860403137</t>
  </si>
  <si>
    <t>devolución transporte y viáticos</t>
  </si>
  <si>
    <t>adriana-chamorro@hotmail.com</t>
  </si>
  <si>
    <t>Adriana María chamorro Ramírez</t>
  </si>
  <si>
    <t>3137501450</t>
  </si>
  <si>
    <t>41182871</t>
  </si>
  <si>
    <t>RENDIMIENTOS FINANCIEROS GENERADOSENELFIC-600No903771 903770 903776 903566 90378</t>
  </si>
  <si>
    <t>Reintegro Comisión 226721 Villeta TT</t>
  </si>
  <si>
    <t>daramirezg@sena.edu.co</t>
  </si>
  <si>
    <t>Dora Alba Ramírez Gil</t>
  </si>
  <si>
    <t>3124805944</t>
  </si>
  <si>
    <t>51712872</t>
  </si>
  <si>
    <t>REINTEGRO DE INEJECUCION CONT 0519 A ICBF REGIONAL ANTIOQUIA</t>
  </si>
  <si>
    <t>REINTEGRO DE INEJECUCION CONT 0358 A ICBF REGIONAL ANTIOQUIA</t>
  </si>
  <si>
    <t>reintegro valor transporte comisión Bogota-Tunja</t>
  </si>
  <si>
    <t>alexafa@misena.edu.co</t>
  </si>
  <si>
    <t>Alexandra Catalina Fajardo Colmenares</t>
  </si>
  <si>
    <t>3162065501</t>
  </si>
  <si>
    <t>49790864</t>
  </si>
  <si>
    <t>Reintegro contrato 24855</t>
  </si>
  <si>
    <t>luis.estrella@igac.gov.co</t>
  </si>
  <si>
    <t>Luis Eduardo Estrella Medina</t>
  </si>
  <si>
    <t>3233965348</t>
  </si>
  <si>
    <t>1026270930</t>
  </si>
  <si>
    <t>reintegro de saldo pagado demás por nomina</t>
  </si>
  <si>
    <t>mariah.camargo@fiscalia.gov.co</t>
  </si>
  <si>
    <t xml:space="preserve">287 </t>
  </si>
  <si>
    <t>MARIA HILDA CAMARGO BERNAL</t>
  </si>
  <si>
    <t>3144480901</t>
  </si>
  <si>
    <t>20859348</t>
  </si>
  <si>
    <t>REINTEGRO CONTRATO NO. 24804 DE 2021</t>
  </si>
  <si>
    <t>alejandra.gomez@igac.gov.co</t>
  </si>
  <si>
    <t>ALEJANDRA GOMEZ SARMIENTO</t>
  </si>
  <si>
    <t>3016617288</t>
  </si>
  <si>
    <t>1030592264</t>
  </si>
  <si>
    <t xml:space="preserve">Reintegro de recursos </t>
  </si>
  <si>
    <t>andres079413@gmail.com</t>
  </si>
  <si>
    <t>Jaime Andrés Bejarano Pautt</t>
  </si>
  <si>
    <t>3016568195</t>
  </si>
  <si>
    <t>1047470563</t>
  </si>
  <si>
    <t>reintregro ov 120</t>
  </si>
  <si>
    <t>jquinchia@sena.edu.co</t>
  </si>
  <si>
    <t>Jorge oswaldo Quinchia Hincapie</t>
  </si>
  <si>
    <t>3187344510</t>
  </si>
  <si>
    <t>98490511</t>
  </si>
  <si>
    <t>rend financieros conv12572020</t>
  </si>
  <si>
    <t>tesoreria@caparrapi-cundinamarca.gov.co</t>
  </si>
  <si>
    <t>MUNICIPIO DE CAPARRAPI</t>
  </si>
  <si>
    <t>3165778089</t>
  </si>
  <si>
    <t>899999710</t>
  </si>
  <si>
    <t>tosse250@hotmail.com</t>
  </si>
  <si>
    <t>Reintegro de saldo pendiente contrato 7003672018</t>
  </si>
  <si>
    <t>fundamojana@hotmail.com</t>
  </si>
  <si>
    <t>Fundación Autónoma de la Mojana</t>
  </si>
  <si>
    <t>3145695453</t>
  </si>
  <si>
    <t>9001246988</t>
  </si>
  <si>
    <t>Reintegro recursos de agenda de trabajo de funcionario no ejecutada.</t>
  </si>
  <si>
    <t>favergara@sena.edu.co</t>
  </si>
  <si>
    <t>FARID ANTONIO VERGARA ORTEGA</t>
  </si>
  <si>
    <t>3014578240</t>
  </si>
  <si>
    <t>cc. 92519407</t>
  </si>
  <si>
    <t>Convenio 003-2021</t>
  </si>
  <si>
    <t>administracion@accioninterna.com</t>
  </si>
  <si>
    <t>400</t>
  </si>
  <si>
    <t>FUNDACION ACCION INTERNA</t>
  </si>
  <si>
    <t>3133162724</t>
  </si>
  <si>
    <t>9006369768</t>
  </si>
  <si>
    <t>Reintegro comisión 69321</t>
  </si>
  <si>
    <t>clau1205@hotmail.com</t>
  </si>
  <si>
    <t>Oscar Sanchez Ávila</t>
  </si>
  <si>
    <t>3128177963</t>
  </si>
  <si>
    <t>10252620</t>
  </si>
  <si>
    <t>DEVOLUCION</t>
  </si>
  <si>
    <t>eyikeisi@hotmail.com</t>
  </si>
  <si>
    <t xml:space="preserve">ELLY KEYSI GONZALES CASTRO </t>
  </si>
  <si>
    <t>3156256634</t>
  </si>
  <si>
    <t>1111789674</t>
  </si>
  <si>
    <t>Solicitud: 20212687. SIIF No. 285921 devolución viáticos manizales 24-25 nov2021</t>
  </si>
  <si>
    <t>jonathan.melo5@gmail.com</t>
  </si>
  <si>
    <t>Jonathan Melo Sarta</t>
  </si>
  <si>
    <t>3228230769</t>
  </si>
  <si>
    <t>C.C. 1032389043</t>
  </si>
  <si>
    <t>Reintegro comisión SIIF 228121. Solicitud: 20212170 - C 2021217101</t>
  </si>
  <si>
    <t>dbermudezh@minsalud.gov.co</t>
  </si>
  <si>
    <t>Diego Hernán Bermúdez Hormaza</t>
  </si>
  <si>
    <t>3175141676</t>
  </si>
  <si>
    <t>79685930</t>
  </si>
  <si>
    <t>REINTEGROS GASTOS DE INVERSION</t>
  </si>
  <si>
    <t>Hogar la Colina Amigo</t>
  </si>
  <si>
    <t>Reintegro de saldo pendiente contrato 7003892018</t>
  </si>
  <si>
    <t>Reintegro comision 1024 - La Jagua</t>
  </si>
  <si>
    <t>rramirez@ins.gov.co</t>
  </si>
  <si>
    <t>MIGUEL ANGEL MONTAÑO MATAMOROS</t>
  </si>
  <si>
    <t>3118519057</t>
  </si>
  <si>
    <t>80373448</t>
  </si>
  <si>
    <t>REINTEGRO VIATICOS No. 30121</t>
  </si>
  <si>
    <t>elkin1398@hotmail.com</t>
  </si>
  <si>
    <t>ELKIN RUA</t>
  </si>
  <si>
    <t>3147369638</t>
  </si>
  <si>
    <t>98498295</t>
  </si>
  <si>
    <t>REALIZAR ACTIVIDADES PARA LA DELEGADA PARA EL POSCONFLICTO</t>
  </si>
  <si>
    <t>marroquin.oscar@outlook.com</t>
  </si>
  <si>
    <t>OSCAR MARROQUIN</t>
  </si>
  <si>
    <t>3166108540</t>
  </si>
  <si>
    <t>12133420</t>
  </si>
  <si>
    <t xml:space="preserve">CTO.76007372020 CCC RIO NAYA - INEJECUCION RECURSOS 2020 - </t>
  </si>
  <si>
    <t>consejocomunitariorionaya@yahoo.es</t>
  </si>
  <si>
    <t>CONSEJO COMUNITARIO DE LA COMUNIDAD NEGRA DEL RIO NAYA</t>
  </si>
  <si>
    <t>3187058415</t>
  </si>
  <si>
    <t>835000662</t>
  </si>
  <si>
    <t>Reintegro Transporte Comisión No. 226821</t>
  </si>
  <si>
    <t>Lbquevedo@sena.edu.co</t>
  </si>
  <si>
    <t>LADY BEATRIZ QUEVEDO CANTOR</t>
  </si>
  <si>
    <t>3153995623</t>
  </si>
  <si>
    <t>1012384221</t>
  </si>
  <si>
    <t>mlrivera@sena.edu.co</t>
  </si>
  <si>
    <t>Marta Lucia Rivera Molano</t>
  </si>
  <si>
    <t>3168003502</t>
  </si>
  <si>
    <t>53130290</t>
  </si>
  <si>
    <t>Devolución.</t>
  </si>
  <si>
    <t>jorge.olaya1310@correo.policia.gov.co</t>
  </si>
  <si>
    <t>Jorge Andres Olaya Rincon</t>
  </si>
  <si>
    <t>3177343219</t>
  </si>
  <si>
    <t>1080184618</t>
  </si>
  <si>
    <t xml:space="preserve">REINTEGRO CMENOR </t>
  </si>
  <si>
    <t>artesanias@artesaniasdecolombia.com.co</t>
  </si>
  <si>
    <t>REINTEGRORENDIMIENTOSCONVENIO1191DE2017</t>
  </si>
  <si>
    <t>TESORERIA@GUADUAS-CUNDINAMARCA.GOV.CO</t>
  </si>
  <si>
    <t>MUNICIPIO DE GUADUAS</t>
  </si>
  <si>
    <t>3144223632</t>
  </si>
  <si>
    <t>899999701</t>
  </si>
  <si>
    <t>Reintegro Rendimientos Financieros</t>
  </si>
  <si>
    <t>tesoreria@sanandresdesotavento-cordoba.gov.co</t>
  </si>
  <si>
    <t>MUNICIPIO DE SAN ANDRES DE SOTAVENTO</t>
  </si>
  <si>
    <t>7799720</t>
  </si>
  <si>
    <t>8000752319</t>
  </si>
  <si>
    <t>REINTEGRO SOBRANTES CAJA MENOR 221</t>
  </si>
  <si>
    <t>hpguioth@minciencias.gov.co</t>
  </si>
  <si>
    <t>111</t>
  </si>
  <si>
    <t>MINISTERIO DE CIENCIA, TECNOLOGIA E INNOVACION</t>
  </si>
  <si>
    <t>6258480</t>
  </si>
  <si>
    <t>899999296</t>
  </si>
  <si>
    <t>mauriciovelez@misena.edu.co</t>
  </si>
  <si>
    <t>CARLOS MAURICIO VELEZ GUTIERREZ</t>
  </si>
  <si>
    <t>Reintegro contrato 371 regional Ant.</t>
  </si>
  <si>
    <t>analistaadmon@fundacionlasgolondrinas.org</t>
  </si>
  <si>
    <t>Fundacion Las Golondirnas</t>
  </si>
  <si>
    <t>3127757604</t>
  </si>
  <si>
    <t>800009090</t>
  </si>
  <si>
    <t>REINTEGRO GASTOS DE INVERSIÓN CONTRATO 059</t>
  </si>
  <si>
    <t>fsporunaesperanza2016@gmail.com</t>
  </si>
  <si>
    <t>FUNDACION SOÑANDO POR UNA ESPERANZA</t>
  </si>
  <si>
    <t>7291170</t>
  </si>
  <si>
    <t>825001808</t>
  </si>
  <si>
    <t>REINTEGRO GASTOS DE INVERSIÓN CONTRATO 269</t>
  </si>
  <si>
    <t>RECUR NO EJECUTADOS RES 1516 del 1 de sep 2020</t>
  </si>
  <si>
    <t>diego.restrepo@antioquia.gov.co</t>
  </si>
  <si>
    <t>DEPTA ANT SSSPSA (DSSA)</t>
  </si>
  <si>
    <t>3163256314</t>
  </si>
  <si>
    <t>8909002860</t>
  </si>
  <si>
    <t>lina0889@hotmail.com</t>
  </si>
  <si>
    <t>Lina Marcela Márquez Viloria</t>
  </si>
  <si>
    <t>3136050403</t>
  </si>
  <si>
    <t>1038108115</t>
  </si>
  <si>
    <t>Devolución recursos Derogatoria Res_1625_21 O.B.2248621 O.P. 332446021, JTenorio</t>
  </si>
  <si>
    <t>Reintegro Resol 1668_21 O.P. 367881121 OB.2755021 Sobrante Giro Internal ISSNN</t>
  </si>
  <si>
    <t>jorgeedwin31@gmail.com</t>
  </si>
  <si>
    <t>Jorge Edwin arcila</t>
  </si>
  <si>
    <t>3173846222</t>
  </si>
  <si>
    <t>16536138</t>
  </si>
  <si>
    <t xml:space="preserve">REINTEGRO COMISION # 2998 </t>
  </si>
  <si>
    <t>waco20016@gmail.com</t>
  </si>
  <si>
    <t>WILLIAM ALEXANDER CACERES OSORIO</t>
  </si>
  <si>
    <t>3203141543</t>
  </si>
  <si>
    <t>1123531145</t>
  </si>
  <si>
    <t>Reintegro SIIF  No. 301721  MOD - 303521 - 305921 - 307221 - Comisión Guajira</t>
  </si>
  <si>
    <t>jose.gomezduarte@hotmail.com</t>
  </si>
  <si>
    <t>JOSÉ GONZALO GÓMEZ DUARTE</t>
  </si>
  <si>
    <t>3116312593</t>
  </si>
  <si>
    <t>1013605444</t>
  </si>
  <si>
    <t>REINTEGRO COMISION 2955</t>
  </si>
  <si>
    <t>emrodriguez@minambiente.gov.co</t>
  </si>
  <si>
    <t>Emilio Aparicio Rodríguez</t>
  </si>
  <si>
    <t xml:space="preserve">REINTEGRO COMISION # 2962 </t>
  </si>
  <si>
    <t>OSCAR IVAN DIMATE LEAL</t>
  </si>
  <si>
    <t>3122976945</t>
  </si>
  <si>
    <t>80810984</t>
  </si>
  <si>
    <t>Reintegro SIIF  No. 301821 - 303621 - 306221 - 307321 - Comisión Guajira</t>
  </si>
  <si>
    <t>harevalo@minsalud.gov.co</t>
  </si>
  <si>
    <t>HUGO ALEJANDRO AREVALO DILLON</t>
  </si>
  <si>
    <t>3213466737</t>
  </si>
  <si>
    <t>79623239</t>
  </si>
  <si>
    <t>Reintegro SIIF  No. 301921 - 303721 - 306021 - 307421 - GINA CHAVEZ</t>
  </si>
  <si>
    <t>gchaves@minsalud.gov.co</t>
  </si>
  <si>
    <t>GINNA MARCELA CHAVES HERNIQUEZ</t>
  </si>
  <si>
    <t>3102761949</t>
  </si>
  <si>
    <t>52325921</t>
  </si>
  <si>
    <t>Devolucion de rendimientos  financieros convenio ENTERRITORIO</t>
  </si>
  <si>
    <t>mhurtado@valledelcauca.gov.co</t>
  </si>
  <si>
    <t xml:space="preserve">Deparamento del valle del  cauca </t>
  </si>
  <si>
    <t>6200000</t>
  </si>
  <si>
    <t>890399029</t>
  </si>
  <si>
    <t>birdhg@yahoo.es</t>
  </si>
  <si>
    <t>Hugo Hernán González Jiménez</t>
  </si>
  <si>
    <t>3017584677</t>
  </si>
  <si>
    <t>79261638</t>
  </si>
  <si>
    <t>Devolucion de rendimientos  financieros convenio 2335</t>
  </si>
  <si>
    <t xml:space="preserve">Reintegro retencion R.P. 226021 </t>
  </si>
  <si>
    <t>Reintegro retencion R.P. 249121</t>
  </si>
  <si>
    <t>reintegro de comisión No. 44021</t>
  </si>
  <si>
    <t>jjimenezj@sena.edu.co</t>
  </si>
  <si>
    <t>Juan Manuel Jimenez Jimenez</t>
  </si>
  <si>
    <t>3165250589</t>
  </si>
  <si>
    <t>77029679</t>
  </si>
  <si>
    <t>Reintegro comisión 2977</t>
  </si>
  <si>
    <t>davidbravoe@gmail.com</t>
  </si>
  <si>
    <t>David Gerardo Bravo Esquinas</t>
  </si>
  <si>
    <t>3002084675</t>
  </si>
  <si>
    <t>79889344</t>
  </si>
  <si>
    <t>Reintegro comisión Riohacha</t>
  </si>
  <si>
    <t>wilber.sanchez2482@correo.policia.gov.co</t>
  </si>
  <si>
    <t xml:space="preserve">Wilber Alan Sánchez rueda </t>
  </si>
  <si>
    <t>3178541487</t>
  </si>
  <si>
    <t>1098650055</t>
  </si>
  <si>
    <t>reintegro por inscripcion campeonato master Bogotá</t>
  </si>
  <si>
    <t>nnsalazar@sena.edu.co</t>
  </si>
  <si>
    <t>Nolvert Nelson Salazar García</t>
  </si>
  <si>
    <t>3176752469</t>
  </si>
  <si>
    <t>10250044</t>
  </si>
  <si>
    <t>Reintegro OP 376253421 ANI - Contrato VPRE 078</t>
  </si>
  <si>
    <t>lluna@ani.gov.co</t>
  </si>
  <si>
    <t>423</t>
  </si>
  <si>
    <t>LEANDRA BERENIS LUNA GOMEZ</t>
  </si>
  <si>
    <t>3007438578</t>
  </si>
  <si>
    <t>64477961</t>
  </si>
  <si>
    <t>REINTEGRO COMISIÓN 2959</t>
  </si>
  <si>
    <t>MLFRANCOE@MINAMBIENTE.GOV.CO</t>
  </si>
  <si>
    <t>MARIA LUCIA FRANCO ENSUNCHO</t>
  </si>
  <si>
    <t>3004912196</t>
  </si>
  <si>
    <t>39449010</t>
  </si>
  <si>
    <t>Rendimiento financiero diciembre convenio  COID-1270-2020</t>
  </si>
  <si>
    <t>Reintegro saldo caja menor inversión #121</t>
  </si>
  <si>
    <t>INS</t>
  </si>
  <si>
    <t>2207700 EXT 1640</t>
  </si>
  <si>
    <t>899999403</t>
  </si>
  <si>
    <t>Reintegro Deducciones caja menor inversión #121</t>
  </si>
  <si>
    <t>CUOTA PARTE  OCTUBRE 2021</t>
  </si>
  <si>
    <t>hacienda@guacheta-cundinamarca.gov.co</t>
  </si>
  <si>
    <t>261</t>
  </si>
  <si>
    <t>MUNICIPIO DE GUACHETA</t>
  </si>
  <si>
    <t>3108144074</t>
  </si>
  <si>
    <t>899999362</t>
  </si>
  <si>
    <t>Reintegro por saldo de Salida de Campo No. 35521</t>
  </si>
  <si>
    <t>dmendez@icanh.gov.co</t>
  </si>
  <si>
    <t>Deyanira Méndez</t>
  </si>
  <si>
    <t>3132229805</t>
  </si>
  <si>
    <t>51982005</t>
  </si>
  <si>
    <t xml:space="preserve">Reintegro valor mayor de viaticos </t>
  </si>
  <si>
    <t>cbuitrago@mindeporte.gov.co</t>
  </si>
  <si>
    <t>Luis Carlos Buitrago Echeverri</t>
  </si>
  <si>
    <t>3012006464</t>
  </si>
  <si>
    <t>7563863</t>
  </si>
  <si>
    <t>ICBF REGIONAL CHOCO - CENTRO ZONAL BAHIA SOLANO REINTEGRO</t>
  </si>
  <si>
    <t>funchosan@hotmail.com</t>
  </si>
  <si>
    <t>FUCOSAN</t>
  </si>
  <si>
    <t>3105022824</t>
  </si>
  <si>
    <t>900943875-9</t>
  </si>
  <si>
    <t>Reintegro por  pago erroneo de dotacion inicial la madre sustituta Laura Sierra</t>
  </si>
  <si>
    <t>lina.orjuela@icbf.gov.co</t>
  </si>
  <si>
    <t>ICBF</t>
  </si>
  <si>
    <t>2770708</t>
  </si>
  <si>
    <t>899999239-2</t>
  </si>
  <si>
    <t>Devolución viáticos</t>
  </si>
  <si>
    <t>leydy.herrera3961@correo.policia.gov.co</t>
  </si>
  <si>
    <t>Leydy susuana herrera</t>
  </si>
  <si>
    <t>3208589010</t>
  </si>
  <si>
    <t>1014218092</t>
  </si>
  <si>
    <t>Reintegro comisión transporte - MinCultura - Prestador de servicios: Alan Correa</t>
  </si>
  <si>
    <t>acorreas@mincultura.gov.co</t>
  </si>
  <si>
    <t>Alan Daniel Correa Sierra</t>
  </si>
  <si>
    <t>3127501637</t>
  </si>
  <si>
    <t>1037582723</t>
  </si>
  <si>
    <t>reintegro rendimientos financieros</t>
  </si>
  <si>
    <t>asociacionasauus@gmail.com</t>
  </si>
  <si>
    <t>asociacion nasa uus</t>
  </si>
  <si>
    <t>3155629522</t>
  </si>
  <si>
    <t>9007280706</t>
  </si>
  <si>
    <t>Reintegro de gastos de transporte de salida de campo No.40021</t>
  </si>
  <si>
    <t>arango_jose@hotmail.com</t>
  </si>
  <si>
    <t>Jose David Arango Fernandez</t>
  </si>
  <si>
    <t>3188007416</t>
  </si>
  <si>
    <t>79290566</t>
  </si>
  <si>
    <t xml:space="preserve">Reintegro transporte </t>
  </si>
  <si>
    <t>mcacevedor@hotmail.com</t>
  </si>
  <si>
    <t>Maria Claudia Acevedo Ritter</t>
  </si>
  <si>
    <t>3158529077</t>
  </si>
  <si>
    <t>51749863</t>
  </si>
  <si>
    <t>Reintegro Transporte terrestre</t>
  </si>
  <si>
    <t>María Claudia Acevedo Ritter</t>
  </si>
  <si>
    <t>3158520877</t>
  </si>
  <si>
    <t>Comisión 45621</t>
  </si>
  <si>
    <t>ammarin@sena.edu.co</t>
  </si>
  <si>
    <t>ADDA MAYERLY MARIN DIAZ</t>
  </si>
  <si>
    <t>3014096249</t>
  </si>
  <si>
    <t>63554293</t>
  </si>
  <si>
    <t>ldrodriguez@sena.edu.co</t>
  </si>
  <si>
    <t>LUZ DAMERY RODRIGUEZ PORTILLA</t>
  </si>
  <si>
    <t>3166166665</t>
  </si>
  <si>
    <t>63350034</t>
  </si>
  <si>
    <t>devolución de viáticos del PRF 26-01-0449</t>
  </si>
  <si>
    <t>MATOBLA1@HOTMAIL.COM</t>
  </si>
  <si>
    <t>530</t>
  </si>
  <si>
    <t>JORVIS RENE EFFER HERRERA</t>
  </si>
  <si>
    <t>3008090627</t>
  </si>
  <si>
    <t>84033990</t>
  </si>
  <si>
    <t>REINTEGRO COMISION # 2967</t>
  </si>
  <si>
    <t>julianpulido@gmail.com</t>
  </si>
  <si>
    <t>Jorge Julian Pulido Diaz</t>
  </si>
  <si>
    <t>3014291727</t>
  </si>
  <si>
    <t>1098677067</t>
  </si>
  <si>
    <t>andcor9210@gmail.com</t>
  </si>
  <si>
    <t>Raúl Andrés Cortés Castillo</t>
  </si>
  <si>
    <t>3125661944</t>
  </si>
  <si>
    <t>1013635702</t>
  </si>
  <si>
    <t>carnet JEP contratista</t>
  </si>
  <si>
    <t>suzy.sierra@jep.gov.co</t>
  </si>
  <si>
    <t>suzy sierra</t>
  </si>
  <si>
    <t>3182820523</t>
  </si>
  <si>
    <t>52184673</t>
  </si>
  <si>
    <t>reintegro desplaza San José Guaviare SIIF 213021</t>
  </si>
  <si>
    <t>rafarivera2000@gmail.com</t>
  </si>
  <si>
    <t>Rafael Hernán Rivera Caballero</t>
  </si>
  <si>
    <t>3165393818</t>
  </si>
  <si>
    <t>91299749</t>
  </si>
  <si>
    <t>1085297658 Juan Jose Torres - com 1056</t>
  </si>
  <si>
    <t>jtorresr@ins.gov.co</t>
  </si>
  <si>
    <t>3158871152</t>
  </si>
  <si>
    <t>Reintegro Comisión 3010</t>
  </si>
  <si>
    <t>oguevara@minambiente.gov.co</t>
  </si>
  <si>
    <t>Omar Ariel Guevara Mancera</t>
  </si>
  <si>
    <t>3002878983</t>
  </si>
  <si>
    <t>79470202</t>
  </si>
  <si>
    <t>reintegro comisión 1052</t>
  </si>
  <si>
    <t>fortega@ins.gov.co</t>
  </si>
  <si>
    <t>1052</t>
  </si>
  <si>
    <t>FRANCISCO JAVIER ORTEGA BELLO</t>
  </si>
  <si>
    <t>3118400554</t>
  </si>
  <si>
    <t>79497047</t>
  </si>
  <si>
    <t>Reintegro 9 dias, bonificación 60% JPP por termino de comision 22/12/2021</t>
  </si>
  <si>
    <t>nicolas.agudelo@hotmail.com</t>
  </si>
  <si>
    <t>DAYAN ALBEIRO VANEGAS ALFONSO</t>
  </si>
  <si>
    <t>3212475700</t>
  </si>
  <si>
    <t>1058324901</t>
  </si>
  <si>
    <t>Recursos no ejecutados y reintegrados 812-2017</t>
  </si>
  <si>
    <t>fngrd@fiduprevisora.com.co</t>
  </si>
  <si>
    <t>FONDO NACIONAL DE GESTION DEL RIESGO DE DESASTRES</t>
  </si>
  <si>
    <t>60175666</t>
  </si>
  <si>
    <t>900978341</t>
  </si>
  <si>
    <t>Error cta consignación</t>
  </si>
  <si>
    <t>tesoreria@igac.gov.co</t>
  </si>
  <si>
    <t>INSTITUTO GEOGRAFICO AGUSTIN CODAZZI</t>
  </si>
  <si>
    <t>3214441071</t>
  </si>
  <si>
    <t>8999990049</t>
  </si>
  <si>
    <t>rendimientos financieros de agosto a noviembre 2021</t>
  </si>
  <si>
    <t>acihobisdt@gmail.com</t>
  </si>
  <si>
    <t>asociacion acihobis</t>
  </si>
  <si>
    <t>3008025960</t>
  </si>
  <si>
    <t>8000624641</t>
  </si>
  <si>
    <t>Devolucion de gastos de viaje a Paipa departamento Boyaca.</t>
  </si>
  <si>
    <t>edgar.orlando.romero.puentes@gmail.com</t>
  </si>
  <si>
    <t>EDGAR ORLANDO ROMERO PUENTES</t>
  </si>
  <si>
    <t>3138778594</t>
  </si>
  <si>
    <t>11186440</t>
  </si>
  <si>
    <t>REINTEGRO GASTOS DE VIAJE COMISIONES 2965 Y 3029</t>
  </si>
  <si>
    <t>masolanob@minambiente.gov.co</t>
  </si>
  <si>
    <t>MARIA ANDREA SOLANO BEHAINE</t>
  </si>
  <si>
    <t>3003464062</t>
  </si>
  <si>
    <t>1067879824</t>
  </si>
  <si>
    <t>REINTEGRO COMISION ORFEO 29443, CARLOS ALBERTO GARCIA CASTRO</t>
  </si>
  <si>
    <t>REINTEGRO COMISIóN 3028</t>
  </si>
  <si>
    <t>REINTEGRO COMISION ORFEO 25953</t>
  </si>
  <si>
    <t>Reintegro Comisión 316421</t>
  </si>
  <si>
    <t>mariajoseral76@gmail.com</t>
  </si>
  <si>
    <t xml:space="preserve">Maria José Ramirez </t>
  </si>
  <si>
    <t>3108975587</t>
  </si>
  <si>
    <t>1010234813</t>
  </si>
  <si>
    <t>REINTEGRO COMISION ORFEO 41203, IVONNE MEDINA</t>
  </si>
  <si>
    <t>asopadrespalmarito@gmail.com</t>
  </si>
  <si>
    <t>ASOCIACION DE PADRES DE FAMILIA DE HCB PALMARITO DEPARTAMENTO DEL VICHADA</t>
  </si>
  <si>
    <t>3134199075</t>
  </si>
  <si>
    <t>9000100330</t>
  </si>
  <si>
    <t>reintegro comisión 5421</t>
  </si>
  <si>
    <t>jcsilvar@sena.edu.co</t>
  </si>
  <si>
    <t>juan Carlos Silva Rincón</t>
  </si>
  <si>
    <t>3107720889</t>
  </si>
  <si>
    <t>79967217</t>
  </si>
  <si>
    <t>CUENTA DE COBRO 77400</t>
  </si>
  <si>
    <t>tesoreria@silvania-cundinamarca.gov.co</t>
  </si>
  <si>
    <t>190101</t>
  </si>
  <si>
    <t>MUNICIPIO DE SILVANIA CUNDINAMARCA</t>
  </si>
  <si>
    <t>3125826165</t>
  </si>
  <si>
    <t>8906804370</t>
  </si>
  <si>
    <t>Reintegro saldo no ejecutado operación 43652118 Contrato Comis 323-2021</t>
  </si>
  <si>
    <t>YESMITH.GARZON@BOLSAMERCANTIL.COM.CO</t>
  </si>
  <si>
    <t>80373448 MIGUEL ANGEL MONTAÑO COMISION 1034</t>
  </si>
  <si>
    <t>3144479600</t>
  </si>
  <si>
    <t xml:space="preserve">Reintregro desplazamientos </t>
  </si>
  <si>
    <t>juanings@gmail.com</t>
  </si>
  <si>
    <t xml:space="preserve">Juan Ignacio González Gil </t>
  </si>
  <si>
    <t>3043924922</t>
  </si>
  <si>
    <t>70329560</t>
  </si>
  <si>
    <t>Carnet de Identificacion</t>
  </si>
  <si>
    <t>gladis.lara@fiscalia.gov.co</t>
  </si>
  <si>
    <t>Gladis Lara Ramirez</t>
  </si>
  <si>
    <t>3164497350</t>
  </si>
  <si>
    <t>51948820</t>
  </si>
  <si>
    <t>Desiste Comparte lo que Somos Museo Rio Magdalena CS5617-2021</t>
  </si>
  <si>
    <t>paolacastillob@gmail.com</t>
  </si>
  <si>
    <t>Museo del Río Magdalena</t>
  </si>
  <si>
    <t>3186596894</t>
  </si>
  <si>
    <t>809001131-6</t>
  </si>
  <si>
    <t>COM - 96</t>
  </si>
  <si>
    <t>ogonzalon@sena.edu.co</t>
  </si>
  <si>
    <t>OMAR GONZALEZ NIÑO</t>
  </si>
  <si>
    <t>3143754011</t>
  </si>
  <si>
    <t>91071301</t>
  </si>
  <si>
    <t>COM - 101</t>
  </si>
  <si>
    <t>COM - 103</t>
  </si>
  <si>
    <t>comisión de servicios SIIF N° 197621</t>
  </si>
  <si>
    <t>diana.hernandez@contraloria.gov.co</t>
  </si>
  <si>
    <t>DIANA ROCIO HERNANDEZ URUEÑA</t>
  </si>
  <si>
    <t>3168290306</t>
  </si>
  <si>
    <t>65764745</t>
  </si>
  <si>
    <t>REINTEGRO COMISION 3015</t>
  </si>
  <si>
    <t>cysuarezp@minambiente.gov.co</t>
  </si>
  <si>
    <t xml:space="preserve">Claudia Yamile Suárez Poblador </t>
  </si>
  <si>
    <t>3112326151</t>
  </si>
  <si>
    <t>63395806</t>
  </si>
  <si>
    <t>dianiserrano@hotmail.com</t>
  </si>
  <si>
    <t>Diana Serrano Rivera</t>
  </si>
  <si>
    <t>3172288465</t>
  </si>
  <si>
    <t>52726983</t>
  </si>
  <si>
    <t>DEVL RENDIMIENTOS DINANCIEROS NOVIEMBRE 2021</t>
  </si>
  <si>
    <t>margaritaruth6725@hotmail.com</t>
  </si>
  <si>
    <t>MUNICIPIO DE IBAGUE</t>
  </si>
  <si>
    <t>3174006812</t>
  </si>
  <si>
    <t>800113389</t>
  </si>
  <si>
    <t>RENDIMIENTOS FINANCIEROS AGOSTO A NOVIEMBRE 2021</t>
  </si>
  <si>
    <t>HUELLASQUIROGA@HOTMAIL.COM</t>
  </si>
  <si>
    <t xml:space="preserve">ASOCIACION HUELLAS DEL QUIROGA </t>
  </si>
  <si>
    <t>3202521119</t>
  </si>
  <si>
    <t>9002973842</t>
  </si>
  <si>
    <t>Reintegro comisión</t>
  </si>
  <si>
    <t>fabian8007@gmail.com</t>
  </si>
  <si>
    <t>fabian Andrey castro suarez</t>
  </si>
  <si>
    <t>3204675316</t>
  </si>
  <si>
    <t>74328752</t>
  </si>
  <si>
    <t>Perdida de carnet del MEN</t>
  </si>
  <si>
    <t>jesi1030@hotmail.com</t>
  </si>
  <si>
    <t>Jessika Torres Bermudez</t>
  </si>
  <si>
    <t>3004302485</t>
  </si>
  <si>
    <t>1013600291</t>
  </si>
  <si>
    <t>Reintegro comisión 69121</t>
  </si>
  <si>
    <t>MOISES GONZALO NORIEGA</t>
  </si>
  <si>
    <t>3108269916</t>
  </si>
  <si>
    <t>16072316</t>
  </si>
  <si>
    <t>RENDIMIENTOS FINANCIEROS GENERADOSENELFIC-600No.904156 904159 904149</t>
  </si>
  <si>
    <t xml:space="preserve">Reintegro Sena </t>
  </si>
  <si>
    <t>jvillarraga@icfes.gov.co</t>
  </si>
  <si>
    <t xml:space="preserve">ICFES </t>
  </si>
  <si>
    <t>4841410 EXT.171</t>
  </si>
  <si>
    <t>860024301-6</t>
  </si>
  <si>
    <t>reintegro por no entrega de racion</t>
  </si>
  <si>
    <t>asociacionsonrisasinfantiles@gmail.com</t>
  </si>
  <si>
    <t>asociacion sonrisas infantiles</t>
  </si>
  <si>
    <t>3113461858</t>
  </si>
  <si>
    <t>800038105</t>
  </si>
  <si>
    <t>DEVOLUCION CTO 374-2020</t>
  </si>
  <si>
    <t>lbpatino@minciencias.gov.co</t>
  </si>
  <si>
    <t>UNIVERSIDAD NACIONAL DE COLOMBIA</t>
  </si>
  <si>
    <t>899999063</t>
  </si>
  <si>
    <t>comision 34221</t>
  </si>
  <si>
    <t>odcastano@sena.edu.co</t>
  </si>
  <si>
    <t xml:space="preserve">carlos arturo salgar </t>
  </si>
  <si>
    <t>3102203889</t>
  </si>
  <si>
    <t>11229926</t>
  </si>
  <si>
    <t>reintegros de gastos de inversion</t>
  </si>
  <si>
    <t>asofamipalmita@gmail.com</t>
  </si>
  <si>
    <t>Asociacion Fami la Palmita</t>
  </si>
  <si>
    <t>3138495644</t>
  </si>
  <si>
    <t>8001413721</t>
  </si>
  <si>
    <t>dirock24@gmail.com</t>
  </si>
  <si>
    <t>Unidad Gestión General</t>
  </si>
  <si>
    <t>3115321069</t>
  </si>
  <si>
    <t>8999990031</t>
  </si>
  <si>
    <t>CTA COBRO No 76990</t>
  </si>
  <si>
    <t>Reintegro comisión octubre 2021</t>
  </si>
  <si>
    <t>eduque@mineducacion.gov.co</t>
  </si>
  <si>
    <t>EDWIN ALEXANDER DUQUE OLIVA</t>
  </si>
  <si>
    <t>3144609677</t>
  </si>
  <si>
    <t>79662177</t>
  </si>
  <si>
    <t>recursos no ejecutados comision cali juegos panamedel 16 al 18 de noviembre 2021</t>
  </si>
  <si>
    <t>johannalala10@gmail.com</t>
  </si>
  <si>
    <t xml:space="preserve">jesus lorduy dales </t>
  </si>
  <si>
    <t>3102795240</t>
  </si>
  <si>
    <t>79375499</t>
  </si>
  <si>
    <t xml:space="preserve">Reintegro menor valor descontado retefuente </t>
  </si>
  <si>
    <t>pagador.dtpa@parquesnacionales.gov.co</t>
  </si>
  <si>
    <t>LEONARDO FABIO RIOS SANCHEZ</t>
  </si>
  <si>
    <t>3182770871</t>
  </si>
  <si>
    <t>16787345</t>
  </si>
  <si>
    <t>REINTEGRO MORA FACTURAS SERVICIOS PUBLICOS</t>
  </si>
  <si>
    <t>JEPM019@MISENA.EDU.CO</t>
  </si>
  <si>
    <t>JHON EDISSON POLANIA MOGOLLON</t>
  </si>
  <si>
    <t>3214954002</t>
  </si>
  <si>
    <t>1075233031</t>
  </si>
  <si>
    <t xml:space="preserve">Reintegro recursos no ejecutados Convenio 525-2021 Comisión de la Verdad </t>
  </si>
  <si>
    <t>direccionejecutiva@lapazquerida.com</t>
  </si>
  <si>
    <t>502</t>
  </si>
  <si>
    <t>La Paz Querida</t>
  </si>
  <si>
    <t>3016580701</t>
  </si>
  <si>
    <t>901099760</t>
  </si>
  <si>
    <t>devolución gastos de viaje resolucion 722, ORPA 117524621</t>
  </si>
  <si>
    <t>sofiapuentest@gmail.com</t>
  </si>
  <si>
    <t>CARMEN SOFIA PUENTES TORRES</t>
  </si>
  <si>
    <t>3143169588</t>
  </si>
  <si>
    <t>52580669</t>
  </si>
  <si>
    <t>Reintegro valor gastos de Viaje Com 31521</t>
  </si>
  <si>
    <t>eagualtero@misena.edu.co</t>
  </si>
  <si>
    <t>Elkin Alexis Gualtero Castro</t>
  </si>
  <si>
    <t>3204207968</t>
  </si>
  <si>
    <t>11222200</t>
  </si>
  <si>
    <t>Reintegro valor gastos de Viaje Comision 676</t>
  </si>
  <si>
    <t>reintegro comisión Pitalito</t>
  </si>
  <si>
    <t>lorekita@gmail.com</t>
  </si>
  <si>
    <t>Lorena Carrillo Gonzalez</t>
  </si>
  <si>
    <t>3203339128</t>
  </si>
  <si>
    <t>35199645</t>
  </si>
  <si>
    <t xml:space="preserve">tarjeta de ingreso a bunker </t>
  </si>
  <si>
    <t>fl82786@gmail.com</t>
  </si>
  <si>
    <t>FABIOLA DE JESUS LOPEZ DE TORRES</t>
  </si>
  <si>
    <t>3114600505</t>
  </si>
  <si>
    <t>35494632</t>
  </si>
  <si>
    <t>REINTEGRO CONTRATO 228 DE 2020</t>
  </si>
  <si>
    <t>asopadresamericas2017@gmail.com</t>
  </si>
  <si>
    <t>ASOPADRES AMERICAS</t>
  </si>
  <si>
    <t>3216343091</t>
  </si>
  <si>
    <t>800135396-3</t>
  </si>
  <si>
    <t>reintegro gastos de funcionamiento</t>
  </si>
  <si>
    <t>e.s.ecamumomil@hotmail.com</t>
  </si>
  <si>
    <t>ESE CAMU DE MOMIL</t>
  </si>
  <si>
    <t>8107217</t>
  </si>
  <si>
    <t>812003817-1</t>
  </si>
  <si>
    <t>Duplicado carne</t>
  </si>
  <si>
    <t>john.sanchez@jep.gov.co</t>
  </si>
  <si>
    <t>John Danys Sánchez Moreno</t>
  </si>
  <si>
    <t>3126297802</t>
  </si>
  <si>
    <t>79975828</t>
  </si>
  <si>
    <t>Impuesto producción 3trimestre 2021</t>
  </si>
  <si>
    <t>mansarovar.colombia@mansarovar.com.co</t>
  </si>
  <si>
    <t>364</t>
  </si>
  <si>
    <t>Mansarovar Energy Colombia Ltd</t>
  </si>
  <si>
    <t>4851212</t>
  </si>
  <si>
    <t>800249313</t>
  </si>
  <si>
    <t>reembolso comision 2950</t>
  </si>
  <si>
    <t>REINTEGRO DE SALDO GIRO AL BANCO MUNDIAL</t>
  </si>
  <si>
    <t>dmolina@alimentosparaaprender.gov.co</t>
  </si>
  <si>
    <t>516</t>
  </si>
  <si>
    <t>UNIDAD ADMINISTRATIVA ESPECIAL DE ALIMENTACION ESCOLAR</t>
  </si>
  <si>
    <t>3112665679</t>
  </si>
  <si>
    <t>901377527</t>
  </si>
  <si>
    <t>Rendimientos convenio 669 del 2020</t>
  </si>
  <si>
    <t>ptesoreria.idervichada@gmail.com</t>
  </si>
  <si>
    <t>INSTITUTO DE DEPORTE Y RECREACION DE VICHADA</t>
  </si>
  <si>
    <t>3192478667</t>
  </si>
  <si>
    <t>842000142</t>
  </si>
  <si>
    <t>DEVOLUCION CTO 380-2020</t>
  </si>
  <si>
    <t>PONTIFICIA UNIVERSIDAD JAVERIANA CALI</t>
  </si>
  <si>
    <t>860013720</t>
  </si>
  <si>
    <t>reintegro viáticos fin de año 2021</t>
  </si>
  <si>
    <t>murdo113@gmail.com</t>
  </si>
  <si>
    <t>Willian Huber Restrepo Cometa</t>
  </si>
  <si>
    <t>3118140194</t>
  </si>
  <si>
    <t>13544752</t>
  </si>
  <si>
    <t>dsilvaa@sena.edu.co</t>
  </si>
  <si>
    <t>Daniel Andres Silva Aldana</t>
  </si>
  <si>
    <t>3106086310</t>
  </si>
  <si>
    <t>80089698</t>
  </si>
  <si>
    <t>Reintegro viáticos resolucion 70721Orpa 363830321</t>
  </si>
  <si>
    <t>ealarconp@ubpdbusquedadesaparecidos.co</t>
  </si>
  <si>
    <t xml:space="preserve"> 503</t>
  </si>
  <si>
    <t xml:space="preserve">Elvira Luz Alarcón Peña </t>
  </si>
  <si>
    <t>3135933105</t>
  </si>
  <si>
    <t>44151702</t>
  </si>
  <si>
    <t>reintegro de los rendiemintos financiero recursos de tuberculosis</t>
  </si>
  <si>
    <t>lchavez@caratgena.gov.co</t>
  </si>
  <si>
    <t>ALCALDIA DE CARTAGENA</t>
  </si>
  <si>
    <t>3012168725</t>
  </si>
  <si>
    <t>8904801844</t>
  </si>
  <si>
    <t>PAGO REINTEGRO DE LOS RENDIEMIENTOS FINANCIEROS LEPRA</t>
  </si>
  <si>
    <t xml:space="preserve">COM 001 transporte </t>
  </si>
  <si>
    <t>sparra@sena.edu.co</t>
  </si>
  <si>
    <t xml:space="preserve">Joan sebastian parra serrato </t>
  </si>
  <si>
    <t>3142703560</t>
  </si>
  <si>
    <t>1070968473</t>
  </si>
  <si>
    <t>reintegro de los rendiemintos financiero recursos de ETV</t>
  </si>
  <si>
    <t>DEVOLUCION RENDIMIENTOS CONVENIO ZACARIAS NOVIEMBRE</t>
  </si>
  <si>
    <t>DEPARTAMENTO DEL VALLE DEL CAUCA</t>
  </si>
  <si>
    <t>reintegro de los rendiemintos financiero recursos de discapacidad y COVID 19</t>
  </si>
  <si>
    <t xml:space="preserve">reintegro de los rendiemintos financiero recursos 1era face punto final </t>
  </si>
  <si>
    <t>143</t>
  </si>
  <si>
    <t>DEVOLUCION RENDIMIENTOS NOVIEMBRE 2021 CONVENIO 253-2013</t>
  </si>
  <si>
    <t>DEVOLUCION RENDIMIENTOS NOVIEMBRE 2021 CONVENIO 01182 candelaria</t>
  </si>
  <si>
    <t>DEVOLUCION DE RENDIMIENTOS NOV  2021 CONVENIO 311 DPS</t>
  </si>
  <si>
    <t>DEVOLUCION DE RENDIMIENTOS NOV  2021 CONVENIO 316 DPS</t>
  </si>
  <si>
    <t>DEVOLUCION DE RENDIMIENTOS FINANCIEROS CONVENIO 304 DE 2015</t>
  </si>
  <si>
    <t>sechacienda@cubara-boyaca.gov.co</t>
  </si>
  <si>
    <t>MUNICIPIO DE CUBARA</t>
  </si>
  <si>
    <t>3133879580</t>
  </si>
  <si>
    <t>8000991962</t>
  </si>
  <si>
    <t>830001007 UNIDAD MEDICA Y DE DIAGNOSTICO</t>
  </si>
  <si>
    <t>UNIDAD MEDICA Y DE DIAGNOSTICO S. A.</t>
  </si>
  <si>
    <t>7565656</t>
  </si>
  <si>
    <t>830001007</t>
  </si>
  <si>
    <t>RENDIMIENTOS FINANCIEROS GENERADOSENELFIC-600No.904140 904141 904142</t>
  </si>
  <si>
    <t>REINTEGRO VIATICOS ANDRES CARDENAS</t>
  </si>
  <si>
    <t>ANCARDENAS@MINCIT.GOV.CO</t>
  </si>
  <si>
    <t>ANDRES CARDENAS MUÑOZ</t>
  </si>
  <si>
    <t>3134947869</t>
  </si>
  <si>
    <t>80133909</t>
  </si>
  <si>
    <t>PAGO ACUERDO 40101293</t>
  </si>
  <si>
    <t>transportesdoradoscolombia@gmail.com</t>
  </si>
  <si>
    <t>GLADYS YAMILE  SANODVAL FUENTES</t>
  </si>
  <si>
    <t>3174296677</t>
  </si>
  <si>
    <t>24059677</t>
  </si>
  <si>
    <t>REINTEGRO DIFERENCIA CAMBIARIA GIRO WADA</t>
  </si>
  <si>
    <t>yurodriguez@mindeporte.gov.co</t>
  </si>
  <si>
    <t>MINISTERIO DEL DEPORTE</t>
  </si>
  <si>
    <t>3112194351</t>
  </si>
  <si>
    <t>899999306-8</t>
  </si>
  <si>
    <t>REINTEGRO DIFERENCIA CAMBIARIA GIRO CID</t>
  </si>
  <si>
    <t xml:space="preserve">Reintegro comisión 24521 </t>
  </si>
  <si>
    <t>Reintegro comisión Res 011668 del 22 de diciembre</t>
  </si>
  <si>
    <t>ediazc1@dian.gov.co</t>
  </si>
  <si>
    <t>Edwin Leonardo Diaz Chavarria</t>
  </si>
  <si>
    <t>3165206381</t>
  </si>
  <si>
    <t>79887473</t>
  </si>
  <si>
    <t>Reintegro de los recursos que no fueron ejecutados</t>
  </si>
  <si>
    <t>lazorrito1985@gmail.com</t>
  </si>
  <si>
    <t>YENI CATERINE MEJÍA VILLA</t>
  </si>
  <si>
    <t>3012014947</t>
  </si>
  <si>
    <t>43978824</t>
  </si>
  <si>
    <t>Mayor valor pagado Subatours contrato 154 de 2021</t>
  </si>
  <si>
    <t>SUBATOURS SAS</t>
  </si>
  <si>
    <t>3118939195</t>
  </si>
  <si>
    <t>800075003</t>
  </si>
  <si>
    <t>Reintegro comisión 1959</t>
  </si>
  <si>
    <t>jorgemcastillo@hotmail.com</t>
  </si>
  <si>
    <t>JORGE ELIECER MUÑOZ CASTILLO</t>
  </si>
  <si>
    <t>3017225790</t>
  </si>
  <si>
    <t>1067902003</t>
  </si>
  <si>
    <t>lolayap@dian.gov.co</t>
  </si>
  <si>
    <t>Leonardo Olaya Perez</t>
  </si>
  <si>
    <t>3133597533</t>
  </si>
  <si>
    <t>93375816</t>
  </si>
  <si>
    <t>REINTEGRO OV 123</t>
  </si>
  <si>
    <t>rendimientos financieros res. 2525 por valor de  691764.63</t>
  </si>
  <si>
    <t>esesoraca@gmail.com</t>
  </si>
  <si>
    <t>ESECENTRO DE SALUD FE Y ESPERANZA</t>
  </si>
  <si>
    <t>3223816067</t>
  </si>
  <si>
    <t>820003533</t>
  </si>
  <si>
    <t>Reintegro Comisión No 52821</t>
  </si>
  <si>
    <t>darias90@misena.edu.co</t>
  </si>
  <si>
    <t>DANIELA ARIAS OBANDO</t>
  </si>
  <si>
    <t>3003205659</t>
  </si>
  <si>
    <t>1053823609</t>
  </si>
  <si>
    <t>Reintegro Gasto de Inversion</t>
  </si>
  <si>
    <t>elezertorres@hotmail.com</t>
  </si>
  <si>
    <t>CEDELCA</t>
  </si>
  <si>
    <t>3006997211</t>
  </si>
  <si>
    <t>900294796</t>
  </si>
  <si>
    <t>Devolucion rendimientos ICBF Regional Bogota</t>
  </si>
  <si>
    <t>gerencia@wesleyananorte.com</t>
  </si>
  <si>
    <t>Fundacion Social y Educativa Wesleyana Norte</t>
  </si>
  <si>
    <t>3102954454</t>
  </si>
  <si>
    <t>900.403.098-6</t>
  </si>
  <si>
    <t>REINTEGRO SEGUN OP 379171421</t>
  </si>
  <si>
    <t>contabilidadpasto2@gmail.com</t>
  </si>
  <si>
    <t>TRANSPORTES ESPECIALES ACAR S.A.</t>
  </si>
  <si>
    <t>3153706296</t>
  </si>
  <si>
    <t>805021222</t>
  </si>
  <si>
    <t>Reintegro Rendimientos Financieros Cuenta Contrato de Aportes CT 05003192021</t>
  </si>
  <si>
    <t>elnido.hi@gmail.com</t>
  </si>
  <si>
    <t>Asociacion de Padres y Madres Hogar Infantil el Nido</t>
  </si>
  <si>
    <t>604 3892774 - 314 765 4343</t>
  </si>
  <si>
    <t>811044088-9</t>
  </si>
  <si>
    <t xml:space="preserve">REINTEGRO VIATICOS INTERNACIONAL </t>
  </si>
  <si>
    <t>liliana.nino@ica.gov.co</t>
  </si>
  <si>
    <t>178</t>
  </si>
  <si>
    <t>INSTITUTO COLOMBIANO AGROPECUARIO</t>
  </si>
  <si>
    <t>7563030</t>
  </si>
  <si>
    <t>899999069</t>
  </si>
  <si>
    <t>055/2020/amazonas</t>
  </si>
  <si>
    <t>frutoz@hotmail.com</t>
  </si>
  <si>
    <t>fundación frutoz</t>
  </si>
  <si>
    <t>3226552213</t>
  </si>
  <si>
    <t>900113724</t>
  </si>
  <si>
    <t xml:space="preserve">Reintegro comisión # 57621 </t>
  </si>
  <si>
    <t>wlepineux@sena.edu.co</t>
  </si>
  <si>
    <t>William Lepineux Moreno</t>
  </si>
  <si>
    <t>3146310696</t>
  </si>
  <si>
    <t>10242793</t>
  </si>
  <si>
    <t>Reintegro Comisión No 54821</t>
  </si>
  <si>
    <t>Manuel Esteban Benavides</t>
  </si>
  <si>
    <t>3136580566</t>
  </si>
  <si>
    <t>11124312192</t>
  </si>
  <si>
    <t xml:space="preserve">Reintegro Resolución 011958 del </t>
  </si>
  <si>
    <t>fbuenom@dian.gov.co</t>
  </si>
  <si>
    <t>Francisco Javier Bueno Marquez</t>
  </si>
  <si>
    <t>3174731918</t>
  </si>
  <si>
    <t>91491364</t>
  </si>
  <si>
    <t>andres.londono3116@correo.policia.gov.co</t>
  </si>
  <si>
    <t>Andrés Mauricio Londoño Castañeda</t>
  </si>
  <si>
    <t>3016668147</t>
  </si>
  <si>
    <t>1054990356</t>
  </si>
  <si>
    <t>Consig Sobrantes Contribiciones Estamp-entregadas por Colombia Humanitaria-espac</t>
  </si>
  <si>
    <t>Reintegro penalidad no uso de tiquete</t>
  </si>
  <si>
    <t>edhier.azuero3486@correo.policia.gov.co</t>
  </si>
  <si>
    <t>Edhier Jair Azuero Gómez</t>
  </si>
  <si>
    <t>3125023501</t>
  </si>
  <si>
    <t>1072920729</t>
  </si>
  <si>
    <t>Reintegro capital e interes INC 2019 y 2020</t>
  </si>
  <si>
    <t>administracion@icultur.gov.co</t>
  </si>
  <si>
    <t>Instituto de cultura y Turismo  de Bolivar</t>
  </si>
  <si>
    <t>3184578905</t>
  </si>
  <si>
    <t>9006739582</t>
  </si>
  <si>
    <t>Reintegro de comisión según Orden de Viaje 22321 may.10-11 2021</t>
  </si>
  <si>
    <t>carcasi1157@gmail.com</t>
  </si>
  <si>
    <t>Carlos Arturo Castro Silva</t>
  </si>
  <si>
    <t>3138847929</t>
  </si>
  <si>
    <t>12109886</t>
  </si>
  <si>
    <t>Reintegro de comisión según Orden de Viaje 32721 junio 21 de 2021</t>
  </si>
  <si>
    <t>80373448 MIGUEL ANGEL MONTAÑO - COMISION 1068</t>
  </si>
  <si>
    <t xml:space="preserve">Reintegro recurso no ejecutados 20210506 </t>
  </si>
  <si>
    <t>jdejanon@rare.org</t>
  </si>
  <si>
    <t>176</t>
  </si>
  <si>
    <t>Rare Inc Colombia</t>
  </si>
  <si>
    <t>3003056774</t>
  </si>
  <si>
    <t>9009662039</t>
  </si>
  <si>
    <t>RENDIMIENTOS FINANCIEROS GENERADOSENELFIC-600No.904182 904185 904186</t>
  </si>
  <si>
    <t xml:space="preserve">arrendamiento casa transito </t>
  </si>
  <si>
    <t>pagaduria@chinchina-caldas.gov.co</t>
  </si>
  <si>
    <t>municipio de chinchina</t>
  </si>
  <si>
    <t>3105965541</t>
  </si>
  <si>
    <t>8908011338</t>
  </si>
  <si>
    <t>Reintegro comisión 57221</t>
  </si>
  <si>
    <t>Juan Sebastian lopez</t>
  </si>
  <si>
    <t>3137286236</t>
  </si>
  <si>
    <t>1054919346</t>
  </si>
  <si>
    <t>Reintegro Correspondiente a un dia de honorarios que se pago, el cual no corresp</t>
  </si>
  <si>
    <t>paolaacevedochavez@hotmail.com</t>
  </si>
  <si>
    <t>Jenny Paola Acevedo Chavez</t>
  </si>
  <si>
    <t>31027401255</t>
  </si>
  <si>
    <t>1091671041</t>
  </si>
  <si>
    <t>Devolución honorarios contrato 047-2021</t>
  </si>
  <si>
    <t>andresjrs@gmail.com</t>
  </si>
  <si>
    <t xml:space="preserve"> 375</t>
  </si>
  <si>
    <t>ANDRES JULIAN ROJAS SANCHEZ</t>
  </si>
  <si>
    <t>3015424259</t>
  </si>
  <si>
    <t>79601574</t>
  </si>
  <si>
    <t>reintegro contrato 19005352020</t>
  </si>
  <si>
    <t>asociacionguatemala17@gmail.com</t>
  </si>
  <si>
    <t>Asociación Guatemala</t>
  </si>
  <si>
    <t>3008648702</t>
  </si>
  <si>
    <t>800144559-5</t>
  </si>
  <si>
    <t xml:space="preserve">REINTEGRO COMISIONES </t>
  </si>
  <si>
    <t>libernal@sgc.gov.co</t>
  </si>
  <si>
    <t xml:space="preserve">SERVICIO GEOLOGICO COLOMBIANO </t>
  </si>
  <si>
    <t>3153923757</t>
  </si>
  <si>
    <t>8999992948</t>
  </si>
  <si>
    <t>linero888@hotmail.com</t>
  </si>
  <si>
    <t>Arturo pacheco</t>
  </si>
  <si>
    <t>3108205043</t>
  </si>
  <si>
    <t>1066735427</t>
  </si>
  <si>
    <t>yayson.gerrero@fiscalia.gov.co</t>
  </si>
  <si>
    <t>Jayson gerrero tovar</t>
  </si>
  <si>
    <t>3213590019</t>
  </si>
  <si>
    <t>80219467</t>
  </si>
  <si>
    <t xml:space="preserve">Reintegro valor del tiquete- Resolución 41-001135 del 30 de noviembre del 2021  </t>
  </si>
  <si>
    <t>deisycotacio@gmail.com</t>
  </si>
  <si>
    <t>DEISY COTACIO ULTENGO</t>
  </si>
  <si>
    <t>3112456129</t>
  </si>
  <si>
    <t>1007587278</t>
  </si>
  <si>
    <t>PERDIDA DE CARNET</t>
  </si>
  <si>
    <t>marce12012@hotmail.com</t>
  </si>
  <si>
    <t>ADRIANA MARCELA RIVERA VARGAS</t>
  </si>
  <si>
    <t>3224077010</t>
  </si>
  <si>
    <t>1032418220</t>
  </si>
  <si>
    <t xml:space="preserve"> DTN - REINTEGROS GASTOS DE FUNCIONAMIENTO</t>
  </si>
  <si>
    <t>lmorenor@ubpdbusquedadesaparecidos.co</t>
  </si>
  <si>
    <t>Luz Mireya Moreno Rodriguez</t>
  </si>
  <si>
    <t>3136282642</t>
  </si>
  <si>
    <t>901.158.482-4</t>
  </si>
  <si>
    <t>Cuenta cobro 2021001435 M Suesca</t>
  </si>
  <si>
    <t>sechacienda@suesca-cundinmarca.gov.co</t>
  </si>
  <si>
    <t>Reintegro comisión La Dorada No 19421</t>
  </si>
  <si>
    <t>Recursos no ejecutados convenio COA 1055 2020</t>
  </si>
  <si>
    <t>fundacioncentroform@gmail.com</t>
  </si>
  <si>
    <t>UNION TEMPORAL DSC MINDEPORTE 2020</t>
  </si>
  <si>
    <t>3213296574</t>
  </si>
  <si>
    <t>9014224492</t>
  </si>
  <si>
    <t>reintegro comisión de servicios 22321</t>
  </si>
  <si>
    <t>giselacanas@gmail.com</t>
  </si>
  <si>
    <t xml:space="preserve">gisela ines cañas uribe </t>
  </si>
  <si>
    <t>3192923846</t>
  </si>
  <si>
    <t>49665593</t>
  </si>
  <si>
    <t xml:space="preserve">devolución de viaticos de comisión a puerto Rico Caquetá </t>
  </si>
  <si>
    <t>hervi_horta@hotmail.com</t>
  </si>
  <si>
    <t>Hervi Abello horta</t>
  </si>
  <si>
    <t>3202034421</t>
  </si>
  <si>
    <t>6804254</t>
  </si>
  <si>
    <t>Reintegro resolución de peajes DEL 20 DE DICIEMBRE</t>
  </si>
  <si>
    <t>jarodriguezs@sena.edu.co</t>
  </si>
  <si>
    <t>jairo rodriguez suaza</t>
  </si>
  <si>
    <t>3202011156</t>
  </si>
  <si>
    <t>1075221618</t>
  </si>
  <si>
    <t>Reintegro gastos de inversión</t>
  </si>
  <si>
    <t>cabildoindigenadeguambia@gmail.com</t>
  </si>
  <si>
    <t>CABILDO INDIGENA DE GUAMBIA</t>
  </si>
  <si>
    <t>3204747192</t>
  </si>
  <si>
    <t>817000162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</si>
</sst>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#,##0.000000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6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3" fillId="0" borderId="2" xfId="0" applyNumberFormat="1" applyFont="1" applyFill="1" applyBorder="1"/>
    <xf numFmtId="0" fontId="3" fillId="2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167" fontId="0" fillId="0" borderId="0" xfId="0" applyNumberFormat="1" applyFont="1"/>
    <xf numFmtId="0" fontId="0" fillId="4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3" fillId="0" borderId="0" xfId="0" applyNumberFormat="1" applyFont="1" applyBorder="1"/>
    <xf numFmtId="0" fontId="3" fillId="0" borderId="0" xfId="0" applyNumberFormat="1" applyFont="1" applyFill="1" applyBorder="1"/>
    <xf numFmtId="0" fontId="2" fillId="5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5" borderId="0" xfId="0" applyNumberFormat="1" applyFont="1" applyFill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0" xfId="0" applyFont="1" applyBorder="1"/>
    <xf numFmtId="43" fontId="0" fillId="0" borderId="0" xfId="1" applyFont="1"/>
    <xf numFmtId="43" fontId="0" fillId="3" borderId="0" xfId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  <xf numFmtId="42" fontId="0" fillId="0" borderId="3" xfId="2" applyFont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59"/>
  <sheetViews>
    <sheetView tabSelected="1" topLeftCell="A836" workbookViewId="0">
      <selection activeCell="C838" sqref="C838:C855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bestFit="1" customWidth="1"/>
    <col min="4" max="4" width="16.5703125" customWidth="1"/>
    <col min="5" max="5" width="16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6.85546875" customWidth="1"/>
    <col min="11" max="11" width="54.5703125" customWidth="1"/>
    <col min="12" max="12" width="44.28515625" customWidth="1"/>
    <col min="13" max="13" width="92" customWidth="1"/>
    <col min="14" max="14" width="16.140625" customWidth="1"/>
    <col min="15" max="15" width="21.5703125" customWidth="1"/>
    <col min="16" max="16" width="37.8554687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B2" t="s">
        <v>1007</v>
      </c>
      <c r="C2">
        <v>75829798.949998856</v>
      </c>
    </row>
    <row r="3" spans="1:17" s="14" customFormat="1" ht="16.5" customHeight="1">
      <c r="A3" s="10" t="s">
        <v>17</v>
      </c>
      <c r="B3" s="10" t="s">
        <v>18</v>
      </c>
      <c r="C3" s="11">
        <v>122574</v>
      </c>
      <c r="D3" s="11">
        <v>122574</v>
      </c>
      <c r="E3" s="12">
        <v>1230781977</v>
      </c>
      <c r="F3" s="13">
        <v>44533.740173611099</v>
      </c>
      <c r="G3" s="10" t="s">
        <v>19</v>
      </c>
      <c r="H3" s="12">
        <v>18583</v>
      </c>
      <c r="I3" s="10" t="s">
        <v>20</v>
      </c>
      <c r="J3" s="10" t="s">
        <v>673</v>
      </c>
      <c r="K3" s="10" t="s">
        <v>1002</v>
      </c>
      <c r="L3" s="10" t="s">
        <v>29</v>
      </c>
      <c r="M3" s="10" t="s">
        <v>1003</v>
      </c>
      <c r="N3" s="10" t="s">
        <v>20</v>
      </c>
      <c r="O3" s="10" t="s">
        <v>1004</v>
      </c>
      <c r="P3" s="10" t="s">
        <v>1005</v>
      </c>
      <c r="Q3" s="10" t="s">
        <v>20</v>
      </c>
    </row>
    <row r="4" spans="1:17" s="14" customFormat="1" ht="16.5" customHeight="1">
      <c r="A4" s="10" t="s">
        <v>17</v>
      </c>
      <c r="B4" s="10" t="s">
        <v>18</v>
      </c>
      <c r="C4" s="11">
        <v>11914</v>
      </c>
      <c r="D4" s="11">
        <v>11914</v>
      </c>
      <c r="E4" s="12">
        <v>1230852498</v>
      </c>
      <c r="F4" s="13">
        <v>44533.764872685198</v>
      </c>
      <c r="G4" s="10" t="s">
        <v>19</v>
      </c>
      <c r="H4" s="12">
        <v>18585</v>
      </c>
      <c r="I4" s="10" t="s">
        <v>20</v>
      </c>
      <c r="J4" s="10" t="s">
        <v>1006</v>
      </c>
      <c r="K4" s="10" t="s">
        <v>1002</v>
      </c>
      <c r="L4" s="10" t="s">
        <v>29</v>
      </c>
      <c r="M4" s="10" t="s">
        <v>1003</v>
      </c>
      <c r="N4" s="10" t="s">
        <v>20</v>
      </c>
      <c r="O4" s="10" t="s">
        <v>1004</v>
      </c>
      <c r="P4" s="10" t="s">
        <v>1005</v>
      </c>
      <c r="Q4" s="10" t="s">
        <v>20</v>
      </c>
    </row>
    <row r="5" spans="1:17" s="14" customFormat="1" ht="16.5" customHeight="1">
      <c r="A5" s="10" t="s">
        <v>17</v>
      </c>
      <c r="B5" s="10" t="s">
        <v>18</v>
      </c>
      <c r="C5" s="11">
        <v>2109089</v>
      </c>
      <c r="D5" s="11">
        <v>2109089</v>
      </c>
      <c r="E5" s="12">
        <v>1231305137</v>
      </c>
      <c r="F5" s="13">
        <v>44533.949351851901</v>
      </c>
      <c r="G5" s="10" t="s">
        <v>19</v>
      </c>
      <c r="H5" s="12">
        <v>18586</v>
      </c>
      <c r="I5" s="10" t="s">
        <v>20</v>
      </c>
      <c r="J5" s="10" t="s">
        <v>220</v>
      </c>
      <c r="K5" s="10" t="s">
        <v>221</v>
      </c>
      <c r="L5" s="10" t="s">
        <v>211</v>
      </c>
      <c r="M5" s="10" t="s">
        <v>222</v>
      </c>
      <c r="N5" s="10" t="s">
        <v>20</v>
      </c>
      <c r="O5" s="10" t="s">
        <v>223</v>
      </c>
      <c r="P5" s="10" t="s">
        <v>224</v>
      </c>
      <c r="Q5" s="10" t="s">
        <v>20</v>
      </c>
    </row>
    <row r="6" spans="1:17">
      <c r="A6" s="2" t="s">
        <v>17</v>
      </c>
      <c r="B6" s="2" t="s">
        <v>18</v>
      </c>
      <c r="C6" s="4">
        <v>466598.21</v>
      </c>
      <c r="D6" s="4">
        <v>466598.21</v>
      </c>
      <c r="E6" s="6">
        <v>1234206980</v>
      </c>
      <c r="F6" s="8">
        <v>44536.603263888901</v>
      </c>
      <c r="G6" s="2" t="s">
        <v>19</v>
      </c>
      <c r="H6" s="6">
        <v>18645</v>
      </c>
      <c r="I6" s="2" t="s">
        <v>20</v>
      </c>
      <c r="J6" s="2" t="s">
        <v>21</v>
      </c>
      <c r="K6" s="2" t="s">
        <v>22</v>
      </c>
      <c r="L6" s="2" t="s">
        <v>23</v>
      </c>
      <c r="M6" s="2" t="s">
        <v>24</v>
      </c>
      <c r="N6" s="2" t="s">
        <v>20</v>
      </c>
      <c r="O6" s="2" t="s">
        <v>25</v>
      </c>
      <c r="P6" s="2" t="s">
        <v>26</v>
      </c>
      <c r="Q6" s="2" t="s">
        <v>20</v>
      </c>
    </row>
    <row r="7" spans="1:17">
      <c r="A7" s="3" t="s">
        <v>17</v>
      </c>
      <c r="B7" s="3" t="s">
        <v>18</v>
      </c>
      <c r="C7" s="5">
        <v>337464</v>
      </c>
      <c r="D7" s="5">
        <v>337464</v>
      </c>
      <c r="E7" s="7">
        <v>1234291303</v>
      </c>
      <c r="F7" s="9">
        <v>44536.630810185197</v>
      </c>
      <c r="G7" s="3" t="s">
        <v>19</v>
      </c>
      <c r="H7" s="7">
        <v>18652</v>
      </c>
      <c r="I7" s="3" t="s">
        <v>20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20</v>
      </c>
      <c r="O7" s="3" t="s">
        <v>31</v>
      </c>
      <c r="P7" s="3" t="s">
        <v>32</v>
      </c>
      <c r="Q7" s="3" t="s">
        <v>20</v>
      </c>
    </row>
    <row r="8" spans="1:17">
      <c r="A8" s="2" t="s">
        <v>17</v>
      </c>
      <c r="B8" s="2" t="s">
        <v>18</v>
      </c>
      <c r="C8" s="4">
        <v>3698543</v>
      </c>
      <c r="D8" s="4">
        <v>3698543</v>
      </c>
      <c r="E8" s="6">
        <v>1234430778</v>
      </c>
      <c r="F8" s="8">
        <v>44536.676597222198</v>
      </c>
      <c r="G8" s="2" t="s">
        <v>19</v>
      </c>
      <c r="H8" s="6">
        <v>18663</v>
      </c>
      <c r="I8" s="2" t="s">
        <v>20</v>
      </c>
      <c r="J8" s="2" t="s">
        <v>33</v>
      </c>
      <c r="K8" s="2" t="s">
        <v>34</v>
      </c>
      <c r="L8" s="2" t="s">
        <v>35</v>
      </c>
      <c r="M8" s="2" t="s">
        <v>36</v>
      </c>
      <c r="N8" s="2" t="s">
        <v>20</v>
      </c>
      <c r="O8" s="2" t="s">
        <v>37</v>
      </c>
      <c r="P8" s="2" t="s">
        <v>38</v>
      </c>
      <c r="Q8" s="2" t="s">
        <v>20</v>
      </c>
    </row>
    <row r="9" spans="1:17">
      <c r="A9" s="3" t="s">
        <v>17</v>
      </c>
      <c r="B9" s="3" t="s">
        <v>18</v>
      </c>
      <c r="C9" s="5">
        <v>2507706</v>
      </c>
      <c r="D9" s="5">
        <v>2507706</v>
      </c>
      <c r="E9" s="7">
        <v>1234782199</v>
      </c>
      <c r="F9" s="9">
        <v>44536.824942129599</v>
      </c>
      <c r="G9" s="3" t="s">
        <v>19</v>
      </c>
      <c r="H9" s="7">
        <v>18670</v>
      </c>
      <c r="I9" s="3" t="s">
        <v>20</v>
      </c>
      <c r="J9" s="3" t="s">
        <v>39</v>
      </c>
      <c r="K9" s="3" t="s">
        <v>40</v>
      </c>
      <c r="L9" s="3" t="s">
        <v>41</v>
      </c>
      <c r="M9" s="3" t="s">
        <v>42</v>
      </c>
      <c r="N9" s="3" t="s">
        <v>20</v>
      </c>
      <c r="O9" s="3" t="s">
        <v>43</v>
      </c>
      <c r="P9" s="3" t="s">
        <v>44</v>
      </c>
      <c r="Q9" s="3" t="s">
        <v>20</v>
      </c>
    </row>
    <row r="10" spans="1:17">
      <c r="A10" s="2" t="s">
        <v>17</v>
      </c>
      <c r="B10" s="2" t="s">
        <v>18</v>
      </c>
      <c r="C10" s="4">
        <v>100000</v>
      </c>
      <c r="D10" s="4">
        <v>100000</v>
      </c>
      <c r="E10" s="6">
        <v>1235237991</v>
      </c>
      <c r="F10" s="8">
        <v>44537.358449074098</v>
      </c>
      <c r="G10" s="2" t="s">
        <v>19</v>
      </c>
      <c r="H10" s="6">
        <v>18677</v>
      </c>
      <c r="I10" s="2" t="s">
        <v>20</v>
      </c>
      <c r="J10" s="2" t="s">
        <v>45</v>
      </c>
      <c r="K10" s="2" t="s">
        <v>46</v>
      </c>
      <c r="L10" s="2" t="s">
        <v>47</v>
      </c>
      <c r="M10" s="2" t="s">
        <v>48</v>
      </c>
      <c r="N10" s="2" t="s">
        <v>20</v>
      </c>
      <c r="O10" s="2" t="s">
        <v>49</v>
      </c>
      <c r="P10" s="2" t="s">
        <v>50</v>
      </c>
      <c r="Q10" s="2" t="s">
        <v>20</v>
      </c>
    </row>
    <row r="11" spans="1:17">
      <c r="A11" s="3" t="s">
        <v>17</v>
      </c>
      <c r="B11" s="3" t="s">
        <v>18</v>
      </c>
      <c r="C11" s="5">
        <v>40000</v>
      </c>
      <c r="D11" s="5">
        <v>40000</v>
      </c>
      <c r="E11" s="7">
        <v>1235528224</v>
      </c>
      <c r="F11" s="9">
        <v>44537.456608796303</v>
      </c>
      <c r="G11" s="3" t="s">
        <v>19</v>
      </c>
      <c r="H11" s="7">
        <v>18688</v>
      </c>
      <c r="I11" s="3" t="s">
        <v>20</v>
      </c>
      <c r="J11" s="3" t="s">
        <v>51</v>
      </c>
      <c r="K11" s="3" t="s">
        <v>52</v>
      </c>
      <c r="L11" s="3" t="s">
        <v>53</v>
      </c>
      <c r="M11" s="3" t="s">
        <v>54</v>
      </c>
      <c r="N11" s="3" t="s">
        <v>20</v>
      </c>
      <c r="O11" s="3" t="s">
        <v>55</v>
      </c>
      <c r="P11" s="3" t="s">
        <v>56</v>
      </c>
      <c r="Q11" s="3" t="s">
        <v>20</v>
      </c>
    </row>
    <row r="12" spans="1:17">
      <c r="A12" s="2" t="s">
        <v>17</v>
      </c>
      <c r="B12" s="2" t="s">
        <v>18</v>
      </c>
      <c r="C12" s="4">
        <v>80000</v>
      </c>
      <c r="D12" s="4">
        <v>80000</v>
      </c>
      <c r="E12" s="6">
        <v>1235593943</v>
      </c>
      <c r="F12" s="8">
        <v>44537.480868055602</v>
      </c>
      <c r="G12" s="2" t="s">
        <v>19</v>
      </c>
      <c r="H12" s="6">
        <v>18695</v>
      </c>
      <c r="I12" s="2" t="s">
        <v>20</v>
      </c>
      <c r="J12" s="2" t="s">
        <v>57</v>
      </c>
      <c r="K12" s="2" t="s">
        <v>58</v>
      </c>
      <c r="L12" s="2" t="s">
        <v>47</v>
      </c>
      <c r="M12" s="2" t="s">
        <v>59</v>
      </c>
      <c r="N12" s="2" t="s">
        <v>20</v>
      </c>
      <c r="O12" s="2" t="s">
        <v>60</v>
      </c>
      <c r="P12" s="2" t="s">
        <v>61</v>
      </c>
      <c r="Q12" s="2" t="s">
        <v>20</v>
      </c>
    </row>
    <row r="13" spans="1:17">
      <c r="A13" s="3" t="s">
        <v>17</v>
      </c>
      <c r="B13" s="3" t="s">
        <v>18</v>
      </c>
      <c r="C13" s="5">
        <v>90000</v>
      </c>
      <c r="D13" s="5">
        <v>90000</v>
      </c>
      <c r="E13" s="7">
        <v>1235797051</v>
      </c>
      <c r="F13" s="9">
        <v>44537.5705787037</v>
      </c>
      <c r="G13" s="3" t="s">
        <v>19</v>
      </c>
      <c r="H13" s="7">
        <v>18702</v>
      </c>
      <c r="I13" s="3" t="s">
        <v>20</v>
      </c>
      <c r="J13" s="3" t="s">
        <v>62</v>
      </c>
      <c r="K13" s="3" t="s">
        <v>63</v>
      </c>
      <c r="L13" s="3" t="s">
        <v>64</v>
      </c>
      <c r="M13" s="3" t="s">
        <v>65</v>
      </c>
      <c r="N13" s="3" t="s">
        <v>20</v>
      </c>
      <c r="O13" s="3" t="s">
        <v>66</v>
      </c>
      <c r="P13" s="3" t="s">
        <v>67</v>
      </c>
      <c r="Q13" s="3" t="s">
        <v>20</v>
      </c>
    </row>
    <row r="14" spans="1:17">
      <c r="A14" s="2" t="s">
        <v>17</v>
      </c>
      <c r="B14" s="2" t="s">
        <v>18</v>
      </c>
      <c r="C14" s="4">
        <v>15877</v>
      </c>
      <c r="D14" s="4">
        <v>15877</v>
      </c>
      <c r="E14" s="6">
        <v>1236112094</v>
      </c>
      <c r="F14" s="8">
        <v>44537.713530092602</v>
      </c>
      <c r="G14" s="2" t="s">
        <v>19</v>
      </c>
      <c r="H14" s="6">
        <v>18720</v>
      </c>
      <c r="I14" s="2" t="s">
        <v>20</v>
      </c>
      <c r="J14" s="2" t="s">
        <v>68</v>
      </c>
      <c r="K14" s="2" t="s">
        <v>69</v>
      </c>
      <c r="L14" s="2" t="s">
        <v>70</v>
      </c>
      <c r="M14" s="2" t="s">
        <v>71</v>
      </c>
      <c r="N14" s="2" t="s">
        <v>20</v>
      </c>
      <c r="O14" s="2" t="s">
        <v>72</v>
      </c>
      <c r="P14" s="2" t="s">
        <v>73</v>
      </c>
      <c r="Q14" s="2" t="s">
        <v>20</v>
      </c>
    </row>
    <row r="15" spans="1:17">
      <c r="A15" s="3" t="s">
        <v>17</v>
      </c>
      <c r="B15" s="3" t="s">
        <v>18</v>
      </c>
      <c r="C15" s="5">
        <v>240000</v>
      </c>
      <c r="D15" s="5">
        <v>240000</v>
      </c>
      <c r="E15" s="7">
        <v>1236225631</v>
      </c>
      <c r="F15" s="9">
        <v>44537.783842592602</v>
      </c>
      <c r="G15" s="3" t="s">
        <v>19</v>
      </c>
      <c r="H15" s="7">
        <v>18727</v>
      </c>
      <c r="I15" s="3" t="s">
        <v>20</v>
      </c>
      <c r="J15" s="3" t="s">
        <v>74</v>
      </c>
      <c r="K15" s="3" t="s">
        <v>75</v>
      </c>
      <c r="L15" s="3" t="s">
        <v>29</v>
      </c>
      <c r="M15" s="3" t="s">
        <v>76</v>
      </c>
      <c r="N15" s="3" t="s">
        <v>20</v>
      </c>
      <c r="O15" s="3" t="s">
        <v>77</v>
      </c>
      <c r="P15" s="3" t="s">
        <v>78</v>
      </c>
      <c r="Q15" s="3" t="s">
        <v>20</v>
      </c>
    </row>
    <row r="16" spans="1:17">
      <c r="A16" s="2" t="s">
        <v>17</v>
      </c>
      <c r="B16" s="2" t="s">
        <v>18</v>
      </c>
      <c r="C16" s="4">
        <v>158976</v>
      </c>
      <c r="D16" s="4">
        <v>158976</v>
      </c>
      <c r="E16" s="6">
        <v>1232009276</v>
      </c>
      <c r="F16" s="8">
        <v>44534.586631944403</v>
      </c>
      <c r="G16" s="2" t="s">
        <v>19</v>
      </c>
      <c r="H16" s="6">
        <v>18588</v>
      </c>
      <c r="I16" s="2" t="s">
        <v>20</v>
      </c>
      <c r="J16" s="2" t="s">
        <v>79</v>
      </c>
      <c r="K16" s="2" t="s">
        <v>80</v>
      </c>
      <c r="L16" s="2" t="s">
        <v>29</v>
      </c>
      <c r="M16" s="2" t="s">
        <v>81</v>
      </c>
      <c r="N16" s="2" t="s">
        <v>20</v>
      </c>
      <c r="O16" s="2" t="s">
        <v>82</v>
      </c>
      <c r="P16" s="2" t="s">
        <v>83</v>
      </c>
      <c r="Q16" s="2" t="s">
        <v>20</v>
      </c>
    </row>
    <row r="17" spans="1:17">
      <c r="A17" s="3" t="s">
        <v>17</v>
      </c>
      <c r="B17" s="3" t="s">
        <v>18</v>
      </c>
      <c r="C17" s="5">
        <v>20000</v>
      </c>
      <c r="D17" s="5">
        <v>20000</v>
      </c>
      <c r="E17" s="7">
        <v>1233701757</v>
      </c>
      <c r="F17" s="9">
        <v>44536.440486111103</v>
      </c>
      <c r="G17" s="3" t="s">
        <v>19</v>
      </c>
      <c r="H17" s="7">
        <v>18613</v>
      </c>
      <c r="I17" s="3" t="s">
        <v>20</v>
      </c>
      <c r="J17" s="3" t="s">
        <v>84</v>
      </c>
      <c r="K17" s="3" t="s">
        <v>85</v>
      </c>
      <c r="L17" s="3" t="s">
        <v>29</v>
      </c>
      <c r="M17" s="3" t="s">
        <v>86</v>
      </c>
      <c r="N17" s="3" t="s">
        <v>20</v>
      </c>
      <c r="O17" s="3" t="s">
        <v>87</v>
      </c>
      <c r="P17" s="3" t="s">
        <v>88</v>
      </c>
      <c r="Q17" s="3" t="s">
        <v>20</v>
      </c>
    </row>
    <row r="18" spans="1:17">
      <c r="A18" s="2" t="s">
        <v>17</v>
      </c>
      <c r="B18" s="2" t="s">
        <v>18</v>
      </c>
      <c r="C18" s="4">
        <v>1601916</v>
      </c>
      <c r="D18" s="4">
        <v>1601916</v>
      </c>
      <c r="E18" s="6">
        <v>1233830511</v>
      </c>
      <c r="F18" s="8">
        <v>44536.4784953704</v>
      </c>
      <c r="G18" s="2" t="s">
        <v>19</v>
      </c>
      <c r="H18" s="6">
        <v>18620</v>
      </c>
      <c r="I18" s="2" t="s">
        <v>20</v>
      </c>
      <c r="J18" s="2" t="s">
        <v>89</v>
      </c>
      <c r="K18" s="2" t="s">
        <v>90</v>
      </c>
      <c r="L18" s="2" t="s">
        <v>91</v>
      </c>
      <c r="M18" s="2" t="s">
        <v>92</v>
      </c>
      <c r="N18" s="2" t="s">
        <v>20</v>
      </c>
      <c r="O18" s="2" t="s">
        <v>93</v>
      </c>
      <c r="P18" s="2" t="s">
        <v>94</v>
      </c>
      <c r="Q18" s="2" t="s">
        <v>20</v>
      </c>
    </row>
    <row r="19" spans="1:17">
      <c r="A19" s="3" t="s">
        <v>17</v>
      </c>
      <c r="B19" s="3" t="s">
        <v>18</v>
      </c>
      <c r="C19" s="5">
        <v>22500</v>
      </c>
      <c r="D19" s="5">
        <v>22500</v>
      </c>
      <c r="E19" s="7">
        <v>1237442189</v>
      </c>
      <c r="F19" s="9">
        <v>44539.340659722198</v>
      </c>
      <c r="G19" s="3" t="s">
        <v>19</v>
      </c>
      <c r="H19" s="7">
        <v>18738</v>
      </c>
      <c r="I19" s="3" t="s">
        <v>20</v>
      </c>
      <c r="J19" s="3" t="s">
        <v>95</v>
      </c>
      <c r="K19" s="3" t="s">
        <v>96</v>
      </c>
      <c r="L19" s="3" t="s">
        <v>91</v>
      </c>
      <c r="M19" s="3" t="s">
        <v>97</v>
      </c>
      <c r="N19" s="3" t="s">
        <v>20</v>
      </c>
      <c r="O19" s="3" t="s">
        <v>98</v>
      </c>
      <c r="P19" s="3" t="s">
        <v>99</v>
      </c>
      <c r="Q19" s="3" t="s">
        <v>20</v>
      </c>
    </row>
    <row r="20" spans="1:17">
      <c r="A20" s="2" t="s">
        <v>17</v>
      </c>
      <c r="B20" s="2" t="s">
        <v>18</v>
      </c>
      <c r="C20" s="4">
        <v>833166</v>
      </c>
      <c r="D20" s="4">
        <v>833166</v>
      </c>
      <c r="E20" s="6">
        <v>1237737689</v>
      </c>
      <c r="F20" s="8">
        <v>44539.447337963</v>
      </c>
      <c r="G20" s="2" t="s">
        <v>19</v>
      </c>
      <c r="H20" s="6">
        <v>18745</v>
      </c>
      <c r="I20" s="2" t="s">
        <v>20</v>
      </c>
      <c r="J20" s="2" t="s">
        <v>100</v>
      </c>
      <c r="K20" s="2" t="s">
        <v>101</v>
      </c>
      <c r="L20" s="2" t="s">
        <v>29</v>
      </c>
      <c r="M20" s="2" t="s">
        <v>102</v>
      </c>
      <c r="N20" s="2" t="s">
        <v>20</v>
      </c>
      <c r="O20" s="2" t="s">
        <v>103</v>
      </c>
      <c r="P20" s="2" t="s">
        <v>104</v>
      </c>
      <c r="Q20" s="2" t="s">
        <v>20</v>
      </c>
    </row>
    <row r="21" spans="1:17">
      <c r="A21" s="3" t="s">
        <v>17</v>
      </c>
      <c r="B21" s="3" t="s">
        <v>18</v>
      </c>
      <c r="C21" s="5">
        <v>1135219</v>
      </c>
      <c r="D21" s="5">
        <v>1135219</v>
      </c>
      <c r="E21" s="7">
        <v>1237876916</v>
      </c>
      <c r="F21" s="9">
        <v>44539.490266203698</v>
      </c>
      <c r="G21" s="3" t="s">
        <v>19</v>
      </c>
      <c r="H21" s="7">
        <v>18752</v>
      </c>
      <c r="I21" s="3" t="s">
        <v>20</v>
      </c>
      <c r="J21" s="3" t="s">
        <v>105</v>
      </c>
      <c r="K21" s="3" t="s">
        <v>106</v>
      </c>
      <c r="L21" s="3" t="s">
        <v>107</v>
      </c>
      <c r="M21" s="3" t="s">
        <v>108</v>
      </c>
      <c r="N21" s="3" t="s">
        <v>20</v>
      </c>
      <c r="O21" s="3" t="s">
        <v>109</v>
      </c>
      <c r="P21" s="3" t="s">
        <v>110</v>
      </c>
      <c r="Q21" s="3" t="s">
        <v>20</v>
      </c>
    </row>
    <row r="22" spans="1:17">
      <c r="A22" s="2" t="s">
        <v>17</v>
      </c>
      <c r="B22" s="2" t="s">
        <v>18</v>
      </c>
      <c r="C22" s="4">
        <v>108000</v>
      </c>
      <c r="D22" s="4">
        <v>108000</v>
      </c>
      <c r="E22" s="6">
        <v>1238058433</v>
      </c>
      <c r="F22" s="8">
        <v>44539.5555439815</v>
      </c>
      <c r="G22" s="2" t="s">
        <v>19</v>
      </c>
      <c r="H22" s="6">
        <v>18763</v>
      </c>
      <c r="I22" s="2" t="s">
        <v>20</v>
      </c>
      <c r="J22" s="2" t="s">
        <v>111</v>
      </c>
      <c r="K22" s="2" t="s">
        <v>112</v>
      </c>
      <c r="L22" s="2" t="s">
        <v>29</v>
      </c>
      <c r="M22" s="2" t="s">
        <v>113</v>
      </c>
      <c r="N22" s="2" t="s">
        <v>20</v>
      </c>
      <c r="O22" s="2" t="s">
        <v>114</v>
      </c>
      <c r="P22" s="2" t="s">
        <v>115</v>
      </c>
      <c r="Q22" s="2" t="s">
        <v>20</v>
      </c>
    </row>
    <row r="23" spans="1:17">
      <c r="A23" s="3" t="s">
        <v>17</v>
      </c>
      <c r="B23" s="3" t="s">
        <v>18</v>
      </c>
      <c r="C23" s="5">
        <v>80000</v>
      </c>
      <c r="D23" s="5">
        <v>80000</v>
      </c>
      <c r="E23" s="7">
        <v>1238189604</v>
      </c>
      <c r="F23" s="9">
        <v>44539.606516203698</v>
      </c>
      <c r="G23" s="3" t="s">
        <v>19</v>
      </c>
      <c r="H23" s="7">
        <v>18770</v>
      </c>
      <c r="I23" s="3" t="s">
        <v>20</v>
      </c>
      <c r="J23" s="3" t="s">
        <v>116</v>
      </c>
      <c r="K23" s="3" t="s">
        <v>117</v>
      </c>
      <c r="L23" s="3" t="s">
        <v>29</v>
      </c>
      <c r="M23" s="3" t="s">
        <v>118</v>
      </c>
      <c r="N23" s="3" t="s">
        <v>20</v>
      </c>
      <c r="O23" s="3" t="s">
        <v>119</v>
      </c>
      <c r="P23" s="3" t="s">
        <v>120</v>
      </c>
      <c r="Q23" s="3" t="s">
        <v>20</v>
      </c>
    </row>
    <row r="24" spans="1:17">
      <c r="A24" s="2" t="s">
        <v>17</v>
      </c>
      <c r="B24" s="2" t="s">
        <v>18</v>
      </c>
      <c r="C24" s="4">
        <v>417951</v>
      </c>
      <c r="D24" s="4">
        <v>417951</v>
      </c>
      <c r="E24" s="6">
        <v>1238412080</v>
      </c>
      <c r="F24" s="8">
        <v>44539.681770833296</v>
      </c>
      <c r="G24" s="2" t="s">
        <v>19</v>
      </c>
      <c r="H24" s="6">
        <v>18777</v>
      </c>
      <c r="I24" s="2" t="s">
        <v>20</v>
      </c>
      <c r="J24" s="2" t="s">
        <v>121</v>
      </c>
      <c r="K24" s="2" t="s">
        <v>122</v>
      </c>
      <c r="L24" s="2" t="s">
        <v>91</v>
      </c>
      <c r="M24" s="2" t="s">
        <v>123</v>
      </c>
      <c r="N24" s="2" t="s">
        <v>20</v>
      </c>
      <c r="O24" s="2" t="s">
        <v>124</v>
      </c>
      <c r="P24" s="2" t="s">
        <v>125</v>
      </c>
      <c r="Q24" s="2" t="s">
        <v>20</v>
      </c>
    </row>
    <row r="25" spans="1:17">
      <c r="A25" s="3" t="s">
        <v>17</v>
      </c>
      <c r="B25" s="3" t="s">
        <v>18</v>
      </c>
      <c r="C25" s="5">
        <v>2193632</v>
      </c>
      <c r="D25" s="5">
        <v>2193632</v>
      </c>
      <c r="E25" s="7">
        <v>1238898150</v>
      </c>
      <c r="F25" s="9">
        <v>44539.912013888897</v>
      </c>
      <c r="G25" s="3" t="s">
        <v>19</v>
      </c>
      <c r="H25" s="7">
        <v>18788</v>
      </c>
      <c r="I25" s="3" t="s">
        <v>20</v>
      </c>
      <c r="J25" s="3" t="s">
        <v>126</v>
      </c>
      <c r="K25" s="3" t="s">
        <v>127</v>
      </c>
      <c r="L25" s="3" t="s">
        <v>35</v>
      </c>
      <c r="M25" s="3" t="s">
        <v>128</v>
      </c>
      <c r="N25" s="3" t="s">
        <v>20</v>
      </c>
      <c r="O25" s="3" t="s">
        <v>129</v>
      </c>
      <c r="P25" s="3" t="s">
        <v>130</v>
      </c>
      <c r="Q25" s="3" t="s">
        <v>20</v>
      </c>
    </row>
    <row r="26" spans="1:17">
      <c r="A26" s="2" t="s">
        <v>17</v>
      </c>
      <c r="B26" s="2" t="s">
        <v>18</v>
      </c>
      <c r="C26" s="4">
        <v>4000</v>
      </c>
      <c r="D26" s="4">
        <v>4000</v>
      </c>
      <c r="E26" s="6">
        <v>1239130980</v>
      </c>
      <c r="F26" s="8">
        <v>44540.346562500003</v>
      </c>
      <c r="G26" s="2" t="s">
        <v>19</v>
      </c>
      <c r="H26" s="6">
        <v>18795</v>
      </c>
      <c r="I26" s="2" t="s">
        <v>20</v>
      </c>
      <c r="J26" s="2" t="s">
        <v>111</v>
      </c>
      <c r="K26" s="2" t="s">
        <v>131</v>
      </c>
      <c r="L26" s="2" t="s">
        <v>29</v>
      </c>
      <c r="M26" s="2" t="s">
        <v>132</v>
      </c>
      <c r="N26" s="2" t="s">
        <v>20</v>
      </c>
      <c r="O26" s="2" t="s">
        <v>133</v>
      </c>
      <c r="P26" s="2" t="s">
        <v>134</v>
      </c>
      <c r="Q26" s="2" t="s">
        <v>20</v>
      </c>
    </row>
    <row r="27" spans="1:17">
      <c r="A27" s="3" t="s">
        <v>17</v>
      </c>
      <c r="B27" s="3" t="s">
        <v>18</v>
      </c>
      <c r="C27" s="5">
        <v>452675.66</v>
      </c>
      <c r="D27" s="5">
        <v>452675.66</v>
      </c>
      <c r="E27" s="7">
        <v>1239263586</v>
      </c>
      <c r="F27" s="9">
        <v>44540.401122685202</v>
      </c>
      <c r="G27" s="3" t="s">
        <v>19</v>
      </c>
      <c r="H27" s="7">
        <v>18802</v>
      </c>
      <c r="I27" s="3" t="s">
        <v>20</v>
      </c>
      <c r="J27" s="3" t="s">
        <v>135</v>
      </c>
      <c r="K27" s="3" t="s">
        <v>136</v>
      </c>
      <c r="L27" s="3" t="s">
        <v>137</v>
      </c>
      <c r="M27" s="3" t="s">
        <v>138</v>
      </c>
      <c r="N27" s="3" t="s">
        <v>20</v>
      </c>
      <c r="O27" s="3" t="s">
        <v>139</v>
      </c>
      <c r="P27" s="3" t="s">
        <v>140</v>
      </c>
      <c r="Q27" s="3" t="s">
        <v>20</v>
      </c>
    </row>
    <row r="28" spans="1:17">
      <c r="A28" s="2" t="s">
        <v>17</v>
      </c>
      <c r="B28" s="2" t="s">
        <v>18</v>
      </c>
      <c r="C28" s="4">
        <v>51423</v>
      </c>
      <c r="D28" s="4">
        <v>51423</v>
      </c>
      <c r="E28" s="6">
        <v>1239552995</v>
      </c>
      <c r="F28" s="8">
        <v>44540.497974537</v>
      </c>
      <c r="G28" s="2" t="s">
        <v>19</v>
      </c>
      <c r="H28" s="6">
        <v>18820</v>
      </c>
      <c r="I28" s="2" t="s">
        <v>20</v>
      </c>
      <c r="J28" s="2" t="s">
        <v>141</v>
      </c>
      <c r="K28" s="2" t="s">
        <v>142</v>
      </c>
      <c r="L28" s="2" t="s">
        <v>29</v>
      </c>
      <c r="M28" s="2" t="s">
        <v>143</v>
      </c>
      <c r="N28" s="2" t="s">
        <v>20</v>
      </c>
      <c r="O28" s="2" t="s">
        <v>144</v>
      </c>
      <c r="P28" s="2" t="s">
        <v>145</v>
      </c>
      <c r="Q28" s="2" t="s">
        <v>20</v>
      </c>
    </row>
    <row r="29" spans="1:17">
      <c r="A29" s="3" t="s">
        <v>17</v>
      </c>
      <c r="B29" s="3" t="s">
        <v>18</v>
      </c>
      <c r="C29" s="5">
        <v>219222</v>
      </c>
      <c r="D29" s="5">
        <v>219222</v>
      </c>
      <c r="E29" s="7">
        <v>1239639631</v>
      </c>
      <c r="F29" s="9">
        <v>44540.5296759259</v>
      </c>
      <c r="G29" s="3" t="s">
        <v>19</v>
      </c>
      <c r="H29" s="7">
        <v>18827</v>
      </c>
      <c r="I29" s="3" t="s">
        <v>20</v>
      </c>
      <c r="J29" s="3" t="s">
        <v>146</v>
      </c>
      <c r="K29" s="3" t="s">
        <v>147</v>
      </c>
      <c r="L29" s="3" t="s">
        <v>148</v>
      </c>
      <c r="M29" s="3" t="s">
        <v>149</v>
      </c>
      <c r="N29" s="3" t="s">
        <v>20</v>
      </c>
      <c r="O29" s="3" t="s">
        <v>150</v>
      </c>
      <c r="P29" s="3" t="s">
        <v>151</v>
      </c>
      <c r="Q29" s="3" t="s">
        <v>20</v>
      </c>
    </row>
    <row r="30" spans="1:17">
      <c r="A30" s="2" t="s">
        <v>17</v>
      </c>
      <c r="B30" s="2" t="s">
        <v>18</v>
      </c>
      <c r="C30" s="4">
        <v>78206</v>
      </c>
      <c r="D30" s="4">
        <v>78206</v>
      </c>
      <c r="E30" s="6">
        <v>1239846713</v>
      </c>
      <c r="F30" s="8">
        <v>44540.610127314802</v>
      </c>
      <c r="G30" s="2" t="s">
        <v>19</v>
      </c>
      <c r="H30" s="6">
        <v>18838</v>
      </c>
      <c r="I30" s="2" t="s">
        <v>20</v>
      </c>
      <c r="J30" s="2" t="s">
        <v>152</v>
      </c>
      <c r="K30" s="2" t="s">
        <v>153</v>
      </c>
      <c r="L30" s="2" t="s">
        <v>35</v>
      </c>
      <c r="M30" s="2" t="s">
        <v>154</v>
      </c>
      <c r="N30" s="2" t="s">
        <v>20</v>
      </c>
      <c r="O30" s="2" t="s">
        <v>155</v>
      </c>
      <c r="P30" s="2" t="s">
        <v>156</v>
      </c>
      <c r="Q30" s="2" t="s">
        <v>20</v>
      </c>
    </row>
    <row r="31" spans="1:17">
      <c r="A31" s="3" t="s">
        <v>17</v>
      </c>
      <c r="B31" s="3" t="s">
        <v>18</v>
      </c>
      <c r="C31" s="5">
        <v>72559447</v>
      </c>
      <c r="D31" s="5">
        <v>72559447</v>
      </c>
      <c r="E31" s="7">
        <v>1239914816</v>
      </c>
      <c r="F31" s="9">
        <v>44540.632986111101</v>
      </c>
      <c r="G31" s="3" t="s">
        <v>19</v>
      </c>
      <c r="H31" s="7">
        <v>18845</v>
      </c>
      <c r="I31" s="3" t="s">
        <v>20</v>
      </c>
      <c r="J31" s="3" t="s">
        <v>157</v>
      </c>
      <c r="K31" s="3" t="s">
        <v>158</v>
      </c>
      <c r="L31" s="3" t="s">
        <v>35</v>
      </c>
      <c r="M31" s="3" t="s">
        <v>159</v>
      </c>
      <c r="N31" s="3" t="s">
        <v>20</v>
      </c>
      <c r="O31" s="3" t="s">
        <v>160</v>
      </c>
      <c r="P31" s="3" t="s">
        <v>161</v>
      </c>
      <c r="Q31" s="3" t="s">
        <v>20</v>
      </c>
    </row>
    <row r="32" spans="1:17">
      <c r="A32" s="2" t="s">
        <v>17</v>
      </c>
      <c r="B32" s="2" t="s">
        <v>18</v>
      </c>
      <c r="C32" s="4">
        <v>15332686.68</v>
      </c>
      <c r="D32" s="4">
        <v>15332686.68</v>
      </c>
      <c r="E32" s="6">
        <v>1240055194</v>
      </c>
      <c r="F32" s="8">
        <v>44540.677928240701</v>
      </c>
      <c r="G32" s="2" t="s">
        <v>19</v>
      </c>
      <c r="H32" s="6">
        <v>18852</v>
      </c>
      <c r="I32" s="2" t="s">
        <v>20</v>
      </c>
      <c r="J32" s="2" t="s">
        <v>162</v>
      </c>
      <c r="K32" s="2" t="s">
        <v>163</v>
      </c>
      <c r="L32" s="2" t="s">
        <v>70</v>
      </c>
      <c r="M32" s="2" t="s">
        <v>164</v>
      </c>
      <c r="N32" s="2" t="s">
        <v>20</v>
      </c>
      <c r="O32" s="2" t="s">
        <v>165</v>
      </c>
      <c r="P32" s="2" t="s">
        <v>166</v>
      </c>
      <c r="Q32" s="2" t="s">
        <v>20</v>
      </c>
    </row>
    <row r="33" spans="1:17">
      <c r="A33" s="3" t="s">
        <v>17</v>
      </c>
      <c r="B33" s="3" t="s">
        <v>18</v>
      </c>
      <c r="C33" s="5">
        <v>220000</v>
      </c>
      <c r="D33" s="5">
        <v>220000</v>
      </c>
      <c r="E33" s="7">
        <v>1234188279</v>
      </c>
      <c r="F33" s="9">
        <v>44536.597071759301</v>
      </c>
      <c r="G33" s="3" t="s">
        <v>19</v>
      </c>
      <c r="H33" s="7">
        <v>18642</v>
      </c>
      <c r="I33" s="3" t="s">
        <v>20</v>
      </c>
      <c r="J33" s="3" t="s">
        <v>167</v>
      </c>
      <c r="K33" s="3" t="s">
        <v>168</v>
      </c>
      <c r="L33" s="3" t="s">
        <v>169</v>
      </c>
      <c r="M33" s="3" t="s">
        <v>170</v>
      </c>
      <c r="N33" s="3" t="s">
        <v>20</v>
      </c>
      <c r="O33" s="3" t="s">
        <v>171</v>
      </c>
      <c r="P33" s="3" t="s">
        <v>172</v>
      </c>
      <c r="Q33" s="3" t="s">
        <v>20</v>
      </c>
    </row>
    <row r="34" spans="1:17">
      <c r="A34" s="2" t="s">
        <v>17</v>
      </c>
      <c r="B34" s="2" t="s">
        <v>18</v>
      </c>
      <c r="C34" s="4">
        <v>864024</v>
      </c>
      <c r="D34" s="4">
        <v>864024</v>
      </c>
      <c r="E34" s="6">
        <v>1234352485</v>
      </c>
      <c r="F34" s="8">
        <v>44536.650613425903</v>
      </c>
      <c r="G34" s="2" t="s">
        <v>19</v>
      </c>
      <c r="H34" s="6">
        <v>18656</v>
      </c>
      <c r="I34" s="2" t="s">
        <v>20</v>
      </c>
      <c r="J34" s="2" t="s">
        <v>173</v>
      </c>
      <c r="K34" s="2" t="s">
        <v>174</v>
      </c>
      <c r="L34" s="2" t="s">
        <v>107</v>
      </c>
      <c r="M34" s="2" t="s">
        <v>175</v>
      </c>
      <c r="N34" s="2" t="s">
        <v>20</v>
      </c>
      <c r="O34" s="2" t="s">
        <v>176</v>
      </c>
      <c r="P34" s="2" t="s">
        <v>110</v>
      </c>
      <c r="Q34" s="2" t="s">
        <v>20</v>
      </c>
    </row>
    <row r="35" spans="1:17">
      <c r="A35" s="3" t="s">
        <v>17</v>
      </c>
      <c r="B35" s="3" t="s">
        <v>18</v>
      </c>
      <c r="C35" s="5">
        <v>246.37</v>
      </c>
      <c r="D35" s="5">
        <v>246.37</v>
      </c>
      <c r="E35" s="7">
        <v>1234391713</v>
      </c>
      <c r="F35" s="9">
        <v>44536.663495370398</v>
      </c>
      <c r="G35" s="3" t="s">
        <v>19</v>
      </c>
      <c r="H35" s="7">
        <v>18659</v>
      </c>
      <c r="I35" s="3" t="s">
        <v>20</v>
      </c>
      <c r="J35" s="3" t="s">
        <v>177</v>
      </c>
      <c r="K35" s="3" t="s">
        <v>178</v>
      </c>
      <c r="L35" s="3" t="s">
        <v>23</v>
      </c>
      <c r="M35" s="3" t="s">
        <v>179</v>
      </c>
      <c r="N35" s="3" t="s">
        <v>20</v>
      </c>
      <c r="O35" s="3" t="s">
        <v>180</v>
      </c>
      <c r="P35" s="3" t="s">
        <v>181</v>
      </c>
      <c r="Q35" s="3" t="s">
        <v>20</v>
      </c>
    </row>
    <row r="36" spans="1:17">
      <c r="A36" s="2" t="s">
        <v>17</v>
      </c>
      <c r="B36" s="2" t="s">
        <v>18</v>
      </c>
      <c r="C36" s="4">
        <v>10000</v>
      </c>
      <c r="D36" s="4">
        <v>10000</v>
      </c>
      <c r="E36" s="6">
        <v>1234899163</v>
      </c>
      <c r="F36" s="8">
        <v>44536.879907407398</v>
      </c>
      <c r="G36" s="2" t="s">
        <v>19</v>
      </c>
      <c r="H36" s="6">
        <v>18673</v>
      </c>
      <c r="I36" s="2" t="s">
        <v>20</v>
      </c>
      <c r="J36" s="2" t="s">
        <v>182</v>
      </c>
      <c r="K36" s="2" t="s">
        <v>183</v>
      </c>
      <c r="L36" s="2" t="s">
        <v>29</v>
      </c>
      <c r="M36" s="2" t="s">
        <v>184</v>
      </c>
      <c r="N36" s="2" t="s">
        <v>20</v>
      </c>
      <c r="O36" s="2" t="s">
        <v>185</v>
      </c>
      <c r="P36" s="2" t="s">
        <v>186</v>
      </c>
      <c r="Q36" s="2" t="s">
        <v>20</v>
      </c>
    </row>
    <row r="37" spans="1:17">
      <c r="A37" s="3" t="s">
        <v>17</v>
      </c>
      <c r="B37" s="3" t="s">
        <v>18</v>
      </c>
      <c r="C37" s="5">
        <v>30000</v>
      </c>
      <c r="D37" s="5">
        <v>30000</v>
      </c>
      <c r="E37" s="7">
        <v>1234925550</v>
      </c>
      <c r="F37" s="9">
        <v>44536.893506944398</v>
      </c>
      <c r="G37" s="3" t="s">
        <v>19</v>
      </c>
      <c r="H37" s="7">
        <v>18674</v>
      </c>
      <c r="I37" s="3" t="s">
        <v>20</v>
      </c>
      <c r="J37" s="3" t="s">
        <v>187</v>
      </c>
      <c r="K37" s="3" t="s">
        <v>188</v>
      </c>
      <c r="L37" s="3" t="s">
        <v>189</v>
      </c>
      <c r="M37" s="3" t="s">
        <v>190</v>
      </c>
      <c r="N37" s="3" t="s">
        <v>20</v>
      </c>
      <c r="O37" s="3" t="s">
        <v>191</v>
      </c>
      <c r="P37" s="3" t="s">
        <v>192</v>
      </c>
      <c r="Q37" s="3" t="s">
        <v>20</v>
      </c>
    </row>
    <row r="38" spans="1:17">
      <c r="A38" s="2" t="s">
        <v>17</v>
      </c>
      <c r="B38" s="2" t="s">
        <v>18</v>
      </c>
      <c r="C38" s="4">
        <v>40000</v>
      </c>
      <c r="D38" s="4">
        <v>40000</v>
      </c>
      <c r="E38" s="6">
        <v>1235567607</v>
      </c>
      <c r="F38" s="8">
        <v>44537.471550925897</v>
      </c>
      <c r="G38" s="2" t="s">
        <v>19</v>
      </c>
      <c r="H38" s="6">
        <v>18691</v>
      </c>
      <c r="I38" s="2" t="s">
        <v>20</v>
      </c>
      <c r="J38" s="2" t="s">
        <v>193</v>
      </c>
      <c r="K38" s="2" t="s">
        <v>194</v>
      </c>
      <c r="L38" s="2" t="s">
        <v>195</v>
      </c>
      <c r="M38" s="2" t="s">
        <v>196</v>
      </c>
      <c r="N38" s="2" t="s">
        <v>20</v>
      </c>
      <c r="O38" s="2" t="s">
        <v>197</v>
      </c>
      <c r="P38" s="2" t="s">
        <v>198</v>
      </c>
      <c r="Q38" s="2" t="s">
        <v>20</v>
      </c>
    </row>
    <row r="39" spans="1:17">
      <c r="A39" s="3" t="s">
        <v>17</v>
      </c>
      <c r="B39" s="3" t="s">
        <v>18</v>
      </c>
      <c r="C39" s="5">
        <v>40000</v>
      </c>
      <c r="D39" s="5">
        <v>40000</v>
      </c>
      <c r="E39" s="7">
        <v>1235571590</v>
      </c>
      <c r="F39" s="9">
        <v>44537.472986111097</v>
      </c>
      <c r="G39" s="3" t="s">
        <v>19</v>
      </c>
      <c r="H39" s="7">
        <v>18692</v>
      </c>
      <c r="I39" s="3" t="s">
        <v>20</v>
      </c>
      <c r="J39" s="3" t="s">
        <v>199</v>
      </c>
      <c r="K39" s="3" t="s">
        <v>200</v>
      </c>
      <c r="L39" s="3" t="s">
        <v>195</v>
      </c>
      <c r="M39" s="3" t="s">
        <v>201</v>
      </c>
      <c r="N39" s="3" t="s">
        <v>20</v>
      </c>
      <c r="O39" s="3" t="s">
        <v>202</v>
      </c>
      <c r="P39" s="3" t="s">
        <v>203</v>
      </c>
      <c r="Q39" s="3" t="s">
        <v>20</v>
      </c>
    </row>
    <row r="40" spans="1:17">
      <c r="A40" s="2" t="s">
        <v>17</v>
      </c>
      <c r="B40" s="2" t="s">
        <v>18</v>
      </c>
      <c r="C40" s="4">
        <v>13644</v>
      </c>
      <c r="D40" s="4">
        <v>13644</v>
      </c>
      <c r="E40" s="6">
        <v>1235842973</v>
      </c>
      <c r="F40" s="8">
        <v>44537.593622685199</v>
      </c>
      <c r="G40" s="2" t="s">
        <v>19</v>
      </c>
      <c r="H40" s="6">
        <v>18706</v>
      </c>
      <c r="I40" s="2" t="s">
        <v>20</v>
      </c>
      <c r="J40" s="2" t="s">
        <v>204</v>
      </c>
      <c r="K40" s="2" t="s">
        <v>205</v>
      </c>
      <c r="L40" s="2" t="s">
        <v>148</v>
      </c>
      <c r="M40" s="2" t="s">
        <v>206</v>
      </c>
      <c r="N40" s="2" t="s">
        <v>20</v>
      </c>
      <c r="O40" s="2" t="s">
        <v>207</v>
      </c>
      <c r="P40" s="2" t="s">
        <v>208</v>
      </c>
      <c r="Q40" s="2" t="s">
        <v>20</v>
      </c>
    </row>
    <row r="41" spans="1:17">
      <c r="A41" s="3" t="s">
        <v>17</v>
      </c>
      <c r="B41" s="3" t="s">
        <v>18</v>
      </c>
      <c r="C41" s="5">
        <v>5200</v>
      </c>
      <c r="D41" s="5">
        <v>5200</v>
      </c>
      <c r="E41" s="7">
        <v>1235884618</v>
      </c>
      <c r="F41" s="9">
        <v>44537.611203703702</v>
      </c>
      <c r="G41" s="3" t="s">
        <v>19</v>
      </c>
      <c r="H41" s="7">
        <v>18709</v>
      </c>
      <c r="I41" s="3" t="s">
        <v>20</v>
      </c>
      <c r="J41" s="3" t="s">
        <v>209</v>
      </c>
      <c r="K41" s="3" t="s">
        <v>210</v>
      </c>
      <c r="L41" s="3" t="s">
        <v>211</v>
      </c>
      <c r="M41" s="3" t="s">
        <v>212</v>
      </c>
      <c r="N41" s="3" t="s">
        <v>20</v>
      </c>
      <c r="O41" s="3" t="s">
        <v>213</v>
      </c>
      <c r="P41" s="3" t="s">
        <v>214</v>
      </c>
      <c r="Q41" s="3" t="s">
        <v>20</v>
      </c>
    </row>
    <row r="42" spans="1:17">
      <c r="A42" s="2" t="s">
        <v>17</v>
      </c>
      <c r="B42" s="2" t="s">
        <v>18</v>
      </c>
      <c r="C42" s="4">
        <v>10000</v>
      </c>
      <c r="D42" s="4">
        <v>10000</v>
      </c>
      <c r="E42" s="6">
        <v>1233551593</v>
      </c>
      <c r="F42" s="8">
        <v>44536.3910300926</v>
      </c>
      <c r="G42" s="2" t="s">
        <v>19</v>
      </c>
      <c r="H42" s="6">
        <v>18606</v>
      </c>
      <c r="I42" s="2" t="s">
        <v>20</v>
      </c>
      <c r="J42" s="2" t="s">
        <v>215</v>
      </c>
      <c r="K42" s="2" t="s">
        <v>216</v>
      </c>
      <c r="L42" s="2" t="s">
        <v>29</v>
      </c>
      <c r="M42" s="2" t="s">
        <v>217</v>
      </c>
      <c r="N42" s="2" t="s">
        <v>20</v>
      </c>
      <c r="O42" s="2" t="s">
        <v>218</v>
      </c>
      <c r="P42" s="2" t="s">
        <v>219</v>
      </c>
      <c r="Q42" s="2" t="s">
        <v>20</v>
      </c>
    </row>
    <row r="43" spans="1:17">
      <c r="A43" s="3" t="s">
        <v>17</v>
      </c>
      <c r="B43" s="3" t="s">
        <v>18</v>
      </c>
      <c r="C43" s="5">
        <v>551010</v>
      </c>
      <c r="D43" s="5">
        <v>551010</v>
      </c>
      <c r="E43" s="7">
        <v>1233881226</v>
      </c>
      <c r="F43" s="9">
        <v>44536.492893518502</v>
      </c>
      <c r="G43" s="3" t="s">
        <v>19</v>
      </c>
      <c r="H43" s="7">
        <v>18623</v>
      </c>
      <c r="I43" s="3" t="s">
        <v>20</v>
      </c>
      <c r="J43" s="3" t="s">
        <v>220</v>
      </c>
      <c r="K43" s="3" t="s">
        <v>221</v>
      </c>
      <c r="L43" s="3" t="s">
        <v>211</v>
      </c>
      <c r="M43" s="3" t="s">
        <v>222</v>
      </c>
      <c r="N43" s="3" t="s">
        <v>20</v>
      </c>
      <c r="O43" s="3" t="s">
        <v>223</v>
      </c>
      <c r="P43" s="3" t="s">
        <v>224</v>
      </c>
      <c r="Q43" s="3" t="s">
        <v>20</v>
      </c>
    </row>
    <row r="44" spans="1:17">
      <c r="A44" s="2" t="s">
        <v>17</v>
      </c>
      <c r="B44" s="2" t="s">
        <v>18</v>
      </c>
      <c r="C44" s="4">
        <v>1253853</v>
      </c>
      <c r="D44" s="4">
        <v>1253853</v>
      </c>
      <c r="E44" s="6">
        <v>1233893162</v>
      </c>
      <c r="F44" s="8">
        <v>44536.496388888903</v>
      </c>
      <c r="G44" s="2" t="s">
        <v>19</v>
      </c>
      <c r="H44" s="6">
        <v>18624</v>
      </c>
      <c r="I44" s="2" t="s">
        <v>20</v>
      </c>
      <c r="J44" s="2" t="s">
        <v>225</v>
      </c>
      <c r="K44" s="2" t="s">
        <v>226</v>
      </c>
      <c r="L44" s="2" t="s">
        <v>148</v>
      </c>
      <c r="M44" s="2" t="s">
        <v>227</v>
      </c>
      <c r="N44" s="2" t="s">
        <v>20</v>
      </c>
      <c r="O44" s="2" t="s">
        <v>228</v>
      </c>
      <c r="P44" s="2" t="s">
        <v>229</v>
      </c>
      <c r="Q44" s="2" t="s">
        <v>20</v>
      </c>
    </row>
    <row r="45" spans="1:17">
      <c r="A45" s="3" t="s">
        <v>17</v>
      </c>
      <c r="B45" s="3" t="s">
        <v>18</v>
      </c>
      <c r="C45" s="5">
        <v>45260</v>
      </c>
      <c r="D45" s="5">
        <v>45260</v>
      </c>
      <c r="E45" s="7">
        <v>1237532524</v>
      </c>
      <c r="F45" s="9">
        <v>44539.378831018497</v>
      </c>
      <c r="G45" s="3" t="s">
        <v>19</v>
      </c>
      <c r="H45" s="7">
        <v>18741</v>
      </c>
      <c r="I45" s="3" t="s">
        <v>20</v>
      </c>
      <c r="J45" s="3" t="s">
        <v>230</v>
      </c>
      <c r="K45" s="3" t="s">
        <v>231</v>
      </c>
      <c r="L45" s="3" t="s">
        <v>23</v>
      </c>
      <c r="M45" s="3" t="s">
        <v>232</v>
      </c>
      <c r="N45" s="3" t="s">
        <v>20</v>
      </c>
      <c r="O45" s="3" t="s">
        <v>233</v>
      </c>
      <c r="P45" s="3" t="s">
        <v>234</v>
      </c>
      <c r="Q45" s="3" t="s">
        <v>20</v>
      </c>
    </row>
    <row r="46" spans="1:17">
      <c r="A46" s="2" t="s">
        <v>17</v>
      </c>
      <c r="B46" s="2" t="s">
        <v>18</v>
      </c>
      <c r="C46" s="4">
        <v>1285363</v>
      </c>
      <c r="D46" s="4">
        <v>1285363</v>
      </c>
      <c r="E46" s="6">
        <v>1237659751</v>
      </c>
      <c r="F46" s="8">
        <v>44539.422789351898</v>
      </c>
      <c r="G46" s="2" t="s">
        <v>19</v>
      </c>
      <c r="H46" s="6">
        <v>18742</v>
      </c>
      <c r="I46" s="2" t="s">
        <v>20</v>
      </c>
      <c r="J46" s="2" t="s">
        <v>235</v>
      </c>
      <c r="K46" s="2" t="s">
        <v>236</v>
      </c>
      <c r="L46" s="2" t="s">
        <v>237</v>
      </c>
      <c r="M46" s="2" t="s">
        <v>238</v>
      </c>
      <c r="N46" s="2" t="s">
        <v>20</v>
      </c>
      <c r="O46" s="2" t="s">
        <v>239</v>
      </c>
      <c r="P46" s="2" t="s">
        <v>240</v>
      </c>
      <c r="Q46" s="2" t="s">
        <v>20</v>
      </c>
    </row>
    <row r="47" spans="1:17">
      <c r="A47" s="3" t="s">
        <v>17</v>
      </c>
      <c r="B47" s="3" t="s">
        <v>18</v>
      </c>
      <c r="C47" s="5">
        <v>2.7</v>
      </c>
      <c r="D47" s="5">
        <v>2.7</v>
      </c>
      <c r="E47" s="7">
        <v>1237910494</v>
      </c>
      <c r="F47" s="9">
        <v>44539.500706018502</v>
      </c>
      <c r="G47" s="3" t="s">
        <v>19</v>
      </c>
      <c r="H47" s="7">
        <v>18756</v>
      </c>
      <c r="I47" s="3" t="s">
        <v>20</v>
      </c>
      <c r="J47" s="3" t="s">
        <v>241</v>
      </c>
      <c r="K47" s="3" t="s">
        <v>242</v>
      </c>
      <c r="L47" s="3" t="s">
        <v>23</v>
      </c>
      <c r="M47" s="3" t="s">
        <v>243</v>
      </c>
      <c r="N47" s="3" t="s">
        <v>20</v>
      </c>
      <c r="O47" s="3" t="s">
        <v>244</v>
      </c>
      <c r="P47" s="3" t="s">
        <v>245</v>
      </c>
      <c r="Q47" s="3" t="s">
        <v>20</v>
      </c>
    </row>
    <row r="48" spans="1:17">
      <c r="A48" s="2" t="s">
        <v>17</v>
      </c>
      <c r="B48" s="2" t="s">
        <v>18</v>
      </c>
      <c r="C48" s="4">
        <v>40000</v>
      </c>
      <c r="D48" s="4">
        <v>40000</v>
      </c>
      <c r="E48" s="6">
        <v>1237998113</v>
      </c>
      <c r="F48" s="8">
        <v>44539.531365740702</v>
      </c>
      <c r="G48" s="2" t="s">
        <v>19</v>
      </c>
      <c r="H48" s="6">
        <v>18759</v>
      </c>
      <c r="I48" s="2" t="s">
        <v>20</v>
      </c>
      <c r="J48" s="2" t="s">
        <v>246</v>
      </c>
      <c r="K48" s="2" t="s">
        <v>247</v>
      </c>
      <c r="L48" s="2" t="s">
        <v>248</v>
      </c>
      <c r="M48" s="2" t="s">
        <v>249</v>
      </c>
      <c r="N48" s="2" t="s">
        <v>20</v>
      </c>
      <c r="O48" s="2" t="s">
        <v>250</v>
      </c>
      <c r="P48" s="2" t="s">
        <v>251</v>
      </c>
      <c r="Q48" s="2" t="s">
        <v>20</v>
      </c>
    </row>
    <row r="49" spans="1:17">
      <c r="A49" s="3" t="s">
        <v>17</v>
      </c>
      <c r="B49" s="3" t="s">
        <v>18</v>
      </c>
      <c r="C49" s="5">
        <v>395</v>
      </c>
      <c r="D49" s="5">
        <v>395</v>
      </c>
      <c r="E49" s="7">
        <v>1238368323</v>
      </c>
      <c r="F49" s="9">
        <v>44539.666597222204</v>
      </c>
      <c r="G49" s="3" t="s">
        <v>19</v>
      </c>
      <c r="H49" s="7">
        <v>18774</v>
      </c>
      <c r="I49" s="3" t="s">
        <v>20</v>
      </c>
      <c r="J49" s="3" t="s">
        <v>252</v>
      </c>
      <c r="K49" s="3" t="s">
        <v>253</v>
      </c>
      <c r="L49" s="3" t="s">
        <v>23</v>
      </c>
      <c r="M49" s="3" t="s">
        <v>254</v>
      </c>
      <c r="N49" s="3" t="s">
        <v>20</v>
      </c>
      <c r="O49" s="3" t="s">
        <v>255</v>
      </c>
      <c r="P49" s="3" t="s">
        <v>256</v>
      </c>
      <c r="Q49" s="3" t="s">
        <v>20</v>
      </c>
    </row>
    <row r="50" spans="1:17">
      <c r="A50" s="2" t="s">
        <v>17</v>
      </c>
      <c r="B50" s="2" t="s">
        <v>18</v>
      </c>
      <c r="C50" s="4">
        <v>456561</v>
      </c>
      <c r="D50" s="4">
        <v>456561</v>
      </c>
      <c r="E50" s="6">
        <v>1238962065</v>
      </c>
      <c r="F50" s="8">
        <v>44539.958599537</v>
      </c>
      <c r="G50" s="2" t="s">
        <v>19</v>
      </c>
      <c r="H50" s="6">
        <v>18791</v>
      </c>
      <c r="I50" s="2" t="s">
        <v>20</v>
      </c>
      <c r="J50" s="2" t="s">
        <v>257</v>
      </c>
      <c r="K50" s="2" t="s">
        <v>258</v>
      </c>
      <c r="L50" s="2" t="s">
        <v>259</v>
      </c>
      <c r="M50" s="2" t="s">
        <v>260</v>
      </c>
      <c r="N50" s="2" t="s">
        <v>20</v>
      </c>
      <c r="O50" s="2" t="s">
        <v>261</v>
      </c>
      <c r="P50" s="2" t="s">
        <v>262</v>
      </c>
      <c r="Q50" s="2" t="s">
        <v>20</v>
      </c>
    </row>
    <row r="51" spans="1:17">
      <c r="A51" s="3" t="s">
        <v>17</v>
      </c>
      <c r="B51" s="3" t="s">
        <v>18</v>
      </c>
      <c r="C51" s="5">
        <v>273905</v>
      </c>
      <c r="D51" s="5">
        <v>273905</v>
      </c>
      <c r="E51" s="7">
        <v>1239083126</v>
      </c>
      <c r="F51" s="9">
        <v>44540.317164351902</v>
      </c>
      <c r="G51" s="3" t="s">
        <v>19</v>
      </c>
      <c r="H51" s="7">
        <v>18792</v>
      </c>
      <c r="I51" s="3" t="s">
        <v>20</v>
      </c>
      <c r="J51" s="3" t="s">
        <v>263</v>
      </c>
      <c r="K51" s="3" t="s">
        <v>264</v>
      </c>
      <c r="L51" s="3" t="s">
        <v>211</v>
      </c>
      <c r="M51" s="3" t="s">
        <v>265</v>
      </c>
      <c r="N51" s="3" t="s">
        <v>20</v>
      </c>
      <c r="O51" s="3" t="s">
        <v>266</v>
      </c>
      <c r="P51" s="3" t="s">
        <v>267</v>
      </c>
      <c r="Q51" s="3" t="s">
        <v>20</v>
      </c>
    </row>
    <row r="52" spans="1:17">
      <c r="A52" s="2" t="s">
        <v>17</v>
      </c>
      <c r="B52" s="2" t="s">
        <v>18</v>
      </c>
      <c r="C52" s="4">
        <v>78863</v>
      </c>
      <c r="D52" s="4">
        <v>78863</v>
      </c>
      <c r="E52" s="6">
        <v>1239332688</v>
      </c>
      <c r="F52" s="8">
        <v>44540.425706018497</v>
      </c>
      <c r="G52" s="2" t="s">
        <v>19</v>
      </c>
      <c r="H52" s="6">
        <v>18806</v>
      </c>
      <c r="I52" s="2" t="s">
        <v>20</v>
      </c>
      <c r="J52" s="2" t="s">
        <v>268</v>
      </c>
      <c r="K52" s="2" t="s">
        <v>269</v>
      </c>
      <c r="L52" s="2" t="s">
        <v>211</v>
      </c>
      <c r="M52" s="2" t="s">
        <v>270</v>
      </c>
      <c r="N52" s="2" t="s">
        <v>20</v>
      </c>
      <c r="O52" s="2" t="s">
        <v>271</v>
      </c>
      <c r="P52" s="2" t="s">
        <v>272</v>
      </c>
      <c r="Q52" s="2" t="s">
        <v>20</v>
      </c>
    </row>
    <row r="53" spans="1:17">
      <c r="A53" s="3" t="s">
        <v>17</v>
      </c>
      <c r="B53" s="3" t="s">
        <v>18</v>
      </c>
      <c r="C53" s="5">
        <v>562000</v>
      </c>
      <c r="D53" s="5">
        <v>562000</v>
      </c>
      <c r="E53" s="7">
        <v>1239447962</v>
      </c>
      <c r="F53" s="9">
        <v>44540.464016203703</v>
      </c>
      <c r="G53" s="3" t="s">
        <v>19</v>
      </c>
      <c r="H53" s="7">
        <v>18809</v>
      </c>
      <c r="I53" s="3" t="s">
        <v>20</v>
      </c>
      <c r="J53" s="3" t="s">
        <v>273</v>
      </c>
      <c r="K53" s="3" t="s">
        <v>274</v>
      </c>
      <c r="L53" s="3" t="s">
        <v>211</v>
      </c>
      <c r="M53" s="3" t="s">
        <v>275</v>
      </c>
      <c r="N53" s="3" t="s">
        <v>20</v>
      </c>
      <c r="O53" s="3" t="s">
        <v>276</v>
      </c>
      <c r="P53" s="3" t="s">
        <v>277</v>
      </c>
      <c r="Q53" s="3" t="s">
        <v>20</v>
      </c>
    </row>
    <row r="54" spans="1:17">
      <c r="A54" s="2" t="s">
        <v>17</v>
      </c>
      <c r="B54" s="2" t="s">
        <v>18</v>
      </c>
      <c r="C54" s="4">
        <v>5086032</v>
      </c>
      <c r="D54" s="4">
        <v>5086032</v>
      </c>
      <c r="E54" s="6">
        <v>1239602999</v>
      </c>
      <c r="F54" s="8">
        <v>44540.5159375</v>
      </c>
      <c r="G54" s="2" t="s">
        <v>19</v>
      </c>
      <c r="H54" s="6">
        <v>18824</v>
      </c>
      <c r="I54" s="2" t="s">
        <v>20</v>
      </c>
      <c r="J54" s="2" t="s">
        <v>278</v>
      </c>
      <c r="K54" s="2" t="s">
        <v>279</v>
      </c>
      <c r="L54" s="2" t="s">
        <v>35</v>
      </c>
      <c r="M54" s="2" t="s">
        <v>280</v>
      </c>
      <c r="N54" s="2" t="s">
        <v>20</v>
      </c>
      <c r="O54" s="2" t="s">
        <v>281</v>
      </c>
      <c r="P54" s="2" t="s">
        <v>282</v>
      </c>
      <c r="Q54" s="2" t="s">
        <v>20</v>
      </c>
    </row>
    <row r="55" spans="1:17">
      <c r="A55" s="3" t="s">
        <v>17</v>
      </c>
      <c r="B55" s="3" t="s">
        <v>18</v>
      </c>
      <c r="C55" s="5">
        <v>27897</v>
      </c>
      <c r="D55" s="5">
        <v>27897</v>
      </c>
      <c r="E55" s="7">
        <v>1239863298</v>
      </c>
      <c r="F55" s="9">
        <v>44540.615775462997</v>
      </c>
      <c r="G55" s="3" t="s">
        <v>19</v>
      </c>
      <c r="H55" s="7">
        <v>18842</v>
      </c>
      <c r="I55" s="3" t="s">
        <v>20</v>
      </c>
      <c r="J55" s="3" t="s">
        <v>283</v>
      </c>
      <c r="K55" s="3" t="s">
        <v>284</v>
      </c>
      <c r="L55" s="3" t="s">
        <v>29</v>
      </c>
      <c r="M55" s="3" t="s">
        <v>285</v>
      </c>
      <c r="N55" s="3" t="s">
        <v>20</v>
      </c>
      <c r="O55" s="3" t="s">
        <v>286</v>
      </c>
      <c r="P55" s="3" t="s">
        <v>287</v>
      </c>
      <c r="Q55" s="3" t="s">
        <v>20</v>
      </c>
    </row>
    <row r="56" spans="1:17">
      <c r="A56" s="2" t="s">
        <v>17</v>
      </c>
      <c r="B56" s="2" t="s">
        <v>18</v>
      </c>
      <c r="C56" s="4">
        <v>137</v>
      </c>
      <c r="D56" s="4">
        <v>137</v>
      </c>
      <c r="E56" s="6">
        <v>1240112760</v>
      </c>
      <c r="F56" s="8">
        <v>44540.698750000003</v>
      </c>
      <c r="G56" s="2" t="s">
        <v>19</v>
      </c>
      <c r="H56" s="6">
        <v>18856</v>
      </c>
      <c r="I56" s="2" t="s">
        <v>20</v>
      </c>
      <c r="J56" s="2" t="s">
        <v>288</v>
      </c>
      <c r="K56" s="2" t="s">
        <v>289</v>
      </c>
      <c r="L56" s="2" t="s">
        <v>23</v>
      </c>
      <c r="M56" s="2" t="s">
        <v>290</v>
      </c>
      <c r="N56" s="2" t="s">
        <v>20</v>
      </c>
      <c r="O56" s="2" t="s">
        <v>291</v>
      </c>
      <c r="P56" s="2" t="s">
        <v>292</v>
      </c>
      <c r="Q56" s="2" t="s">
        <v>20</v>
      </c>
    </row>
    <row r="57" spans="1:17">
      <c r="A57" s="3" t="s">
        <v>17</v>
      </c>
      <c r="B57" s="3" t="s">
        <v>18</v>
      </c>
      <c r="C57" s="5">
        <v>40000000</v>
      </c>
      <c r="D57" s="5">
        <v>40000000</v>
      </c>
      <c r="E57" s="7">
        <v>1240157937</v>
      </c>
      <c r="F57" s="9">
        <v>44540.717152777797</v>
      </c>
      <c r="G57" s="3" t="s">
        <v>19</v>
      </c>
      <c r="H57" s="7">
        <v>18859</v>
      </c>
      <c r="I57" s="3" t="s">
        <v>20</v>
      </c>
      <c r="J57" s="3" t="s">
        <v>293</v>
      </c>
      <c r="K57" s="3" t="s">
        <v>294</v>
      </c>
      <c r="L57" s="3" t="s">
        <v>35</v>
      </c>
      <c r="M57" s="3" t="s">
        <v>295</v>
      </c>
      <c r="N57" s="3" t="s">
        <v>20</v>
      </c>
      <c r="O57" s="3" t="s">
        <v>296</v>
      </c>
      <c r="P57" s="3" t="s">
        <v>297</v>
      </c>
      <c r="Q57" s="3" t="s">
        <v>20</v>
      </c>
    </row>
    <row r="58" spans="1:17">
      <c r="A58" s="2" t="s">
        <v>17</v>
      </c>
      <c r="B58" s="2" t="s">
        <v>18</v>
      </c>
      <c r="C58" s="4">
        <v>40000000</v>
      </c>
      <c r="D58" s="4">
        <v>40000000</v>
      </c>
      <c r="E58" s="6">
        <v>1240170532</v>
      </c>
      <c r="F58" s="8">
        <v>44540.722511574102</v>
      </c>
      <c r="G58" s="2" t="s">
        <v>19</v>
      </c>
      <c r="H58" s="6">
        <v>18860</v>
      </c>
      <c r="I58" s="2" t="s">
        <v>20</v>
      </c>
      <c r="J58" s="2" t="s">
        <v>293</v>
      </c>
      <c r="K58" s="2" t="s">
        <v>294</v>
      </c>
      <c r="L58" s="2" t="s">
        <v>35</v>
      </c>
      <c r="M58" s="2" t="s">
        <v>295</v>
      </c>
      <c r="N58" s="2" t="s">
        <v>20</v>
      </c>
      <c r="O58" s="2" t="s">
        <v>296</v>
      </c>
      <c r="P58" s="2" t="s">
        <v>297</v>
      </c>
      <c r="Q58" s="2" t="s">
        <v>20</v>
      </c>
    </row>
    <row r="59" spans="1:17">
      <c r="A59" s="3" t="s">
        <v>17</v>
      </c>
      <c r="B59" s="3" t="s">
        <v>18</v>
      </c>
      <c r="C59" s="5">
        <v>710018</v>
      </c>
      <c r="D59" s="5">
        <v>710018</v>
      </c>
      <c r="E59" s="7">
        <v>1234308006</v>
      </c>
      <c r="F59" s="9">
        <v>44536.636122685202</v>
      </c>
      <c r="G59" s="3" t="s">
        <v>19</v>
      </c>
      <c r="H59" s="7">
        <v>18653</v>
      </c>
      <c r="I59" s="3" t="s">
        <v>20</v>
      </c>
      <c r="J59" s="3" t="s">
        <v>298</v>
      </c>
      <c r="K59" s="3" t="s">
        <v>299</v>
      </c>
      <c r="L59" s="3" t="s">
        <v>29</v>
      </c>
      <c r="M59" s="3" t="s">
        <v>300</v>
      </c>
      <c r="N59" s="3" t="s">
        <v>20</v>
      </c>
      <c r="O59" s="3" t="s">
        <v>301</v>
      </c>
      <c r="P59" s="3" t="s">
        <v>302</v>
      </c>
      <c r="Q59" s="3" t="s">
        <v>20</v>
      </c>
    </row>
    <row r="60" spans="1:17">
      <c r="A60" s="2" t="s">
        <v>17</v>
      </c>
      <c r="B60" s="2" t="s">
        <v>18</v>
      </c>
      <c r="C60" s="4">
        <v>417951</v>
      </c>
      <c r="D60" s="4">
        <v>417951</v>
      </c>
      <c r="E60" s="6">
        <v>1234319595</v>
      </c>
      <c r="F60" s="8">
        <v>44536.639826388899</v>
      </c>
      <c r="G60" s="2" t="s">
        <v>19</v>
      </c>
      <c r="H60" s="6">
        <v>18655</v>
      </c>
      <c r="I60" s="2" t="s">
        <v>20</v>
      </c>
      <c r="J60" s="2" t="s">
        <v>303</v>
      </c>
      <c r="K60" s="2" t="s">
        <v>304</v>
      </c>
      <c r="L60" s="2" t="s">
        <v>305</v>
      </c>
      <c r="M60" s="2" t="s">
        <v>306</v>
      </c>
      <c r="N60" s="2" t="s">
        <v>20</v>
      </c>
      <c r="O60" s="2" t="s">
        <v>307</v>
      </c>
      <c r="P60" s="2" t="s">
        <v>308</v>
      </c>
      <c r="Q60" s="2" t="s">
        <v>20</v>
      </c>
    </row>
    <row r="61" spans="1:17">
      <c r="A61" s="3" t="s">
        <v>17</v>
      </c>
      <c r="B61" s="3" t="s">
        <v>18</v>
      </c>
      <c r="C61" s="5">
        <v>43205328</v>
      </c>
      <c r="D61" s="5">
        <v>43205328</v>
      </c>
      <c r="E61" s="7">
        <v>1234416500</v>
      </c>
      <c r="F61" s="9">
        <v>44536.671840277799</v>
      </c>
      <c r="G61" s="3" t="s">
        <v>19</v>
      </c>
      <c r="H61" s="7">
        <v>18662</v>
      </c>
      <c r="I61" s="3" t="s">
        <v>20</v>
      </c>
      <c r="J61" s="3" t="s">
        <v>309</v>
      </c>
      <c r="K61" s="3" t="s">
        <v>310</v>
      </c>
      <c r="L61" s="3" t="s">
        <v>35</v>
      </c>
      <c r="M61" s="3" t="s">
        <v>311</v>
      </c>
      <c r="N61" s="3" t="s">
        <v>20</v>
      </c>
      <c r="O61" s="3" t="s">
        <v>312</v>
      </c>
      <c r="P61" s="3" t="s">
        <v>313</v>
      </c>
      <c r="Q61" s="3" t="s">
        <v>20</v>
      </c>
    </row>
    <row r="62" spans="1:17">
      <c r="A62" s="2" t="s">
        <v>17</v>
      </c>
      <c r="B62" s="2" t="s">
        <v>18</v>
      </c>
      <c r="C62" s="4">
        <v>901.04</v>
      </c>
      <c r="D62" s="4">
        <v>901.04</v>
      </c>
      <c r="E62" s="6">
        <v>1235505399</v>
      </c>
      <c r="F62" s="8">
        <v>44537.448715277802</v>
      </c>
      <c r="G62" s="2" t="s">
        <v>19</v>
      </c>
      <c r="H62" s="6">
        <v>18685</v>
      </c>
      <c r="I62" s="2" t="s">
        <v>20</v>
      </c>
      <c r="J62" s="2" t="s">
        <v>314</v>
      </c>
      <c r="K62" s="2" t="s">
        <v>315</v>
      </c>
      <c r="L62" s="2" t="s">
        <v>35</v>
      </c>
      <c r="M62" s="2" t="s">
        <v>316</v>
      </c>
      <c r="N62" s="2" t="s">
        <v>20</v>
      </c>
      <c r="O62" s="2" t="s">
        <v>317</v>
      </c>
      <c r="P62" s="2" t="s">
        <v>318</v>
      </c>
      <c r="Q62" s="2" t="s">
        <v>20</v>
      </c>
    </row>
    <row r="63" spans="1:17">
      <c r="A63" s="3" t="s">
        <v>17</v>
      </c>
      <c r="B63" s="3" t="s">
        <v>18</v>
      </c>
      <c r="C63" s="5">
        <v>107000</v>
      </c>
      <c r="D63" s="5">
        <v>107000</v>
      </c>
      <c r="E63" s="7">
        <v>1235527222</v>
      </c>
      <c r="F63" s="9">
        <v>44537.456284722197</v>
      </c>
      <c r="G63" s="3" t="s">
        <v>19</v>
      </c>
      <c r="H63" s="7">
        <v>18687</v>
      </c>
      <c r="I63" s="3" t="s">
        <v>20</v>
      </c>
      <c r="J63" s="3" t="s">
        <v>319</v>
      </c>
      <c r="K63" s="3" t="s">
        <v>320</v>
      </c>
      <c r="L63" s="3" t="s">
        <v>321</v>
      </c>
      <c r="M63" s="3" t="s">
        <v>322</v>
      </c>
      <c r="N63" s="3" t="s">
        <v>20</v>
      </c>
      <c r="O63" s="3" t="s">
        <v>323</v>
      </c>
      <c r="P63" s="3" t="s">
        <v>324</v>
      </c>
      <c r="Q63" s="3" t="s">
        <v>20</v>
      </c>
    </row>
    <row r="64" spans="1:17">
      <c r="A64" s="2" t="s">
        <v>17</v>
      </c>
      <c r="B64" s="2" t="s">
        <v>18</v>
      </c>
      <c r="C64" s="4">
        <v>123432</v>
      </c>
      <c r="D64" s="4">
        <v>123432</v>
      </c>
      <c r="E64" s="6">
        <v>1235586161</v>
      </c>
      <c r="F64" s="8">
        <v>44537.478101851899</v>
      </c>
      <c r="G64" s="2" t="s">
        <v>19</v>
      </c>
      <c r="H64" s="6">
        <v>18694</v>
      </c>
      <c r="I64" s="2" t="s">
        <v>20</v>
      </c>
      <c r="J64" s="2" t="s">
        <v>325</v>
      </c>
      <c r="K64" s="2" t="s">
        <v>326</v>
      </c>
      <c r="L64" s="2" t="s">
        <v>148</v>
      </c>
      <c r="M64" s="2" t="s">
        <v>327</v>
      </c>
      <c r="N64" s="2" t="s">
        <v>20</v>
      </c>
      <c r="O64" s="2" t="s">
        <v>328</v>
      </c>
      <c r="P64" s="2" t="s">
        <v>329</v>
      </c>
      <c r="Q64" s="2" t="s">
        <v>20</v>
      </c>
    </row>
    <row r="65" spans="1:17">
      <c r="A65" s="3" t="s">
        <v>17</v>
      </c>
      <c r="B65" s="3" t="s">
        <v>18</v>
      </c>
      <c r="C65" s="5">
        <v>40000</v>
      </c>
      <c r="D65" s="5">
        <v>40000</v>
      </c>
      <c r="E65" s="7">
        <v>1235643138</v>
      </c>
      <c r="F65" s="9">
        <v>44537.498171296298</v>
      </c>
      <c r="G65" s="3" t="s">
        <v>19</v>
      </c>
      <c r="H65" s="7">
        <v>18696</v>
      </c>
      <c r="I65" s="3" t="s">
        <v>20</v>
      </c>
      <c r="J65" s="3" t="s">
        <v>51</v>
      </c>
      <c r="K65" s="3" t="s">
        <v>52</v>
      </c>
      <c r="L65" s="3" t="s">
        <v>195</v>
      </c>
      <c r="M65" s="3" t="s">
        <v>54</v>
      </c>
      <c r="N65" s="3" t="s">
        <v>20</v>
      </c>
      <c r="O65" s="3" t="s">
        <v>55</v>
      </c>
      <c r="P65" s="3" t="s">
        <v>56</v>
      </c>
      <c r="Q65" s="3" t="s">
        <v>20</v>
      </c>
    </row>
    <row r="66" spans="1:17">
      <c r="A66" s="2" t="s">
        <v>17</v>
      </c>
      <c r="B66" s="2" t="s">
        <v>18</v>
      </c>
      <c r="C66" s="4">
        <v>4025.59</v>
      </c>
      <c r="D66" s="4">
        <v>4025.59</v>
      </c>
      <c r="E66" s="6">
        <v>1236059089</v>
      </c>
      <c r="F66" s="8">
        <v>44537.685682870397</v>
      </c>
      <c r="G66" s="2" t="s">
        <v>19</v>
      </c>
      <c r="H66" s="6">
        <v>18719</v>
      </c>
      <c r="I66" s="2" t="s">
        <v>20</v>
      </c>
      <c r="J66" s="2" t="s">
        <v>330</v>
      </c>
      <c r="K66" s="2" t="s">
        <v>315</v>
      </c>
      <c r="L66" s="2" t="s">
        <v>35</v>
      </c>
      <c r="M66" s="2" t="s">
        <v>316</v>
      </c>
      <c r="N66" s="2" t="s">
        <v>20</v>
      </c>
      <c r="O66" s="2" t="s">
        <v>317</v>
      </c>
      <c r="P66" s="2" t="s">
        <v>318</v>
      </c>
      <c r="Q66" s="2" t="s">
        <v>20</v>
      </c>
    </row>
    <row r="67" spans="1:17">
      <c r="A67" s="3" t="s">
        <v>17</v>
      </c>
      <c r="B67" s="3" t="s">
        <v>18</v>
      </c>
      <c r="C67" s="5">
        <v>10000</v>
      </c>
      <c r="D67" s="5">
        <v>10000</v>
      </c>
      <c r="E67" s="7">
        <v>1236417530</v>
      </c>
      <c r="F67" s="9">
        <v>44538.019618055601</v>
      </c>
      <c r="G67" s="3" t="s">
        <v>19</v>
      </c>
      <c r="H67" s="7">
        <v>18728</v>
      </c>
      <c r="I67" s="3" t="s">
        <v>20</v>
      </c>
      <c r="J67" s="3" t="s">
        <v>331</v>
      </c>
      <c r="K67" s="3" t="s">
        <v>332</v>
      </c>
      <c r="L67" s="3" t="s">
        <v>321</v>
      </c>
      <c r="M67" s="3" t="s">
        <v>333</v>
      </c>
      <c r="N67" s="3" t="s">
        <v>20</v>
      </c>
      <c r="O67" s="3" t="s">
        <v>334</v>
      </c>
      <c r="P67" s="3" t="s">
        <v>335</v>
      </c>
      <c r="Q67" s="3" t="s">
        <v>20</v>
      </c>
    </row>
    <row r="68" spans="1:17">
      <c r="A68" s="2" t="s">
        <v>17</v>
      </c>
      <c r="B68" s="2" t="s">
        <v>18</v>
      </c>
      <c r="C68" s="4">
        <v>170890</v>
      </c>
      <c r="D68" s="4">
        <v>170890</v>
      </c>
      <c r="E68" s="6">
        <v>1232001019</v>
      </c>
      <c r="F68" s="8">
        <v>44534.581562500003</v>
      </c>
      <c r="G68" s="2" t="s">
        <v>19</v>
      </c>
      <c r="H68" s="6">
        <v>18587</v>
      </c>
      <c r="I68" s="2" t="s">
        <v>20</v>
      </c>
      <c r="J68" s="2" t="s">
        <v>336</v>
      </c>
      <c r="K68" s="2" t="s">
        <v>337</v>
      </c>
      <c r="L68" s="2" t="s">
        <v>29</v>
      </c>
      <c r="M68" s="2" t="s">
        <v>338</v>
      </c>
      <c r="N68" s="2" t="s">
        <v>20</v>
      </c>
      <c r="O68" s="2" t="s">
        <v>339</v>
      </c>
      <c r="P68" s="2" t="s">
        <v>340</v>
      </c>
      <c r="Q68" s="2" t="s">
        <v>20</v>
      </c>
    </row>
    <row r="69" spans="1:17">
      <c r="A69" s="3" t="s">
        <v>17</v>
      </c>
      <c r="B69" s="3" t="s">
        <v>18</v>
      </c>
      <c r="C69" s="5">
        <v>194822</v>
      </c>
      <c r="D69" s="5">
        <v>194822</v>
      </c>
      <c r="E69" s="7">
        <v>1232960802</v>
      </c>
      <c r="F69" s="9">
        <v>44535.681550925903</v>
      </c>
      <c r="G69" s="3" t="s">
        <v>19</v>
      </c>
      <c r="H69" s="7">
        <v>18594</v>
      </c>
      <c r="I69" s="3" t="s">
        <v>20</v>
      </c>
      <c r="J69" s="3" t="s">
        <v>341</v>
      </c>
      <c r="K69" s="3" t="s">
        <v>342</v>
      </c>
      <c r="L69" s="3" t="s">
        <v>29</v>
      </c>
      <c r="M69" s="3" t="s">
        <v>343</v>
      </c>
      <c r="N69" s="3" t="s">
        <v>20</v>
      </c>
      <c r="O69" s="3" t="s">
        <v>344</v>
      </c>
      <c r="P69" s="3" t="s">
        <v>345</v>
      </c>
      <c r="Q69" s="3" t="s">
        <v>20</v>
      </c>
    </row>
    <row r="70" spans="1:17">
      <c r="A70" s="2" t="s">
        <v>17</v>
      </c>
      <c r="B70" s="2" t="s">
        <v>18</v>
      </c>
      <c r="C70" s="4">
        <v>5000</v>
      </c>
      <c r="D70" s="4">
        <v>5000</v>
      </c>
      <c r="E70" s="6">
        <v>1233823725</v>
      </c>
      <c r="F70" s="8">
        <v>44536.4765625</v>
      </c>
      <c r="G70" s="2" t="s">
        <v>19</v>
      </c>
      <c r="H70" s="6">
        <v>18619</v>
      </c>
      <c r="I70" s="2" t="s">
        <v>20</v>
      </c>
      <c r="J70" s="2" t="s">
        <v>346</v>
      </c>
      <c r="K70" s="2" t="s">
        <v>347</v>
      </c>
      <c r="L70" s="2" t="s">
        <v>29</v>
      </c>
      <c r="M70" s="2" t="s">
        <v>348</v>
      </c>
      <c r="N70" s="2" t="s">
        <v>20</v>
      </c>
      <c r="O70" s="2" t="s">
        <v>349</v>
      </c>
      <c r="P70" s="2" t="s">
        <v>350</v>
      </c>
      <c r="Q70" s="2" t="s">
        <v>20</v>
      </c>
    </row>
    <row r="71" spans="1:17">
      <c r="A71" s="3" t="s">
        <v>17</v>
      </c>
      <c r="B71" s="3" t="s">
        <v>18</v>
      </c>
      <c r="C71" s="5">
        <v>624440</v>
      </c>
      <c r="D71" s="5">
        <v>624440</v>
      </c>
      <c r="E71" s="7">
        <v>1233833612</v>
      </c>
      <c r="F71" s="9">
        <v>44536.479398148098</v>
      </c>
      <c r="G71" s="3" t="s">
        <v>19</v>
      </c>
      <c r="H71" s="7">
        <v>18621</v>
      </c>
      <c r="I71" s="3" t="s">
        <v>20</v>
      </c>
      <c r="J71" s="3" t="s">
        <v>351</v>
      </c>
      <c r="K71" s="3" t="s">
        <v>352</v>
      </c>
      <c r="L71" s="3" t="s">
        <v>29</v>
      </c>
      <c r="M71" s="3" t="s">
        <v>353</v>
      </c>
      <c r="N71" s="3" t="s">
        <v>20</v>
      </c>
      <c r="O71" s="3" t="s">
        <v>354</v>
      </c>
      <c r="P71" s="3" t="s">
        <v>355</v>
      </c>
      <c r="Q71" s="3" t="s">
        <v>20</v>
      </c>
    </row>
    <row r="72" spans="1:17">
      <c r="A72" s="2" t="s">
        <v>17</v>
      </c>
      <c r="B72" s="2" t="s">
        <v>18</v>
      </c>
      <c r="C72" s="4">
        <v>524870</v>
      </c>
      <c r="D72" s="4">
        <v>524870</v>
      </c>
      <c r="E72" s="6">
        <v>1233912676</v>
      </c>
      <c r="F72" s="8">
        <v>44536.502233796302</v>
      </c>
      <c r="G72" s="2" t="s">
        <v>19</v>
      </c>
      <c r="H72" s="6">
        <v>18628</v>
      </c>
      <c r="I72" s="2" t="s">
        <v>20</v>
      </c>
      <c r="J72" s="2" t="s">
        <v>356</v>
      </c>
      <c r="K72" s="2" t="s">
        <v>347</v>
      </c>
      <c r="L72" s="2" t="s">
        <v>29</v>
      </c>
      <c r="M72" s="2" t="s">
        <v>348</v>
      </c>
      <c r="N72" s="2" t="s">
        <v>20</v>
      </c>
      <c r="O72" s="2" t="s">
        <v>349</v>
      </c>
      <c r="P72" s="2" t="s">
        <v>350</v>
      </c>
      <c r="Q72" s="2" t="s">
        <v>20</v>
      </c>
    </row>
    <row r="73" spans="1:17">
      <c r="A73" s="3" t="s">
        <v>17</v>
      </c>
      <c r="B73" s="3" t="s">
        <v>18</v>
      </c>
      <c r="C73" s="5">
        <v>846108</v>
      </c>
      <c r="D73" s="5">
        <v>846108</v>
      </c>
      <c r="E73" s="7">
        <v>1237891561</v>
      </c>
      <c r="F73" s="9">
        <v>44539.494768518503</v>
      </c>
      <c r="G73" s="3" t="s">
        <v>19</v>
      </c>
      <c r="H73" s="7">
        <v>18753</v>
      </c>
      <c r="I73" s="3" t="s">
        <v>20</v>
      </c>
      <c r="J73" s="3" t="s">
        <v>357</v>
      </c>
      <c r="K73" s="3" t="s">
        <v>358</v>
      </c>
      <c r="L73" s="3" t="s">
        <v>29</v>
      </c>
      <c r="M73" s="3" t="s">
        <v>359</v>
      </c>
      <c r="N73" s="3" t="s">
        <v>20</v>
      </c>
      <c r="O73" s="3" t="s">
        <v>360</v>
      </c>
      <c r="P73" s="3" t="s">
        <v>361</v>
      </c>
      <c r="Q73" s="3" t="s">
        <v>20</v>
      </c>
    </row>
    <row r="74" spans="1:17">
      <c r="A74" s="2" t="s">
        <v>17</v>
      </c>
      <c r="B74" s="2" t="s">
        <v>18</v>
      </c>
      <c r="C74" s="4">
        <v>2000</v>
      </c>
      <c r="D74" s="4">
        <v>2000</v>
      </c>
      <c r="E74" s="6">
        <v>1237893398</v>
      </c>
      <c r="F74" s="8">
        <v>44539.495324074102</v>
      </c>
      <c r="G74" s="2" t="s">
        <v>19</v>
      </c>
      <c r="H74" s="6">
        <v>18755</v>
      </c>
      <c r="I74" s="2" t="s">
        <v>20</v>
      </c>
      <c r="J74" s="2" t="s">
        <v>362</v>
      </c>
      <c r="K74" s="2" t="s">
        <v>363</v>
      </c>
      <c r="L74" s="2" t="s">
        <v>29</v>
      </c>
      <c r="M74" s="2" t="s">
        <v>364</v>
      </c>
      <c r="N74" s="2" t="s">
        <v>20</v>
      </c>
      <c r="O74" s="2" t="s">
        <v>365</v>
      </c>
      <c r="P74" s="2" t="s">
        <v>366</v>
      </c>
      <c r="Q74" s="2" t="s">
        <v>20</v>
      </c>
    </row>
    <row r="75" spans="1:17">
      <c r="A75" s="3" t="s">
        <v>17</v>
      </c>
      <c r="B75" s="3" t="s">
        <v>18</v>
      </c>
      <c r="C75" s="5">
        <v>88717</v>
      </c>
      <c r="D75" s="5">
        <v>88717</v>
      </c>
      <c r="E75" s="7">
        <v>1238018764</v>
      </c>
      <c r="F75" s="9">
        <v>44539.539409722202</v>
      </c>
      <c r="G75" s="3" t="s">
        <v>19</v>
      </c>
      <c r="H75" s="7">
        <v>18762</v>
      </c>
      <c r="I75" s="3" t="s">
        <v>20</v>
      </c>
      <c r="J75" s="3" t="s">
        <v>367</v>
      </c>
      <c r="K75" s="3" t="s">
        <v>368</v>
      </c>
      <c r="L75" s="3" t="s">
        <v>29</v>
      </c>
      <c r="M75" s="3" t="s">
        <v>369</v>
      </c>
      <c r="N75" s="3" t="s">
        <v>20</v>
      </c>
      <c r="O75" s="3" t="s">
        <v>370</v>
      </c>
      <c r="P75" s="3" t="s">
        <v>371</v>
      </c>
      <c r="Q75" s="3" t="s">
        <v>20</v>
      </c>
    </row>
    <row r="76" spans="1:17">
      <c r="A76" s="2" t="s">
        <v>17</v>
      </c>
      <c r="B76" s="2" t="s">
        <v>18</v>
      </c>
      <c r="C76" s="4">
        <v>834888</v>
      </c>
      <c r="D76" s="4">
        <v>834888</v>
      </c>
      <c r="E76" s="6">
        <v>1238815999</v>
      </c>
      <c r="F76" s="8">
        <v>44539.864780092597</v>
      </c>
      <c r="G76" s="2" t="s">
        <v>19</v>
      </c>
      <c r="H76" s="6">
        <v>18785</v>
      </c>
      <c r="I76" s="2" t="s">
        <v>20</v>
      </c>
      <c r="J76" s="2" t="s">
        <v>372</v>
      </c>
      <c r="K76" s="2" t="s">
        <v>373</v>
      </c>
      <c r="L76" s="2" t="s">
        <v>35</v>
      </c>
      <c r="M76" s="2" t="s">
        <v>374</v>
      </c>
      <c r="N76" s="2" t="s">
        <v>20</v>
      </c>
      <c r="O76" s="2" t="s">
        <v>375</v>
      </c>
      <c r="P76" s="2" t="s">
        <v>376</v>
      </c>
      <c r="Q76" s="2" t="s">
        <v>20</v>
      </c>
    </row>
    <row r="77" spans="1:17">
      <c r="A77" s="3" t="s">
        <v>17</v>
      </c>
      <c r="B77" s="3" t="s">
        <v>18</v>
      </c>
      <c r="C77" s="5">
        <v>1179584</v>
      </c>
      <c r="D77" s="5">
        <v>1179584</v>
      </c>
      <c r="E77" s="7">
        <v>1238855182</v>
      </c>
      <c r="F77" s="9">
        <v>44539.886215277802</v>
      </c>
      <c r="G77" s="3" t="s">
        <v>19</v>
      </c>
      <c r="H77" s="7">
        <v>18787</v>
      </c>
      <c r="I77" s="3" t="s">
        <v>20</v>
      </c>
      <c r="J77" s="3" t="s">
        <v>377</v>
      </c>
      <c r="K77" s="3" t="s">
        <v>378</v>
      </c>
      <c r="L77" s="3" t="s">
        <v>35</v>
      </c>
      <c r="M77" s="3" t="s">
        <v>379</v>
      </c>
      <c r="N77" s="3" t="s">
        <v>20</v>
      </c>
      <c r="O77" s="3" t="s">
        <v>380</v>
      </c>
      <c r="P77" s="3" t="s">
        <v>381</v>
      </c>
      <c r="Q77" s="3" t="s">
        <v>20</v>
      </c>
    </row>
    <row r="78" spans="1:17">
      <c r="A78" s="2" t="s">
        <v>17</v>
      </c>
      <c r="B78" s="2" t="s">
        <v>18</v>
      </c>
      <c r="C78" s="4">
        <v>18149</v>
      </c>
      <c r="D78" s="4">
        <v>18149</v>
      </c>
      <c r="E78" s="6">
        <v>1239130345</v>
      </c>
      <c r="F78" s="8">
        <v>44540.346273148098</v>
      </c>
      <c r="G78" s="2" t="s">
        <v>19</v>
      </c>
      <c r="H78" s="6">
        <v>18794</v>
      </c>
      <c r="I78" s="2" t="s">
        <v>20</v>
      </c>
      <c r="J78" s="2" t="s">
        <v>382</v>
      </c>
      <c r="K78" s="2" t="s">
        <v>383</v>
      </c>
      <c r="L78" s="2" t="s">
        <v>29</v>
      </c>
      <c r="M78" s="2" t="s">
        <v>384</v>
      </c>
      <c r="N78" s="2" t="s">
        <v>20</v>
      </c>
      <c r="O78" s="2" t="s">
        <v>385</v>
      </c>
      <c r="P78" s="2" t="s">
        <v>386</v>
      </c>
      <c r="Q78" s="2" t="s">
        <v>20</v>
      </c>
    </row>
    <row r="79" spans="1:17">
      <c r="A79" s="3" t="s">
        <v>17</v>
      </c>
      <c r="B79" s="3" t="s">
        <v>18</v>
      </c>
      <c r="C79" s="5">
        <v>19510</v>
      </c>
      <c r="D79" s="5">
        <v>19510</v>
      </c>
      <c r="E79" s="7">
        <v>1239155915</v>
      </c>
      <c r="F79" s="9">
        <v>44540.3582986111</v>
      </c>
      <c r="G79" s="3" t="s">
        <v>19</v>
      </c>
      <c r="H79" s="7">
        <v>18796</v>
      </c>
      <c r="I79" s="3" t="s">
        <v>20</v>
      </c>
      <c r="J79" s="3" t="s">
        <v>95</v>
      </c>
      <c r="K79" s="3" t="s">
        <v>387</v>
      </c>
      <c r="L79" s="3" t="s">
        <v>91</v>
      </c>
      <c r="M79" s="3" t="s">
        <v>388</v>
      </c>
      <c r="N79" s="3" t="s">
        <v>20</v>
      </c>
      <c r="O79" s="3" t="s">
        <v>389</v>
      </c>
      <c r="P79" s="3" t="s">
        <v>390</v>
      </c>
      <c r="Q79" s="3" t="s">
        <v>20</v>
      </c>
    </row>
    <row r="80" spans="1:17">
      <c r="A80" s="2" t="s">
        <v>17</v>
      </c>
      <c r="B80" s="2" t="s">
        <v>18</v>
      </c>
      <c r="C80" s="4">
        <v>186759.15</v>
      </c>
      <c r="D80" s="4">
        <v>186759.15</v>
      </c>
      <c r="E80" s="6">
        <v>1239553171</v>
      </c>
      <c r="F80" s="8">
        <v>44540.498043981497</v>
      </c>
      <c r="G80" s="2" t="s">
        <v>19</v>
      </c>
      <c r="H80" s="6">
        <v>18821</v>
      </c>
      <c r="I80" s="2" t="s">
        <v>20</v>
      </c>
      <c r="J80" s="2" t="s">
        <v>391</v>
      </c>
      <c r="K80" s="2" t="s">
        <v>392</v>
      </c>
      <c r="L80" s="2" t="s">
        <v>393</v>
      </c>
      <c r="M80" s="2" t="s">
        <v>394</v>
      </c>
      <c r="N80" s="2" t="s">
        <v>20</v>
      </c>
      <c r="O80" s="2" t="s">
        <v>395</v>
      </c>
      <c r="P80" s="2" t="s">
        <v>396</v>
      </c>
      <c r="Q80" s="2" t="s">
        <v>20</v>
      </c>
    </row>
    <row r="81" spans="1:17">
      <c r="A81" s="3" t="s">
        <v>17</v>
      </c>
      <c r="B81" s="3" t="s">
        <v>18</v>
      </c>
      <c r="C81" s="5">
        <v>14985.97</v>
      </c>
      <c r="D81" s="5">
        <v>14985.97</v>
      </c>
      <c r="E81" s="7">
        <v>1239677577</v>
      </c>
      <c r="F81" s="9">
        <v>44540.544861111099</v>
      </c>
      <c r="G81" s="3" t="s">
        <v>19</v>
      </c>
      <c r="H81" s="7">
        <v>18830</v>
      </c>
      <c r="I81" s="3" t="s">
        <v>20</v>
      </c>
      <c r="J81" s="3" t="s">
        <v>397</v>
      </c>
      <c r="K81" s="3" t="s">
        <v>398</v>
      </c>
      <c r="L81" s="3" t="s">
        <v>399</v>
      </c>
      <c r="M81" s="3" t="s">
        <v>400</v>
      </c>
      <c r="N81" s="3" t="s">
        <v>20</v>
      </c>
      <c r="O81" s="3" t="s">
        <v>401</v>
      </c>
      <c r="P81" s="3" t="s">
        <v>402</v>
      </c>
      <c r="Q81" s="3" t="s">
        <v>20</v>
      </c>
    </row>
    <row r="82" spans="1:17">
      <c r="A82" s="2" t="s">
        <v>17</v>
      </c>
      <c r="B82" s="2" t="s">
        <v>18</v>
      </c>
      <c r="C82" s="4">
        <v>278634</v>
      </c>
      <c r="D82" s="4">
        <v>278634</v>
      </c>
      <c r="E82" s="6">
        <v>1240515463</v>
      </c>
      <c r="F82" s="8">
        <v>44540.904999999999</v>
      </c>
      <c r="G82" s="2" t="s">
        <v>19</v>
      </c>
      <c r="H82" s="6">
        <v>18862</v>
      </c>
      <c r="I82" s="2" t="s">
        <v>20</v>
      </c>
      <c r="J82" s="2" t="s">
        <v>403</v>
      </c>
      <c r="K82" s="2" t="s">
        <v>404</v>
      </c>
      <c r="L82" s="2" t="s">
        <v>405</v>
      </c>
      <c r="M82" s="2" t="s">
        <v>406</v>
      </c>
      <c r="N82" s="2" t="s">
        <v>20</v>
      </c>
      <c r="O82" s="2" t="s">
        <v>407</v>
      </c>
      <c r="P82" s="2" t="s">
        <v>408</v>
      </c>
      <c r="Q82" s="2" t="s">
        <v>20</v>
      </c>
    </row>
    <row r="83" spans="1:17">
      <c r="A83" s="3" t="s">
        <v>17</v>
      </c>
      <c r="B83" s="3" t="s">
        <v>18</v>
      </c>
      <c r="C83" s="5">
        <v>94618</v>
      </c>
      <c r="D83" s="5">
        <v>94618</v>
      </c>
      <c r="E83" s="7">
        <v>1234250834</v>
      </c>
      <c r="F83" s="9">
        <v>44536.617361111101</v>
      </c>
      <c r="G83" s="3" t="s">
        <v>19</v>
      </c>
      <c r="H83" s="7">
        <v>18647</v>
      </c>
      <c r="I83" s="3" t="s">
        <v>20</v>
      </c>
      <c r="J83" s="3" t="s">
        <v>409</v>
      </c>
      <c r="K83" s="3" t="s">
        <v>410</v>
      </c>
      <c r="L83" s="3" t="s">
        <v>29</v>
      </c>
      <c r="M83" s="3" t="s">
        <v>411</v>
      </c>
      <c r="N83" s="3" t="s">
        <v>20</v>
      </c>
      <c r="O83" s="3" t="s">
        <v>412</v>
      </c>
      <c r="P83" s="3" t="s">
        <v>413</v>
      </c>
      <c r="Q83" s="3" t="s">
        <v>20</v>
      </c>
    </row>
    <row r="84" spans="1:17">
      <c r="A84" s="2" t="s">
        <v>17</v>
      </c>
      <c r="B84" s="2" t="s">
        <v>18</v>
      </c>
      <c r="C84" s="4">
        <v>2213625</v>
      </c>
      <c r="D84" s="4">
        <v>2213625</v>
      </c>
      <c r="E84" s="6">
        <v>1234256294</v>
      </c>
      <c r="F84" s="8">
        <v>44536.6191203704</v>
      </c>
      <c r="G84" s="2" t="s">
        <v>19</v>
      </c>
      <c r="H84" s="6">
        <v>18649</v>
      </c>
      <c r="I84" s="2" t="s">
        <v>20</v>
      </c>
      <c r="J84" s="2" t="s">
        <v>414</v>
      </c>
      <c r="K84" s="2" t="s">
        <v>415</v>
      </c>
      <c r="L84" s="2" t="s">
        <v>70</v>
      </c>
      <c r="M84" s="2" t="s">
        <v>416</v>
      </c>
      <c r="N84" s="2" t="s">
        <v>20</v>
      </c>
      <c r="O84" s="2" t="s">
        <v>417</v>
      </c>
      <c r="P84" s="2" t="s">
        <v>418</v>
      </c>
      <c r="Q84" s="2" t="s">
        <v>20</v>
      </c>
    </row>
    <row r="85" spans="1:17">
      <c r="A85" s="3" t="s">
        <v>17</v>
      </c>
      <c r="B85" s="3" t="s">
        <v>18</v>
      </c>
      <c r="C85" s="5">
        <v>686999</v>
      </c>
      <c r="D85" s="5">
        <v>686999</v>
      </c>
      <c r="E85" s="7">
        <v>1234276657</v>
      </c>
      <c r="F85" s="9">
        <v>44536.625925925902</v>
      </c>
      <c r="G85" s="3" t="s">
        <v>19</v>
      </c>
      <c r="H85" s="7">
        <v>18651</v>
      </c>
      <c r="I85" s="3" t="s">
        <v>20</v>
      </c>
      <c r="J85" s="3" t="s">
        <v>419</v>
      </c>
      <c r="K85" s="3" t="s">
        <v>420</v>
      </c>
      <c r="L85" s="3" t="s">
        <v>47</v>
      </c>
      <c r="M85" s="3" t="s">
        <v>421</v>
      </c>
      <c r="N85" s="3" t="s">
        <v>20</v>
      </c>
      <c r="O85" s="3" t="s">
        <v>422</v>
      </c>
      <c r="P85" s="3" t="s">
        <v>423</v>
      </c>
      <c r="Q85" s="3" t="s">
        <v>20</v>
      </c>
    </row>
    <row r="86" spans="1:17">
      <c r="A86" s="2" t="s">
        <v>17</v>
      </c>
      <c r="B86" s="2" t="s">
        <v>18</v>
      </c>
      <c r="C86" s="4">
        <v>532870</v>
      </c>
      <c r="D86" s="4">
        <v>532870</v>
      </c>
      <c r="E86" s="6">
        <v>1234436555</v>
      </c>
      <c r="F86" s="8">
        <v>44536.678530092599</v>
      </c>
      <c r="G86" s="2" t="s">
        <v>19</v>
      </c>
      <c r="H86" s="6">
        <v>18664</v>
      </c>
      <c r="I86" s="2" t="s">
        <v>20</v>
      </c>
      <c r="J86" s="2" t="s">
        <v>424</v>
      </c>
      <c r="K86" s="2" t="s">
        <v>425</v>
      </c>
      <c r="L86" s="2" t="s">
        <v>29</v>
      </c>
      <c r="M86" s="2" t="s">
        <v>426</v>
      </c>
      <c r="N86" s="2" t="s">
        <v>20</v>
      </c>
      <c r="O86" s="2" t="s">
        <v>427</v>
      </c>
      <c r="P86" s="2" t="s">
        <v>428</v>
      </c>
      <c r="Q86" s="2" t="s">
        <v>20</v>
      </c>
    </row>
    <row r="87" spans="1:17">
      <c r="A87" s="3" t="s">
        <v>17</v>
      </c>
      <c r="B87" s="3" t="s">
        <v>18</v>
      </c>
      <c r="C87" s="5">
        <v>134488</v>
      </c>
      <c r="D87" s="5">
        <v>134488</v>
      </c>
      <c r="E87" s="7">
        <v>1234558853</v>
      </c>
      <c r="F87" s="9">
        <v>44536.72625</v>
      </c>
      <c r="G87" s="3" t="s">
        <v>19</v>
      </c>
      <c r="H87" s="7">
        <v>18666</v>
      </c>
      <c r="I87" s="3" t="s">
        <v>20</v>
      </c>
      <c r="J87" s="3" t="s">
        <v>429</v>
      </c>
      <c r="K87" s="3" t="s">
        <v>430</v>
      </c>
      <c r="L87" s="3" t="s">
        <v>29</v>
      </c>
      <c r="M87" s="3" t="s">
        <v>431</v>
      </c>
      <c r="N87" s="3" t="s">
        <v>20</v>
      </c>
      <c r="O87" s="3" t="s">
        <v>432</v>
      </c>
      <c r="P87" s="3" t="s">
        <v>433</v>
      </c>
      <c r="Q87" s="3" t="s">
        <v>20</v>
      </c>
    </row>
    <row r="88" spans="1:17">
      <c r="A88" s="2" t="s">
        <v>17</v>
      </c>
      <c r="B88" s="2" t="s">
        <v>18</v>
      </c>
      <c r="C88" s="4">
        <v>335812</v>
      </c>
      <c r="D88" s="4">
        <v>335812</v>
      </c>
      <c r="E88" s="6">
        <v>1235387604</v>
      </c>
      <c r="F88" s="8">
        <v>44537.410810185203</v>
      </c>
      <c r="G88" s="2" t="s">
        <v>19</v>
      </c>
      <c r="H88" s="6">
        <v>18681</v>
      </c>
      <c r="I88" s="2" t="s">
        <v>20</v>
      </c>
      <c r="J88" s="2" t="s">
        <v>434</v>
      </c>
      <c r="K88" s="2" t="s">
        <v>435</v>
      </c>
      <c r="L88" s="2" t="s">
        <v>91</v>
      </c>
      <c r="M88" s="2" t="s">
        <v>436</v>
      </c>
      <c r="N88" s="2" t="s">
        <v>20</v>
      </c>
      <c r="O88" s="2" t="s">
        <v>437</v>
      </c>
      <c r="P88" s="2" t="s">
        <v>438</v>
      </c>
      <c r="Q88" s="2" t="s">
        <v>20</v>
      </c>
    </row>
    <row r="89" spans="1:17">
      <c r="A89" s="3" t="s">
        <v>17</v>
      </c>
      <c r="B89" s="3" t="s">
        <v>18</v>
      </c>
      <c r="C89" s="5">
        <v>1761096</v>
      </c>
      <c r="D89" s="5">
        <v>1761096</v>
      </c>
      <c r="E89" s="7">
        <v>1235436640</v>
      </c>
      <c r="F89" s="9">
        <v>44537.426701388897</v>
      </c>
      <c r="G89" s="3" t="s">
        <v>19</v>
      </c>
      <c r="H89" s="7">
        <v>18683</v>
      </c>
      <c r="I89" s="3" t="s">
        <v>20</v>
      </c>
      <c r="J89" s="3" t="s">
        <v>439</v>
      </c>
      <c r="K89" s="3" t="s">
        <v>440</v>
      </c>
      <c r="L89" s="3" t="s">
        <v>35</v>
      </c>
      <c r="M89" s="3" t="s">
        <v>441</v>
      </c>
      <c r="N89" s="3" t="s">
        <v>20</v>
      </c>
      <c r="O89" s="3" t="s">
        <v>442</v>
      </c>
      <c r="P89" s="3" t="s">
        <v>443</v>
      </c>
      <c r="Q89" s="3" t="s">
        <v>20</v>
      </c>
    </row>
    <row r="90" spans="1:17">
      <c r="A90" s="2" t="s">
        <v>17</v>
      </c>
      <c r="B90" s="2" t="s">
        <v>18</v>
      </c>
      <c r="C90" s="4">
        <v>138294</v>
      </c>
      <c r="D90" s="4">
        <v>138294</v>
      </c>
      <c r="E90" s="6">
        <v>1235676718</v>
      </c>
      <c r="F90" s="8">
        <v>44537.510590277801</v>
      </c>
      <c r="G90" s="2" t="s">
        <v>19</v>
      </c>
      <c r="H90" s="6">
        <v>18698</v>
      </c>
      <c r="I90" s="2" t="s">
        <v>20</v>
      </c>
      <c r="J90" s="2" t="s">
        <v>444</v>
      </c>
      <c r="K90" s="2" t="s">
        <v>445</v>
      </c>
      <c r="L90" s="2" t="s">
        <v>211</v>
      </c>
      <c r="M90" s="2" t="s">
        <v>446</v>
      </c>
      <c r="N90" s="2" t="s">
        <v>20</v>
      </c>
      <c r="O90" s="2" t="s">
        <v>447</v>
      </c>
      <c r="P90" s="2" t="s">
        <v>448</v>
      </c>
      <c r="Q90" s="2" t="s">
        <v>20</v>
      </c>
    </row>
    <row r="91" spans="1:17">
      <c r="A91" s="3" t="s">
        <v>17</v>
      </c>
      <c r="B91" s="3" t="s">
        <v>18</v>
      </c>
      <c r="C91" s="5">
        <v>6596336</v>
      </c>
      <c r="D91" s="5">
        <v>6596336</v>
      </c>
      <c r="E91" s="7">
        <v>1235738267</v>
      </c>
      <c r="F91" s="9">
        <v>44537.539097222201</v>
      </c>
      <c r="G91" s="3" t="s">
        <v>19</v>
      </c>
      <c r="H91" s="7">
        <v>18700</v>
      </c>
      <c r="I91" s="3" t="s">
        <v>20</v>
      </c>
      <c r="J91" s="3" t="s">
        <v>449</v>
      </c>
      <c r="K91" s="3" t="s">
        <v>450</v>
      </c>
      <c r="L91" s="3" t="s">
        <v>35</v>
      </c>
      <c r="M91" s="3" t="s">
        <v>451</v>
      </c>
      <c r="N91" s="3" t="s">
        <v>20</v>
      </c>
      <c r="O91" s="3" t="s">
        <v>452</v>
      </c>
      <c r="P91" s="3" t="s">
        <v>453</v>
      </c>
      <c r="Q91" s="3" t="s">
        <v>20</v>
      </c>
    </row>
    <row r="92" spans="1:17">
      <c r="A92" s="2" t="s">
        <v>17</v>
      </c>
      <c r="B92" s="2" t="s">
        <v>18</v>
      </c>
      <c r="C92" s="4">
        <v>2913921126</v>
      </c>
      <c r="D92" s="4">
        <v>2913921126</v>
      </c>
      <c r="E92" s="6">
        <v>1235982559</v>
      </c>
      <c r="F92" s="8">
        <v>44537.652824074103</v>
      </c>
      <c r="G92" s="2" t="s">
        <v>19</v>
      </c>
      <c r="H92" s="6">
        <v>18717</v>
      </c>
      <c r="I92" s="2" t="s">
        <v>20</v>
      </c>
      <c r="J92" s="2" t="s">
        <v>454</v>
      </c>
      <c r="K92" s="2" t="s">
        <v>455</v>
      </c>
      <c r="L92" s="2" t="s">
        <v>399</v>
      </c>
      <c r="M92" s="2" t="s">
        <v>456</v>
      </c>
      <c r="N92" s="2" t="s">
        <v>20</v>
      </c>
      <c r="O92" s="2" t="s">
        <v>457</v>
      </c>
      <c r="P92" s="2" t="s">
        <v>458</v>
      </c>
      <c r="Q92" s="2" t="s">
        <v>20</v>
      </c>
    </row>
    <row r="93" spans="1:17">
      <c r="A93" s="3" t="s">
        <v>17</v>
      </c>
      <c r="B93" s="3" t="s">
        <v>18</v>
      </c>
      <c r="C93" s="5">
        <v>142723</v>
      </c>
      <c r="D93" s="5">
        <v>142723</v>
      </c>
      <c r="E93" s="7">
        <v>1233148906</v>
      </c>
      <c r="F93" s="9">
        <v>44535.837766203702</v>
      </c>
      <c r="G93" s="3" t="s">
        <v>19</v>
      </c>
      <c r="H93" s="7">
        <v>18598</v>
      </c>
      <c r="I93" s="3" t="s">
        <v>20</v>
      </c>
      <c r="J93" s="3" t="s">
        <v>27</v>
      </c>
      <c r="K93" s="3" t="s">
        <v>459</v>
      </c>
      <c r="L93" s="3" t="s">
        <v>29</v>
      </c>
      <c r="M93" s="3" t="s">
        <v>460</v>
      </c>
      <c r="N93" s="3" t="s">
        <v>20</v>
      </c>
      <c r="O93" s="3" t="s">
        <v>461</v>
      </c>
      <c r="P93" s="3" t="s">
        <v>462</v>
      </c>
      <c r="Q93" s="3" t="s">
        <v>20</v>
      </c>
    </row>
    <row r="94" spans="1:17">
      <c r="A94" s="2" t="s">
        <v>17</v>
      </c>
      <c r="B94" s="2" t="s">
        <v>18</v>
      </c>
      <c r="C94" s="4">
        <v>20000</v>
      </c>
      <c r="D94" s="4">
        <v>20000</v>
      </c>
      <c r="E94" s="6">
        <v>1233717291</v>
      </c>
      <c r="F94" s="8">
        <v>44536.445069444402</v>
      </c>
      <c r="G94" s="2" t="s">
        <v>19</v>
      </c>
      <c r="H94" s="6">
        <v>18615</v>
      </c>
      <c r="I94" s="2" t="s">
        <v>20</v>
      </c>
      <c r="J94" s="2" t="s">
        <v>463</v>
      </c>
      <c r="K94" s="2" t="s">
        <v>464</v>
      </c>
      <c r="L94" s="2" t="s">
        <v>29</v>
      </c>
      <c r="M94" s="2" t="s">
        <v>465</v>
      </c>
      <c r="N94" s="2" t="s">
        <v>20</v>
      </c>
      <c r="O94" s="2" t="s">
        <v>466</v>
      </c>
      <c r="P94" s="2" t="s">
        <v>467</v>
      </c>
      <c r="Q94" s="2" t="s">
        <v>20</v>
      </c>
    </row>
    <row r="95" spans="1:17">
      <c r="A95" s="3" t="s">
        <v>17</v>
      </c>
      <c r="B95" s="3" t="s">
        <v>18</v>
      </c>
      <c r="C95" s="5">
        <v>457732</v>
      </c>
      <c r="D95" s="5">
        <v>457732</v>
      </c>
      <c r="E95" s="7">
        <v>1233767127</v>
      </c>
      <c r="F95" s="9">
        <v>44536.460196759297</v>
      </c>
      <c r="G95" s="3" t="s">
        <v>19</v>
      </c>
      <c r="H95" s="7">
        <v>18617</v>
      </c>
      <c r="I95" s="3" t="s">
        <v>20</v>
      </c>
      <c r="J95" s="3" t="s">
        <v>468</v>
      </c>
      <c r="K95" s="3" t="s">
        <v>469</v>
      </c>
      <c r="L95" s="3" t="s">
        <v>189</v>
      </c>
      <c r="M95" s="3" t="s">
        <v>470</v>
      </c>
      <c r="N95" s="3" t="s">
        <v>20</v>
      </c>
      <c r="O95" s="3" t="s">
        <v>471</v>
      </c>
      <c r="P95" s="3" t="s">
        <v>472</v>
      </c>
      <c r="Q95" s="3" t="s">
        <v>20</v>
      </c>
    </row>
    <row r="96" spans="1:17">
      <c r="A96" s="2" t="s">
        <v>17</v>
      </c>
      <c r="B96" s="2" t="s">
        <v>18</v>
      </c>
      <c r="C96" s="4">
        <v>19</v>
      </c>
      <c r="D96" s="4">
        <v>19</v>
      </c>
      <c r="E96" s="6">
        <v>1234000624</v>
      </c>
      <c r="F96" s="8">
        <v>44536.5304398148</v>
      </c>
      <c r="G96" s="2" t="s">
        <v>19</v>
      </c>
      <c r="H96" s="6">
        <v>18632</v>
      </c>
      <c r="I96" s="2" t="s">
        <v>20</v>
      </c>
      <c r="J96" s="2" t="s">
        <v>414</v>
      </c>
      <c r="K96" s="2" t="s">
        <v>415</v>
      </c>
      <c r="L96" s="2" t="s">
        <v>70</v>
      </c>
      <c r="M96" s="2" t="s">
        <v>473</v>
      </c>
      <c r="N96" s="2" t="s">
        <v>20</v>
      </c>
      <c r="O96" s="2" t="s">
        <v>417</v>
      </c>
      <c r="P96" s="2" t="s">
        <v>418</v>
      </c>
      <c r="Q96" s="2" t="s">
        <v>20</v>
      </c>
    </row>
    <row r="97" spans="1:17">
      <c r="A97" s="3" t="s">
        <v>17</v>
      </c>
      <c r="B97" s="3" t="s">
        <v>18</v>
      </c>
      <c r="C97" s="5">
        <v>1393170</v>
      </c>
      <c r="D97" s="5">
        <v>1393170</v>
      </c>
      <c r="E97" s="7">
        <v>1234007558</v>
      </c>
      <c r="F97" s="9">
        <v>44536.532928240696</v>
      </c>
      <c r="G97" s="3" t="s">
        <v>19</v>
      </c>
      <c r="H97" s="7">
        <v>18634</v>
      </c>
      <c r="I97" s="3" t="s">
        <v>20</v>
      </c>
      <c r="J97" s="3" t="s">
        <v>474</v>
      </c>
      <c r="K97" s="3" t="s">
        <v>475</v>
      </c>
      <c r="L97" s="3" t="s">
        <v>23</v>
      </c>
      <c r="M97" s="3" t="s">
        <v>476</v>
      </c>
      <c r="N97" s="3" t="s">
        <v>20</v>
      </c>
      <c r="O97" s="3" t="s">
        <v>477</v>
      </c>
      <c r="P97" s="3" t="s">
        <v>478</v>
      </c>
      <c r="Q97" s="3" t="s">
        <v>20</v>
      </c>
    </row>
    <row r="98" spans="1:17">
      <c r="A98" s="2" t="s">
        <v>17</v>
      </c>
      <c r="B98" s="2" t="s">
        <v>18</v>
      </c>
      <c r="C98" s="4">
        <v>2600</v>
      </c>
      <c r="D98" s="4">
        <v>2600</v>
      </c>
      <c r="E98" s="6">
        <v>1236869878</v>
      </c>
      <c r="F98" s="8">
        <v>44538.604236111103</v>
      </c>
      <c r="G98" s="2" t="s">
        <v>19</v>
      </c>
      <c r="H98" s="6">
        <v>18732</v>
      </c>
      <c r="I98" s="2" t="s">
        <v>20</v>
      </c>
      <c r="J98" s="2" t="s">
        <v>479</v>
      </c>
      <c r="K98" s="2" t="s">
        <v>480</v>
      </c>
      <c r="L98" s="2" t="s">
        <v>29</v>
      </c>
      <c r="M98" s="2" t="s">
        <v>481</v>
      </c>
      <c r="N98" s="2" t="s">
        <v>20</v>
      </c>
      <c r="O98" s="2" t="s">
        <v>482</v>
      </c>
      <c r="P98" s="2" t="s">
        <v>483</v>
      </c>
      <c r="Q98" s="2" t="s">
        <v>20</v>
      </c>
    </row>
    <row r="99" spans="1:17">
      <c r="A99" s="3" t="s">
        <v>17</v>
      </c>
      <c r="B99" s="3" t="s">
        <v>18</v>
      </c>
      <c r="C99" s="5">
        <v>50000</v>
      </c>
      <c r="D99" s="5">
        <v>50000</v>
      </c>
      <c r="E99" s="7">
        <v>1236925164</v>
      </c>
      <c r="F99" s="9">
        <v>44538.642881944397</v>
      </c>
      <c r="G99" s="3" t="s">
        <v>19</v>
      </c>
      <c r="H99" s="7">
        <v>18734</v>
      </c>
      <c r="I99" s="3" t="s">
        <v>20</v>
      </c>
      <c r="J99" s="3" t="s">
        <v>484</v>
      </c>
      <c r="K99" s="3" t="s">
        <v>485</v>
      </c>
      <c r="L99" s="3" t="s">
        <v>148</v>
      </c>
      <c r="M99" s="3" t="s">
        <v>486</v>
      </c>
      <c r="N99" s="3" t="s">
        <v>20</v>
      </c>
      <c r="O99" s="3" t="s">
        <v>487</v>
      </c>
      <c r="P99" s="3" t="s">
        <v>488</v>
      </c>
      <c r="Q99" s="3" t="s">
        <v>20</v>
      </c>
    </row>
    <row r="100" spans="1:17">
      <c r="A100" s="2" t="s">
        <v>17</v>
      </c>
      <c r="B100" s="2" t="s">
        <v>18</v>
      </c>
      <c r="C100" s="4">
        <v>22500</v>
      </c>
      <c r="D100" s="4">
        <v>22500</v>
      </c>
      <c r="E100" s="6">
        <v>1237845954</v>
      </c>
      <c r="F100" s="8">
        <v>44539.480868055602</v>
      </c>
      <c r="G100" s="2" t="s">
        <v>19</v>
      </c>
      <c r="H100" s="6">
        <v>18749</v>
      </c>
      <c r="I100" s="2" t="s">
        <v>20</v>
      </c>
      <c r="J100" s="2" t="s">
        <v>95</v>
      </c>
      <c r="K100" s="2" t="s">
        <v>489</v>
      </c>
      <c r="L100" s="2" t="s">
        <v>91</v>
      </c>
      <c r="M100" s="2" t="s">
        <v>490</v>
      </c>
      <c r="N100" s="2" t="s">
        <v>20</v>
      </c>
      <c r="O100" s="2" t="s">
        <v>491</v>
      </c>
      <c r="P100" s="2" t="s">
        <v>492</v>
      </c>
      <c r="Q100" s="2" t="s">
        <v>20</v>
      </c>
    </row>
    <row r="101" spans="1:17">
      <c r="A101" s="3" t="s">
        <v>17</v>
      </c>
      <c r="B101" s="3" t="s">
        <v>18</v>
      </c>
      <c r="C101" s="5">
        <v>4000</v>
      </c>
      <c r="D101" s="5">
        <v>4000</v>
      </c>
      <c r="E101" s="7">
        <v>1237863691</v>
      </c>
      <c r="F101" s="9">
        <v>44539.486296296302</v>
      </c>
      <c r="G101" s="3" t="s">
        <v>19</v>
      </c>
      <c r="H101" s="7">
        <v>18751</v>
      </c>
      <c r="I101" s="3" t="s">
        <v>20</v>
      </c>
      <c r="J101" s="3" t="s">
        <v>362</v>
      </c>
      <c r="K101" s="3" t="s">
        <v>363</v>
      </c>
      <c r="L101" s="3" t="s">
        <v>29</v>
      </c>
      <c r="M101" s="3" t="s">
        <v>364</v>
      </c>
      <c r="N101" s="3" t="s">
        <v>20</v>
      </c>
      <c r="O101" s="3" t="s">
        <v>365</v>
      </c>
      <c r="P101" s="3" t="s">
        <v>366</v>
      </c>
      <c r="Q101" s="3" t="s">
        <v>20</v>
      </c>
    </row>
    <row r="102" spans="1:17">
      <c r="A102" s="2" t="s">
        <v>17</v>
      </c>
      <c r="B102" s="2" t="s">
        <v>18</v>
      </c>
      <c r="C102" s="4">
        <v>133691916</v>
      </c>
      <c r="D102" s="4">
        <v>133691916</v>
      </c>
      <c r="E102" s="6">
        <v>1238088585</v>
      </c>
      <c r="F102" s="8">
        <v>44539.568495370397</v>
      </c>
      <c r="G102" s="2" t="s">
        <v>19</v>
      </c>
      <c r="H102" s="6">
        <v>18764</v>
      </c>
      <c r="I102" s="2" t="s">
        <v>20</v>
      </c>
      <c r="J102" s="2" t="s">
        <v>493</v>
      </c>
      <c r="K102" s="2" t="s">
        <v>494</v>
      </c>
      <c r="L102" s="2" t="s">
        <v>35</v>
      </c>
      <c r="M102" s="2" t="s">
        <v>495</v>
      </c>
      <c r="N102" s="2" t="s">
        <v>20</v>
      </c>
      <c r="O102" s="2" t="s">
        <v>496</v>
      </c>
      <c r="P102" s="2" t="s">
        <v>497</v>
      </c>
      <c r="Q102" s="2" t="s">
        <v>20</v>
      </c>
    </row>
    <row r="103" spans="1:17">
      <c r="A103" s="3" t="s">
        <v>17</v>
      </c>
      <c r="B103" s="3" t="s">
        <v>18</v>
      </c>
      <c r="C103" s="5">
        <v>11451442.390000001</v>
      </c>
      <c r="D103" s="5">
        <v>11451442.390000001</v>
      </c>
      <c r="E103" s="7">
        <v>1238459484</v>
      </c>
      <c r="F103" s="9">
        <v>44539.699409722198</v>
      </c>
      <c r="G103" s="3" t="s">
        <v>19</v>
      </c>
      <c r="H103" s="7">
        <v>18781</v>
      </c>
      <c r="I103" s="3" t="s">
        <v>20</v>
      </c>
      <c r="J103" s="3" t="s">
        <v>498</v>
      </c>
      <c r="K103" s="3" t="s">
        <v>499</v>
      </c>
      <c r="L103" s="3" t="s">
        <v>148</v>
      </c>
      <c r="M103" s="3" t="s">
        <v>500</v>
      </c>
      <c r="N103" s="3" t="s">
        <v>20</v>
      </c>
      <c r="O103" s="3" t="s">
        <v>501</v>
      </c>
      <c r="P103" s="3" t="s">
        <v>502</v>
      </c>
      <c r="Q103" s="3" t="s">
        <v>20</v>
      </c>
    </row>
    <row r="104" spans="1:17">
      <c r="A104" s="2" t="s">
        <v>17</v>
      </c>
      <c r="B104" s="2" t="s">
        <v>18</v>
      </c>
      <c r="C104" s="4">
        <v>477700</v>
      </c>
      <c r="D104" s="4">
        <v>477700</v>
      </c>
      <c r="E104" s="6">
        <v>1238532782</v>
      </c>
      <c r="F104" s="8">
        <v>44539.729571759301</v>
      </c>
      <c r="G104" s="2" t="s">
        <v>19</v>
      </c>
      <c r="H104" s="6">
        <v>18783</v>
      </c>
      <c r="I104" s="2" t="s">
        <v>20</v>
      </c>
      <c r="J104" s="2" t="s">
        <v>503</v>
      </c>
      <c r="K104" s="2" t="s">
        <v>504</v>
      </c>
      <c r="L104" s="2" t="s">
        <v>211</v>
      </c>
      <c r="M104" s="2" t="s">
        <v>505</v>
      </c>
      <c r="N104" s="2" t="s">
        <v>20</v>
      </c>
      <c r="O104" s="2" t="s">
        <v>506</v>
      </c>
      <c r="P104" s="2" t="s">
        <v>507</v>
      </c>
      <c r="Q104" s="2" t="s">
        <v>20</v>
      </c>
    </row>
    <row r="105" spans="1:17">
      <c r="A105" s="3" t="s">
        <v>17</v>
      </c>
      <c r="B105" s="3" t="s">
        <v>18</v>
      </c>
      <c r="C105" s="5">
        <v>190800</v>
      </c>
      <c r="D105" s="5">
        <v>190800</v>
      </c>
      <c r="E105" s="7">
        <v>1239238536</v>
      </c>
      <c r="F105" s="9">
        <v>44540.3919328704</v>
      </c>
      <c r="G105" s="3" t="s">
        <v>19</v>
      </c>
      <c r="H105" s="7">
        <v>18800</v>
      </c>
      <c r="I105" s="3" t="s">
        <v>20</v>
      </c>
      <c r="J105" s="3" t="s">
        <v>508</v>
      </c>
      <c r="K105" s="3" t="s">
        <v>509</v>
      </c>
      <c r="L105" s="3" t="s">
        <v>29</v>
      </c>
      <c r="M105" s="3" t="s">
        <v>510</v>
      </c>
      <c r="N105" s="3" t="s">
        <v>20</v>
      </c>
      <c r="O105" s="3" t="s">
        <v>511</v>
      </c>
      <c r="P105" s="3" t="s">
        <v>512</v>
      </c>
      <c r="Q105" s="3" t="s">
        <v>20</v>
      </c>
    </row>
    <row r="106" spans="1:17">
      <c r="A106" s="2" t="s">
        <v>17</v>
      </c>
      <c r="B106" s="2" t="s">
        <v>18</v>
      </c>
      <c r="C106" s="4">
        <v>10146</v>
      </c>
      <c r="D106" s="4">
        <v>10146</v>
      </c>
      <c r="E106" s="6">
        <v>1239510147</v>
      </c>
      <c r="F106" s="8">
        <v>44540.4840162037</v>
      </c>
      <c r="G106" s="2" t="s">
        <v>19</v>
      </c>
      <c r="H106" s="6">
        <v>18815</v>
      </c>
      <c r="I106" s="2" t="s">
        <v>20</v>
      </c>
      <c r="J106" s="2" t="s">
        <v>513</v>
      </c>
      <c r="K106" s="2" t="s">
        <v>514</v>
      </c>
      <c r="L106" s="2" t="s">
        <v>399</v>
      </c>
      <c r="M106" s="2" t="s">
        <v>515</v>
      </c>
      <c r="N106" s="2" t="s">
        <v>20</v>
      </c>
      <c r="O106" s="2" t="s">
        <v>516</v>
      </c>
      <c r="P106" s="2" t="s">
        <v>517</v>
      </c>
      <c r="Q106" s="2" t="s">
        <v>20</v>
      </c>
    </row>
    <row r="107" spans="1:17">
      <c r="A107" s="3" t="s">
        <v>17</v>
      </c>
      <c r="B107" s="3" t="s">
        <v>18</v>
      </c>
      <c r="C107" s="5">
        <v>937935</v>
      </c>
      <c r="D107" s="5">
        <v>937935</v>
      </c>
      <c r="E107" s="7">
        <v>1239514451</v>
      </c>
      <c r="F107" s="9">
        <v>44540.485416666699</v>
      </c>
      <c r="G107" s="3" t="s">
        <v>19</v>
      </c>
      <c r="H107" s="7">
        <v>18817</v>
      </c>
      <c r="I107" s="3" t="s">
        <v>20</v>
      </c>
      <c r="J107" s="3" t="s">
        <v>518</v>
      </c>
      <c r="K107" s="3" t="s">
        <v>519</v>
      </c>
      <c r="L107" s="3" t="s">
        <v>520</v>
      </c>
      <c r="M107" s="3" t="s">
        <v>521</v>
      </c>
      <c r="N107" s="3" t="s">
        <v>20</v>
      </c>
      <c r="O107" s="3" t="s">
        <v>522</v>
      </c>
      <c r="P107" s="3" t="s">
        <v>523</v>
      </c>
      <c r="Q107" s="3" t="s">
        <v>20</v>
      </c>
    </row>
    <row r="108" spans="1:17">
      <c r="A108" s="2" t="s">
        <v>17</v>
      </c>
      <c r="B108" s="2" t="s">
        <v>18</v>
      </c>
      <c r="C108" s="4">
        <v>3646104</v>
      </c>
      <c r="D108" s="4">
        <v>3646104</v>
      </c>
      <c r="E108" s="6">
        <v>1239704710</v>
      </c>
      <c r="F108" s="8">
        <v>44540.555833333303</v>
      </c>
      <c r="G108" s="2" t="s">
        <v>19</v>
      </c>
      <c r="H108" s="6">
        <v>18834</v>
      </c>
      <c r="I108" s="2" t="s">
        <v>20</v>
      </c>
      <c r="J108" s="2" t="s">
        <v>524</v>
      </c>
      <c r="K108" s="2" t="s">
        <v>525</v>
      </c>
      <c r="L108" s="2" t="s">
        <v>35</v>
      </c>
      <c r="M108" s="2" t="s">
        <v>526</v>
      </c>
      <c r="N108" s="2" t="s">
        <v>20</v>
      </c>
      <c r="O108" s="2" t="s">
        <v>527</v>
      </c>
      <c r="P108" s="2" t="s">
        <v>528</v>
      </c>
      <c r="Q108" s="2" t="s">
        <v>20</v>
      </c>
    </row>
    <row r="109" spans="1:17">
      <c r="A109" s="3" t="s">
        <v>17</v>
      </c>
      <c r="B109" s="3" t="s">
        <v>18</v>
      </c>
      <c r="C109" s="5">
        <v>2281600</v>
      </c>
      <c r="D109" s="5">
        <v>2281600</v>
      </c>
      <c r="E109" s="7">
        <v>1239997249</v>
      </c>
      <c r="F109" s="9">
        <v>44540.6589467593</v>
      </c>
      <c r="G109" s="3" t="s">
        <v>19</v>
      </c>
      <c r="H109" s="7">
        <v>18849</v>
      </c>
      <c r="I109" s="3" t="s">
        <v>20</v>
      </c>
      <c r="J109" s="3" t="s">
        <v>529</v>
      </c>
      <c r="K109" s="3" t="s">
        <v>530</v>
      </c>
      <c r="L109" s="3" t="s">
        <v>211</v>
      </c>
      <c r="M109" s="3" t="s">
        <v>531</v>
      </c>
      <c r="N109" s="3" t="s">
        <v>20</v>
      </c>
      <c r="O109" s="3" t="s">
        <v>532</v>
      </c>
      <c r="P109" s="3" t="s">
        <v>533</v>
      </c>
      <c r="Q109" s="3" t="s">
        <v>20</v>
      </c>
    </row>
    <row r="110" spans="1:17">
      <c r="A110" s="2" t="s">
        <v>17</v>
      </c>
      <c r="B110" s="2" t="s">
        <v>18</v>
      </c>
      <c r="C110" s="4">
        <v>17985</v>
      </c>
      <c r="D110" s="4">
        <v>17985</v>
      </c>
      <c r="E110" s="6">
        <v>1240021795</v>
      </c>
      <c r="F110" s="8">
        <v>44540.666898148098</v>
      </c>
      <c r="G110" s="2" t="s">
        <v>19</v>
      </c>
      <c r="H110" s="6">
        <v>18851</v>
      </c>
      <c r="I110" s="2" t="s">
        <v>20</v>
      </c>
      <c r="J110" s="2" t="s">
        <v>534</v>
      </c>
      <c r="K110" s="2" t="s">
        <v>535</v>
      </c>
      <c r="L110" s="2" t="s">
        <v>23</v>
      </c>
      <c r="M110" s="2" t="s">
        <v>536</v>
      </c>
      <c r="N110" s="2" t="s">
        <v>20</v>
      </c>
      <c r="O110" s="2" t="s">
        <v>537</v>
      </c>
      <c r="P110" s="2" t="s">
        <v>538</v>
      </c>
      <c r="Q110" s="2" t="s">
        <v>20</v>
      </c>
    </row>
    <row r="111" spans="1:17">
      <c r="A111" s="3" t="s">
        <v>17</v>
      </c>
      <c r="B111" s="3" t="s">
        <v>18</v>
      </c>
      <c r="C111" s="5">
        <v>336620</v>
      </c>
      <c r="D111" s="5">
        <v>336620</v>
      </c>
      <c r="E111" s="7">
        <v>1234189329</v>
      </c>
      <c r="F111" s="9">
        <v>44536.597453703696</v>
      </c>
      <c r="G111" s="3" t="s">
        <v>19</v>
      </c>
      <c r="H111" s="7">
        <v>18643</v>
      </c>
      <c r="I111" s="3" t="s">
        <v>20</v>
      </c>
      <c r="J111" s="3" t="s">
        <v>539</v>
      </c>
      <c r="K111" s="3" t="s">
        <v>540</v>
      </c>
      <c r="L111" s="3" t="s">
        <v>35</v>
      </c>
      <c r="M111" s="3" t="s">
        <v>541</v>
      </c>
      <c r="N111" s="3" t="s">
        <v>20</v>
      </c>
      <c r="O111" s="3" t="s">
        <v>542</v>
      </c>
      <c r="P111" s="3" t="s">
        <v>543</v>
      </c>
      <c r="Q111" s="3" t="s">
        <v>20</v>
      </c>
    </row>
    <row r="112" spans="1:17">
      <c r="A112" s="2" t="s">
        <v>17</v>
      </c>
      <c r="B112" s="2" t="s">
        <v>18</v>
      </c>
      <c r="C112" s="4">
        <v>10</v>
      </c>
      <c r="D112" s="4">
        <v>10</v>
      </c>
      <c r="E112" s="6">
        <v>1234309225</v>
      </c>
      <c r="F112" s="8">
        <v>44536.636539351901</v>
      </c>
      <c r="G112" s="2" t="s">
        <v>19</v>
      </c>
      <c r="H112" s="6">
        <v>18654</v>
      </c>
      <c r="I112" s="2" t="s">
        <v>20</v>
      </c>
      <c r="J112" s="2" t="s">
        <v>544</v>
      </c>
      <c r="K112" s="2" t="s">
        <v>545</v>
      </c>
      <c r="L112" s="2" t="s">
        <v>23</v>
      </c>
      <c r="M112" s="2" t="s">
        <v>546</v>
      </c>
      <c r="N112" s="2" t="s">
        <v>20</v>
      </c>
      <c r="O112" s="2" t="s">
        <v>547</v>
      </c>
      <c r="P112" s="2" t="s">
        <v>548</v>
      </c>
      <c r="Q112" s="2" t="s">
        <v>20</v>
      </c>
    </row>
    <row r="113" spans="1:17">
      <c r="A113" s="3" t="s">
        <v>17</v>
      </c>
      <c r="B113" s="3" t="s">
        <v>18</v>
      </c>
      <c r="C113" s="5">
        <v>1132868</v>
      </c>
      <c r="D113" s="5">
        <v>1132868</v>
      </c>
      <c r="E113" s="7">
        <v>1234599093</v>
      </c>
      <c r="F113" s="9">
        <v>44536.743819444397</v>
      </c>
      <c r="G113" s="3" t="s">
        <v>19</v>
      </c>
      <c r="H113" s="7">
        <v>18668</v>
      </c>
      <c r="I113" s="3" t="s">
        <v>20</v>
      </c>
      <c r="J113" s="3" t="s">
        <v>549</v>
      </c>
      <c r="K113" s="3" t="s">
        <v>550</v>
      </c>
      <c r="L113" s="3" t="s">
        <v>35</v>
      </c>
      <c r="M113" s="3" t="s">
        <v>551</v>
      </c>
      <c r="N113" s="3" t="s">
        <v>20</v>
      </c>
      <c r="O113" s="3" t="s">
        <v>552</v>
      </c>
      <c r="P113" s="3" t="s">
        <v>156</v>
      </c>
      <c r="Q113" s="3" t="s">
        <v>20</v>
      </c>
    </row>
    <row r="114" spans="1:17">
      <c r="A114" s="2" t="s">
        <v>17</v>
      </c>
      <c r="B114" s="2" t="s">
        <v>18</v>
      </c>
      <c r="C114" s="4">
        <v>20000</v>
      </c>
      <c r="D114" s="4">
        <v>20000</v>
      </c>
      <c r="E114" s="6">
        <v>1234818117</v>
      </c>
      <c r="F114" s="8">
        <v>44536.841539351903</v>
      </c>
      <c r="G114" s="2" t="s">
        <v>19</v>
      </c>
      <c r="H114" s="6">
        <v>18672</v>
      </c>
      <c r="I114" s="2" t="s">
        <v>20</v>
      </c>
      <c r="J114" s="2" t="s">
        <v>553</v>
      </c>
      <c r="K114" s="2" t="s">
        <v>554</v>
      </c>
      <c r="L114" s="2" t="s">
        <v>29</v>
      </c>
      <c r="M114" s="2" t="s">
        <v>555</v>
      </c>
      <c r="N114" s="2" t="s">
        <v>20</v>
      </c>
      <c r="O114" s="2" t="s">
        <v>556</v>
      </c>
      <c r="P114" s="2" t="s">
        <v>557</v>
      </c>
      <c r="Q114" s="2" t="s">
        <v>20</v>
      </c>
    </row>
    <row r="115" spans="1:17">
      <c r="A115" s="3" t="s">
        <v>17</v>
      </c>
      <c r="B115" s="3" t="s">
        <v>18</v>
      </c>
      <c r="C115" s="5">
        <v>12000</v>
      </c>
      <c r="D115" s="5">
        <v>12000</v>
      </c>
      <c r="E115" s="7">
        <v>1235290199</v>
      </c>
      <c r="F115" s="9">
        <v>44537.377986111103</v>
      </c>
      <c r="G115" s="3" t="s">
        <v>19</v>
      </c>
      <c r="H115" s="7">
        <v>18679</v>
      </c>
      <c r="I115" s="3" t="s">
        <v>20</v>
      </c>
      <c r="J115" s="3" t="s">
        <v>558</v>
      </c>
      <c r="K115" s="3" t="s">
        <v>559</v>
      </c>
      <c r="L115" s="3" t="s">
        <v>29</v>
      </c>
      <c r="M115" s="3" t="s">
        <v>560</v>
      </c>
      <c r="N115" s="3" t="s">
        <v>20</v>
      </c>
      <c r="O115" s="3" t="s">
        <v>561</v>
      </c>
      <c r="P115" s="3" t="s">
        <v>562</v>
      </c>
      <c r="Q115" s="3" t="s">
        <v>20</v>
      </c>
    </row>
    <row r="116" spans="1:17">
      <c r="A116" s="2" t="s">
        <v>17</v>
      </c>
      <c r="B116" s="2" t="s">
        <v>18</v>
      </c>
      <c r="C116" s="4">
        <v>154890</v>
      </c>
      <c r="D116" s="4">
        <v>154890</v>
      </c>
      <c r="E116" s="6">
        <v>1235582759</v>
      </c>
      <c r="F116" s="8">
        <v>44537.476898148103</v>
      </c>
      <c r="G116" s="2" t="s">
        <v>19</v>
      </c>
      <c r="H116" s="6">
        <v>18693</v>
      </c>
      <c r="I116" s="2" t="s">
        <v>20</v>
      </c>
      <c r="J116" s="2" t="s">
        <v>563</v>
      </c>
      <c r="K116" s="2" t="s">
        <v>564</v>
      </c>
      <c r="L116" s="2" t="s">
        <v>29</v>
      </c>
      <c r="M116" s="2" t="s">
        <v>565</v>
      </c>
      <c r="N116" s="2" t="s">
        <v>20</v>
      </c>
      <c r="O116" s="2" t="s">
        <v>566</v>
      </c>
      <c r="P116" s="2" t="s">
        <v>567</v>
      </c>
      <c r="Q116" s="2" t="s">
        <v>20</v>
      </c>
    </row>
    <row r="117" spans="1:17">
      <c r="A117" s="3" t="s">
        <v>17</v>
      </c>
      <c r="B117" s="3" t="s">
        <v>18</v>
      </c>
      <c r="C117" s="5">
        <v>1461771</v>
      </c>
      <c r="D117" s="5">
        <v>1461771</v>
      </c>
      <c r="E117" s="7">
        <v>1235804236</v>
      </c>
      <c r="F117" s="9">
        <v>44537.574398148201</v>
      </c>
      <c r="G117" s="3" t="s">
        <v>19</v>
      </c>
      <c r="H117" s="7">
        <v>18704</v>
      </c>
      <c r="I117" s="3" t="s">
        <v>20</v>
      </c>
      <c r="J117" s="3" t="s">
        <v>568</v>
      </c>
      <c r="K117" s="3" t="s">
        <v>569</v>
      </c>
      <c r="L117" s="3" t="s">
        <v>29</v>
      </c>
      <c r="M117" s="3" t="s">
        <v>570</v>
      </c>
      <c r="N117" s="3" t="s">
        <v>20</v>
      </c>
      <c r="O117" s="3" t="s">
        <v>571</v>
      </c>
      <c r="P117" s="3" t="s">
        <v>572</v>
      </c>
      <c r="Q117" s="3" t="s">
        <v>20</v>
      </c>
    </row>
    <row r="118" spans="1:17">
      <c r="A118" s="2" t="s">
        <v>17</v>
      </c>
      <c r="B118" s="2" t="s">
        <v>18</v>
      </c>
      <c r="C118" s="4">
        <v>30000</v>
      </c>
      <c r="D118" s="4">
        <v>30000</v>
      </c>
      <c r="E118" s="6">
        <v>1236041431</v>
      </c>
      <c r="F118" s="8">
        <v>44537.678194444401</v>
      </c>
      <c r="G118" s="2" t="s">
        <v>19</v>
      </c>
      <c r="H118" s="6">
        <v>18718</v>
      </c>
      <c r="I118" s="2" t="s">
        <v>20</v>
      </c>
      <c r="J118" s="2" t="s">
        <v>382</v>
      </c>
      <c r="K118" s="2" t="s">
        <v>383</v>
      </c>
      <c r="L118" s="2" t="s">
        <v>29</v>
      </c>
      <c r="M118" s="2" t="s">
        <v>384</v>
      </c>
      <c r="N118" s="2" t="s">
        <v>20</v>
      </c>
      <c r="O118" s="2" t="s">
        <v>385</v>
      </c>
      <c r="P118" s="2" t="s">
        <v>386</v>
      </c>
      <c r="Q118" s="2" t="s">
        <v>20</v>
      </c>
    </row>
    <row r="119" spans="1:17">
      <c r="A119" s="3" t="s">
        <v>17</v>
      </c>
      <c r="B119" s="3" t="s">
        <v>18</v>
      </c>
      <c r="C119" s="5">
        <v>2897443</v>
      </c>
      <c r="D119" s="5">
        <v>2897443</v>
      </c>
      <c r="E119" s="7">
        <v>1236141993</v>
      </c>
      <c r="F119" s="9">
        <v>44537.730868055602</v>
      </c>
      <c r="G119" s="3" t="s">
        <v>19</v>
      </c>
      <c r="H119" s="7">
        <v>18722</v>
      </c>
      <c r="I119" s="3" t="s">
        <v>20</v>
      </c>
      <c r="J119" s="3" t="s">
        <v>573</v>
      </c>
      <c r="K119" s="3" t="s">
        <v>574</v>
      </c>
      <c r="L119" s="3" t="s">
        <v>23</v>
      </c>
      <c r="M119" s="3" t="s">
        <v>575</v>
      </c>
      <c r="N119" s="3" t="s">
        <v>20</v>
      </c>
      <c r="O119" s="3" t="s">
        <v>576</v>
      </c>
      <c r="P119" s="3" t="s">
        <v>577</v>
      </c>
      <c r="Q119" s="3" t="s">
        <v>20</v>
      </c>
    </row>
    <row r="120" spans="1:17">
      <c r="A120" s="2" t="s">
        <v>17</v>
      </c>
      <c r="B120" s="2" t="s">
        <v>18</v>
      </c>
      <c r="C120" s="4">
        <v>90300</v>
      </c>
      <c r="D120" s="4">
        <v>90300</v>
      </c>
      <c r="E120" s="6">
        <v>1236563225</v>
      </c>
      <c r="F120" s="8">
        <v>44538.408171296302</v>
      </c>
      <c r="G120" s="2" t="s">
        <v>19</v>
      </c>
      <c r="H120" s="6">
        <v>18729</v>
      </c>
      <c r="I120" s="2" t="s">
        <v>20</v>
      </c>
      <c r="J120" s="2" t="s">
        <v>578</v>
      </c>
      <c r="K120" s="2" t="s">
        <v>579</v>
      </c>
      <c r="L120" s="2" t="s">
        <v>29</v>
      </c>
      <c r="M120" s="2" t="s">
        <v>580</v>
      </c>
      <c r="N120" s="2" t="s">
        <v>20</v>
      </c>
      <c r="O120" s="2" t="s">
        <v>581</v>
      </c>
      <c r="P120" s="2" t="s">
        <v>582</v>
      </c>
      <c r="Q120" s="2" t="s">
        <v>20</v>
      </c>
    </row>
    <row r="121" spans="1:17">
      <c r="A121" s="3" t="s">
        <v>17</v>
      </c>
      <c r="B121" s="3" t="s">
        <v>18</v>
      </c>
      <c r="C121" s="5">
        <v>100000</v>
      </c>
      <c r="D121" s="5">
        <v>100000</v>
      </c>
      <c r="E121" s="7">
        <v>1233466395</v>
      </c>
      <c r="F121" s="9">
        <v>44536.357326388897</v>
      </c>
      <c r="G121" s="3" t="s">
        <v>19</v>
      </c>
      <c r="H121" s="7">
        <v>18604</v>
      </c>
      <c r="I121" s="3" t="s">
        <v>20</v>
      </c>
      <c r="J121" s="3" t="s">
        <v>583</v>
      </c>
      <c r="K121" s="3" t="s">
        <v>584</v>
      </c>
      <c r="L121" s="3" t="s">
        <v>305</v>
      </c>
      <c r="M121" s="3" t="s">
        <v>585</v>
      </c>
      <c r="N121" s="3" t="s">
        <v>20</v>
      </c>
      <c r="O121" s="3" t="s">
        <v>586</v>
      </c>
      <c r="P121" s="3" t="s">
        <v>587</v>
      </c>
      <c r="Q121" s="3" t="s">
        <v>20</v>
      </c>
    </row>
    <row r="122" spans="1:17">
      <c r="A122" s="2" t="s">
        <v>17</v>
      </c>
      <c r="B122" s="2" t="s">
        <v>18</v>
      </c>
      <c r="C122" s="4">
        <v>260000</v>
      </c>
      <c r="D122" s="4">
        <v>260000</v>
      </c>
      <c r="E122" s="6">
        <v>1233767128</v>
      </c>
      <c r="F122" s="8">
        <v>44536.460196759297</v>
      </c>
      <c r="G122" s="2" t="s">
        <v>19</v>
      </c>
      <c r="H122" s="6">
        <v>18618</v>
      </c>
      <c r="I122" s="2" t="s">
        <v>20</v>
      </c>
      <c r="J122" s="2" t="s">
        <v>588</v>
      </c>
      <c r="K122" s="2" t="s">
        <v>589</v>
      </c>
      <c r="L122" s="2" t="s">
        <v>29</v>
      </c>
      <c r="M122" s="2" t="s">
        <v>590</v>
      </c>
      <c r="N122" s="2" t="s">
        <v>20</v>
      </c>
      <c r="O122" s="2" t="s">
        <v>591</v>
      </c>
      <c r="P122" s="2" t="s">
        <v>592</v>
      </c>
      <c r="Q122" s="2" t="s">
        <v>20</v>
      </c>
    </row>
    <row r="123" spans="1:17">
      <c r="A123" s="3" t="s">
        <v>17</v>
      </c>
      <c r="B123" s="3" t="s">
        <v>18</v>
      </c>
      <c r="C123" s="5">
        <v>4930708</v>
      </c>
      <c r="D123" s="5">
        <v>4930708</v>
      </c>
      <c r="E123" s="7">
        <v>1233929285</v>
      </c>
      <c r="F123" s="9">
        <v>44536.507152777798</v>
      </c>
      <c r="G123" s="3" t="s">
        <v>19</v>
      </c>
      <c r="H123" s="7">
        <v>18629</v>
      </c>
      <c r="I123" s="3" t="s">
        <v>20</v>
      </c>
      <c r="J123" s="3" t="s">
        <v>593</v>
      </c>
      <c r="K123" s="3" t="s">
        <v>594</v>
      </c>
      <c r="L123" s="3" t="s">
        <v>29</v>
      </c>
      <c r="M123" s="3" t="s">
        <v>595</v>
      </c>
      <c r="N123" s="3" t="s">
        <v>20</v>
      </c>
      <c r="O123" s="3" t="s">
        <v>596</v>
      </c>
      <c r="P123" s="3" t="s">
        <v>597</v>
      </c>
      <c r="Q123" s="3" t="s">
        <v>20</v>
      </c>
    </row>
    <row r="124" spans="1:17">
      <c r="A124" s="2" t="s">
        <v>17</v>
      </c>
      <c r="B124" s="2" t="s">
        <v>18</v>
      </c>
      <c r="C124" s="4">
        <v>457698</v>
      </c>
      <c r="D124" s="4">
        <v>457698</v>
      </c>
      <c r="E124" s="6">
        <v>1234023185</v>
      </c>
      <c r="F124" s="8">
        <v>44536.538460648102</v>
      </c>
      <c r="G124" s="2" t="s">
        <v>19</v>
      </c>
      <c r="H124" s="6">
        <v>18636</v>
      </c>
      <c r="I124" s="2" t="s">
        <v>20</v>
      </c>
      <c r="J124" s="2" t="s">
        <v>598</v>
      </c>
      <c r="K124" s="2" t="s">
        <v>599</v>
      </c>
      <c r="L124" s="2" t="s">
        <v>29</v>
      </c>
      <c r="M124" s="2" t="s">
        <v>600</v>
      </c>
      <c r="N124" s="2" t="s">
        <v>20</v>
      </c>
      <c r="O124" s="2" t="s">
        <v>601</v>
      </c>
      <c r="P124" s="2" t="s">
        <v>602</v>
      </c>
      <c r="Q124" s="2" t="s">
        <v>20</v>
      </c>
    </row>
    <row r="125" spans="1:17">
      <c r="A125" s="3" t="s">
        <v>17</v>
      </c>
      <c r="B125" s="3" t="s">
        <v>18</v>
      </c>
      <c r="C125" s="5">
        <v>75.06</v>
      </c>
      <c r="D125" s="5">
        <v>75.06</v>
      </c>
      <c r="E125" s="7">
        <v>1237891799</v>
      </c>
      <c r="F125" s="9">
        <v>44539.494849536997</v>
      </c>
      <c r="G125" s="3" t="s">
        <v>19</v>
      </c>
      <c r="H125" s="7">
        <v>18754</v>
      </c>
      <c r="I125" s="3" t="s">
        <v>20</v>
      </c>
      <c r="J125" s="3" t="s">
        <v>603</v>
      </c>
      <c r="K125" s="3" t="s">
        <v>242</v>
      </c>
      <c r="L125" s="3" t="s">
        <v>23</v>
      </c>
      <c r="M125" s="3" t="s">
        <v>243</v>
      </c>
      <c r="N125" s="3" t="s">
        <v>20</v>
      </c>
      <c r="O125" s="3" t="s">
        <v>244</v>
      </c>
      <c r="P125" s="3" t="s">
        <v>245</v>
      </c>
      <c r="Q125" s="3" t="s">
        <v>20</v>
      </c>
    </row>
    <row r="126" spans="1:17">
      <c r="A126" s="2" t="s">
        <v>17</v>
      </c>
      <c r="B126" s="2" t="s">
        <v>18</v>
      </c>
      <c r="C126" s="4">
        <v>160.97999999999999</v>
      </c>
      <c r="D126" s="4">
        <v>160.97999999999999</v>
      </c>
      <c r="E126" s="6">
        <v>1237998827</v>
      </c>
      <c r="F126" s="8">
        <v>44539.531643518501</v>
      </c>
      <c r="G126" s="2" t="s">
        <v>19</v>
      </c>
      <c r="H126" s="6">
        <v>18761</v>
      </c>
      <c r="I126" s="2" t="s">
        <v>20</v>
      </c>
      <c r="J126" s="2" t="s">
        <v>604</v>
      </c>
      <c r="K126" s="2" t="s">
        <v>22</v>
      </c>
      <c r="L126" s="2" t="s">
        <v>23</v>
      </c>
      <c r="M126" s="2" t="s">
        <v>24</v>
      </c>
      <c r="N126" s="2" t="s">
        <v>20</v>
      </c>
      <c r="O126" s="2" t="s">
        <v>25</v>
      </c>
      <c r="P126" s="2" t="s">
        <v>26</v>
      </c>
      <c r="Q126" s="2" t="s">
        <v>20</v>
      </c>
    </row>
    <row r="127" spans="1:17">
      <c r="A127" s="3" t="s">
        <v>17</v>
      </c>
      <c r="B127" s="3" t="s">
        <v>18</v>
      </c>
      <c r="C127" s="5">
        <v>262000</v>
      </c>
      <c r="D127" s="5">
        <v>262000</v>
      </c>
      <c r="E127" s="7">
        <v>1238836813</v>
      </c>
      <c r="F127" s="9">
        <v>44539.876087962999</v>
      </c>
      <c r="G127" s="3" t="s">
        <v>19</v>
      </c>
      <c r="H127" s="7">
        <v>18786</v>
      </c>
      <c r="I127" s="3" t="s">
        <v>20</v>
      </c>
      <c r="J127" s="3" t="s">
        <v>605</v>
      </c>
      <c r="K127" s="3" t="s">
        <v>606</v>
      </c>
      <c r="L127" s="3" t="s">
        <v>211</v>
      </c>
      <c r="M127" s="3" t="s">
        <v>607</v>
      </c>
      <c r="N127" s="3" t="s">
        <v>20</v>
      </c>
      <c r="O127" s="3" t="s">
        <v>608</v>
      </c>
      <c r="P127" s="3" t="s">
        <v>609</v>
      </c>
      <c r="Q127" s="3" t="s">
        <v>20</v>
      </c>
    </row>
    <row r="128" spans="1:17">
      <c r="A128" s="2" t="s">
        <v>17</v>
      </c>
      <c r="B128" s="2" t="s">
        <v>18</v>
      </c>
      <c r="C128" s="4">
        <v>162558</v>
      </c>
      <c r="D128" s="4">
        <v>162558</v>
      </c>
      <c r="E128" s="6">
        <v>1239168003</v>
      </c>
      <c r="F128" s="8">
        <v>44540.363611111097</v>
      </c>
      <c r="G128" s="2" t="s">
        <v>19</v>
      </c>
      <c r="H128" s="6">
        <v>18797</v>
      </c>
      <c r="I128" s="2" t="s">
        <v>20</v>
      </c>
      <c r="J128" s="2" t="s">
        <v>610</v>
      </c>
      <c r="K128" s="2" t="s">
        <v>611</v>
      </c>
      <c r="L128" s="2" t="s">
        <v>23</v>
      </c>
      <c r="M128" s="2" t="s">
        <v>612</v>
      </c>
      <c r="N128" s="2" t="s">
        <v>20</v>
      </c>
      <c r="O128" s="2" t="s">
        <v>613</v>
      </c>
      <c r="P128" s="2" t="s">
        <v>614</v>
      </c>
      <c r="Q128" s="2" t="s">
        <v>20</v>
      </c>
    </row>
    <row r="129" spans="1:17">
      <c r="A129" s="3" t="s">
        <v>17</v>
      </c>
      <c r="B129" s="3" t="s">
        <v>18</v>
      </c>
      <c r="C129" s="5">
        <v>100000</v>
      </c>
      <c r="D129" s="5">
        <v>100000</v>
      </c>
      <c r="E129" s="7">
        <v>1239314551</v>
      </c>
      <c r="F129" s="9">
        <v>44540.4194907407</v>
      </c>
      <c r="G129" s="3" t="s">
        <v>19</v>
      </c>
      <c r="H129" s="7">
        <v>18804</v>
      </c>
      <c r="I129" s="3" t="s">
        <v>20</v>
      </c>
      <c r="J129" s="3" t="s">
        <v>615</v>
      </c>
      <c r="K129" s="3" t="s">
        <v>616</v>
      </c>
      <c r="L129" s="3" t="s">
        <v>148</v>
      </c>
      <c r="M129" s="3" t="s">
        <v>617</v>
      </c>
      <c r="N129" s="3" t="s">
        <v>20</v>
      </c>
      <c r="O129" s="3" t="s">
        <v>618</v>
      </c>
      <c r="P129" s="3" t="s">
        <v>619</v>
      </c>
      <c r="Q129" s="3" t="s">
        <v>20</v>
      </c>
    </row>
    <row r="130" spans="1:17">
      <c r="A130" s="2" t="s">
        <v>17</v>
      </c>
      <c r="B130" s="2" t="s">
        <v>18</v>
      </c>
      <c r="C130" s="4">
        <v>5000</v>
      </c>
      <c r="D130" s="4">
        <v>5000</v>
      </c>
      <c r="E130" s="6">
        <v>1239594502</v>
      </c>
      <c r="F130" s="8">
        <v>44540.512766203698</v>
      </c>
      <c r="G130" s="2" t="s">
        <v>19</v>
      </c>
      <c r="H130" s="6">
        <v>18822</v>
      </c>
      <c r="I130" s="2" t="s">
        <v>20</v>
      </c>
      <c r="J130" s="2" t="s">
        <v>620</v>
      </c>
      <c r="K130" s="2" t="s">
        <v>621</v>
      </c>
      <c r="L130" s="2" t="s">
        <v>622</v>
      </c>
      <c r="M130" s="2" t="s">
        <v>623</v>
      </c>
      <c r="N130" s="2" t="s">
        <v>20</v>
      </c>
      <c r="O130" s="2" t="s">
        <v>624</v>
      </c>
      <c r="P130" s="2" t="s">
        <v>625</v>
      </c>
      <c r="Q130" s="2" t="s">
        <v>20</v>
      </c>
    </row>
    <row r="131" spans="1:17">
      <c r="A131" s="3" t="s">
        <v>17</v>
      </c>
      <c r="B131" s="3" t="s">
        <v>18</v>
      </c>
      <c r="C131" s="5">
        <v>724332</v>
      </c>
      <c r="D131" s="5">
        <v>724332</v>
      </c>
      <c r="E131" s="7">
        <v>1239670622</v>
      </c>
      <c r="F131" s="9">
        <v>44540.542175925897</v>
      </c>
      <c r="G131" s="3" t="s">
        <v>19</v>
      </c>
      <c r="H131" s="7">
        <v>18829</v>
      </c>
      <c r="I131" s="3" t="s">
        <v>20</v>
      </c>
      <c r="J131" s="3" t="s">
        <v>626</v>
      </c>
      <c r="K131" s="3" t="s">
        <v>627</v>
      </c>
      <c r="L131" s="3" t="s">
        <v>35</v>
      </c>
      <c r="M131" s="3" t="s">
        <v>628</v>
      </c>
      <c r="N131" s="3" t="s">
        <v>20</v>
      </c>
      <c r="O131" s="3" t="s">
        <v>629</v>
      </c>
      <c r="P131" s="3" t="s">
        <v>630</v>
      </c>
      <c r="Q131" s="3" t="s">
        <v>20</v>
      </c>
    </row>
    <row r="132" spans="1:17">
      <c r="A132" s="2" t="s">
        <v>17</v>
      </c>
      <c r="B132" s="2" t="s">
        <v>18</v>
      </c>
      <c r="C132" s="4">
        <v>2309720</v>
      </c>
      <c r="D132" s="4">
        <v>2309720</v>
      </c>
      <c r="E132" s="6">
        <v>1239753359</v>
      </c>
      <c r="F132" s="8">
        <v>44540.575601851902</v>
      </c>
      <c r="G132" s="2" t="s">
        <v>19</v>
      </c>
      <c r="H132" s="6">
        <v>18836</v>
      </c>
      <c r="I132" s="2" t="s">
        <v>20</v>
      </c>
      <c r="J132" s="2" t="s">
        <v>631</v>
      </c>
      <c r="K132" s="2" t="s">
        <v>632</v>
      </c>
      <c r="L132" s="2" t="s">
        <v>35</v>
      </c>
      <c r="M132" s="2" t="s">
        <v>633</v>
      </c>
      <c r="N132" s="2" t="s">
        <v>20</v>
      </c>
      <c r="O132" s="2" t="s">
        <v>634</v>
      </c>
      <c r="P132" s="2" t="s">
        <v>635</v>
      </c>
      <c r="Q132" s="2" t="s">
        <v>20</v>
      </c>
    </row>
    <row r="133" spans="1:17">
      <c r="A133" s="3" t="s">
        <v>17</v>
      </c>
      <c r="B133" s="3" t="s">
        <v>18</v>
      </c>
      <c r="C133" s="5">
        <v>80000</v>
      </c>
      <c r="D133" s="5">
        <v>80000</v>
      </c>
      <c r="E133" s="7">
        <v>1239967253</v>
      </c>
      <c r="F133" s="9">
        <v>44540.649872685201</v>
      </c>
      <c r="G133" s="3" t="s">
        <v>19</v>
      </c>
      <c r="H133" s="7">
        <v>18847</v>
      </c>
      <c r="I133" s="3" t="s">
        <v>20</v>
      </c>
      <c r="J133" s="3" t="s">
        <v>636</v>
      </c>
      <c r="K133" s="3" t="s">
        <v>637</v>
      </c>
      <c r="L133" s="3" t="s">
        <v>23</v>
      </c>
      <c r="M133" s="3" t="s">
        <v>638</v>
      </c>
      <c r="N133" s="3" t="s">
        <v>20</v>
      </c>
      <c r="O133" s="3" t="s">
        <v>639</v>
      </c>
      <c r="P133" s="3" t="s">
        <v>640</v>
      </c>
      <c r="Q133" s="3" t="s">
        <v>20</v>
      </c>
    </row>
    <row r="134" spans="1:17">
      <c r="A134" s="2" t="s">
        <v>17</v>
      </c>
      <c r="B134" s="2" t="s">
        <v>18</v>
      </c>
      <c r="C134" s="4">
        <v>142566</v>
      </c>
      <c r="D134" s="4">
        <v>142566</v>
      </c>
      <c r="E134" s="6">
        <v>1240095317</v>
      </c>
      <c r="F134" s="8">
        <v>44540.691874999997</v>
      </c>
      <c r="G134" s="2" t="s">
        <v>19</v>
      </c>
      <c r="H134" s="6">
        <v>18854</v>
      </c>
      <c r="I134" s="2" t="s">
        <v>20</v>
      </c>
      <c r="J134" s="2" t="s">
        <v>641</v>
      </c>
      <c r="K134" s="2" t="s">
        <v>642</v>
      </c>
      <c r="L134" s="2" t="s">
        <v>211</v>
      </c>
      <c r="M134" s="2" t="s">
        <v>643</v>
      </c>
      <c r="N134" s="2" t="s">
        <v>20</v>
      </c>
      <c r="O134" s="2" t="s">
        <v>644</v>
      </c>
      <c r="P134" s="2" t="s">
        <v>645</v>
      </c>
      <c r="Q134" s="2" t="s">
        <v>20</v>
      </c>
    </row>
    <row r="135" spans="1:17">
      <c r="A135" s="3" t="s">
        <v>17</v>
      </c>
      <c r="B135" s="3" t="s">
        <v>18</v>
      </c>
      <c r="C135" s="5">
        <v>8460</v>
      </c>
      <c r="D135" s="5">
        <v>8460</v>
      </c>
      <c r="E135" s="7">
        <v>1234159334</v>
      </c>
      <c r="F135" s="9">
        <v>44536.587326388901</v>
      </c>
      <c r="G135" s="3" t="s">
        <v>19</v>
      </c>
      <c r="H135" s="7">
        <v>18639</v>
      </c>
      <c r="I135" s="3" t="s">
        <v>20</v>
      </c>
      <c r="J135" s="3" t="s">
        <v>646</v>
      </c>
      <c r="K135" s="3" t="s">
        <v>168</v>
      </c>
      <c r="L135" s="3" t="s">
        <v>169</v>
      </c>
      <c r="M135" s="3" t="s">
        <v>170</v>
      </c>
      <c r="N135" s="3" t="s">
        <v>20</v>
      </c>
      <c r="O135" s="3" t="s">
        <v>171</v>
      </c>
      <c r="P135" s="3" t="s">
        <v>172</v>
      </c>
      <c r="Q135" s="3" t="s">
        <v>20</v>
      </c>
    </row>
    <row r="136" spans="1:17">
      <c r="A136" s="2" t="s">
        <v>17</v>
      </c>
      <c r="B136" s="2" t="s">
        <v>18</v>
      </c>
      <c r="C136" s="4">
        <v>68466461</v>
      </c>
      <c r="D136" s="4">
        <v>68466461</v>
      </c>
      <c r="E136" s="6">
        <v>1234358877</v>
      </c>
      <c r="F136" s="8">
        <v>44536.652743055602</v>
      </c>
      <c r="G136" s="2" t="s">
        <v>19</v>
      </c>
      <c r="H136" s="6">
        <v>18658</v>
      </c>
      <c r="I136" s="2" t="s">
        <v>20</v>
      </c>
      <c r="J136" s="2" t="s">
        <v>647</v>
      </c>
      <c r="K136" s="2" t="s">
        <v>648</v>
      </c>
      <c r="L136" s="2" t="s">
        <v>35</v>
      </c>
      <c r="M136" s="2" t="s">
        <v>649</v>
      </c>
      <c r="N136" s="2" t="s">
        <v>20</v>
      </c>
      <c r="O136" s="2" t="s">
        <v>650</v>
      </c>
      <c r="P136" s="2" t="s">
        <v>651</v>
      </c>
      <c r="Q136" s="2" t="s">
        <v>20</v>
      </c>
    </row>
    <row r="137" spans="1:17">
      <c r="A137" s="3" t="s">
        <v>17</v>
      </c>
      <c r="B137" s="3" t="s">
        <v>18</v>
      </c>
      <c r="C137" s="5">
        <v>520564</v>
      </c>
      <c r="D137" s="5">
        <v>520564</v>
      </c>
      <c r="E137" s="7">
        <v>1235112281</v>
      </c>
      <c r="F137" s="9">
        <v>44537.275081018503</v>
      </c>
      <c r="G137" s="3" t="s">
        <v>19</v>
      </c>
      <c r="H137" s="7">
        <v>18675</v>
      </c>
      <c r="I137" s="3" t="s">
        <v>20</v>
      </c>
      <c r="J137" s="3" t="s">
        <v>652</v>
      </c>
      <c r="K137" s="3" t="s">
        <v>653</v>
      </c>
      <c r="L137" s="3" t="s">
        <v>399</v>
      </c>
      <c r="M137" s="3" t="s">
        <v>654</v>
      </c>
      <c r="N137" s="3" t="s">
        <v>20</v>
      </c>
      <c r="O137" s="3" t="s">
        <v>655</v>
      </c>
      <c r="P137" s="3" t="s">
        <v>656</v>
      </c>
      <c r="Q137" s="3" t="s">
        <v>20</v>
      </c>
    </row>
    <row r="138" spans="1:17">
      <c r="A138" s="2" t="s">
        <v>17</v>
      </c>
      <c r="B138" s="2" t="s">
        <v>18</v>
      </c>
      <c r="C138" s="4">
        <v>161722</v>
      </c>
      <c r="D138" s="4">
        <v>161722</v>
      </c>
      <c r="E138" s="6">
        <v>1235237971</v>
      </c>
      <c r="F138" s="8">
        <v>44537.358437499999</v>
      </c>
      <c r="G138" s="2" t="s">
        <v>19</v>
      </c>
      <c r="H138" s="6">
        <v>18676</v>
      </c>
      <c r="I138" s="2" t="s">
        <v>20</v>
      </c>
      <c r="J138" s="2" t="s">
        <v>657</v>
      </c>
      <c r="K138" s="2" t="s">
        <v>658</v>
      </c>
      <c r="L138" s="2" t="s">
        <v>622</v>
      </c>
      <c r="M138" s="2" t="s">
        <v>659</v>
      </c>
      <c r="N138" s="2" t="s">
        <v>20</v>
      </c>
      <c r="O138" s="2" t="s">
        <v>660</v>
      </c>
      <c r="P138" s="2" t="s">
        <v>661</v>
      </c>
      <c r="Q138" s="2" t="s">
        <v>20</v>
      </c>
    </row>
    <row r="139" spans="1:17">
      <c r="A139" s="3" t="s">
        <v>17</v>
      </c>
      <c r="B139" s="3" t="s">
        <v>18</v>
      </c>
      <c r="C139" s="5">
        <v>40000</v>
      </c>
      <c r="D139" s="5">
        <v>40000</v>
      </c>
      <c r="E139" s="7">
        <v>1235529204</v>
      </c>
      <c r="F139" s="9">
        <v>44537.456932870402</v>
      </c>
      <c r="G139" s="3" t="s">
        <v>19</v>
      </c>
      <c r="H139" s="7">
        <v>18689</v>
      </c>
      <c r="I139" s="3" t="s">
        <v>20</v>
      </c>
      <c r="J139" s="3" t="s">
        <v>193</v>
      </c>
      <c r="K139" s="3" t="s">
        <v>194</v>
      </c>
      <c r="L139" s="3" t="s">
        <v>662</v>
      </c>
      <c r="M139" s="3" t="s">
        <v>196</v>
      </c>
      <c r="N139" s="3" t="s">
        <v>20</v>
      </c>
      <c r="O139" s="3" t="s">
        <v>197</v>
      </c>
      <c r="P139" s="3" t="s">
        <v>198</v>
      </c>
      <c r="Q139" s="3" t="s">
        <v>20</v>
      </c>
    </row>
    <row r="140" spans="1:17">
      <c r="A140" s="2" t="s">
        <v>17</v>
      </c>
      <c r="B140" s="2" t="s">
        <v>18</v>
      </c>
      <c r="C140" s="4">
        <v>620295</v>
      </c>
      <c r="D140" s="4">
        <v>620295</v>
      </c>
      <c r="E140" s="6">
        <v>1235547139</v>
      </c>
      <c r="F140" s="8">
        <v>44537.4636342593</v>
      </c>
      <c r="G140" s="2" t="s">
        <v>19</v>
      </c>
      <c r="H140" s="6">
        <v>18690</v>
      </c>
      <c r="I140" s="2" t="s">
        <v>20</v>
      </c>
      <c r="J140" s="2" t="s">
        <v>663</v>
      </c>
      <c r="K140" s="2" t="s">
        <v>664</v>
      </c>
      <c r="L140" s="2" t="s">
        <v>189</v>
      </c>
      <c r="M140" s="2" t="s">
        <v>665</v>
      </c>
      <c r="N140" s="2" t="s">
        <v>20</v>
      </c>
      <c r="O140" s="2" t="s">
        <v>666</v>
      </c>
      <c r="P140" s="2" t="s">
        <v>667</v>
      </c>
      <c r="Q140" s="2" t="s">
        <v>20</v>
      </c>
    </row>
    <row r="141" spans="1:17">
      <c r="A141" s="3" t="s">
        <v>17</v>
      </c>
      <c r="B141" s="3" t="s">
        <v>18</v>
      </c>
      <c r="C141" s="5">
        <v>20000</v>
      </c>
      <c r="D141" s="5">
        <v>20000</v>
      </c>
      <c r="E141" s="7">
        <v>1235872131</v>
      </c>
      <c r="F141" s="9">
        <v>44537.606111111098</v>
      </c>
      <c r="G141" s="3" t="s">
        <v>19</v>
      </c>
      <c r="H141" s="7">
        <v>18708</v>
      </c>
      <c r="I141" s="3" t="s">
        <v>20</v>
      </c>
      <c r="J141" s="3" t="s">
        <v>668</v>
      </c>
      <c r="K141" s="3" t="s">
        <v>669</v>
      </c>
      <c r="L141" s="3" t="s">
        <v>29</v>
      </c>
      <c r="M141" s="3" t="s">
        <v>670</v>
      </c>
      <c r="N141" s="3" t="s">
        <v>20</v>
      </c>
      <c r="O141" s="3" t="s">
        <v>671</v>
      </c>
      <c r="P141" s="3" t="s">
        <v>672</v>
      </c>
      <c r="Q141" s="3" t="s">
        <v>20</v>
      </c>
    </row>
    <row r="142" spans="1:17">
      <c r="A142" s="2" t="s">
        <v>17</v>
      </c>
      <c r="B142" s="2" t="s">
        <v>18</v>
      </c>
      <c r="C142" s="4">
        <v>122574</v>
      </c>
      <c r="D142" s="4">
        <v>122574</v>
      </c>
      <c r="E142" s="6">
        <v>1232276557</v>
      </c>
      <c r="F142" s="8">
        <v>44534.767638888901</v>
      </c>
      <c r="G142" s="2" t="s">
        <v>19</v>
      </c>
      <c r="H142" s="6">
        <v>18589</v>
      </c>
      <c r="I142" s="2" t="s">
        <v>20</v>
      </c>
      <c r="J142" s="2" t="s">
        <v>673</v>
      </c>
      <c r="K142" s="2" t="s">
        <v>674</v>
      </c>
      <c r="L142" s="2" t="s">
        <v>29</v>
      </c>
      <c r="M142" s="2" t="s">
        <v>675</v>
      </c>
      <c r="N142" s="2" t="s">
        <v>20</v>
      </c>
      <c r="O142" s="2" t="s">
        <v>676</v>
      </c>
      <c r="P142" s="2" t="s">
        <v>677</v>
      </c>
      <c r="Q142" s="2" t="s">
        <v>20</v>
      </c>
    </row>
    <row r="143" spans="1:17">
      <c r="A143" s="3" t="s">
        <v>17</v>
      </c>
      <c r="B143" s="3" t="s">
        <v>18</v>
      </c>
      <c r="C143" s="5">
        <v>162596</v>
      </c>
      <c r="D143" s="5">
        <v>162596</v>
      </c>
      <c r="E143" s="7">
        <v>1232724487</v>
      </c>
      <c r="F143" s="9">
        <v>44535.480937499997</v>
      </c>
      <c r="G143" s="3" t="s">
        <v>19</v>
      </c>
      <c r="H143" s="7">
        <v>18590</v>
      </c>
      <c r="I143" s="3" t="s">
        <v>20</v>
      </c>
      <c r="J143" s="3" t="s">
        <v>678</v>
      </c>
      <c r="K143" s="3" t="s">
        <v>679</v>
      </c>
      <c r="L143" s="3" t="s">
        <v>29</v>
      </c>
      <c r="M143" s="3" t="s">
        <v>680</v>
      </c>
      <c r="N143" s="3" t="s">
        <v>20</v>
      </c>
      <c r="O143" s="3" t="s">
        <v>681</v>
      </c>
      <c r="P143" s="3" t="s">
        <v>682</v>
      </c>
      <c r="Q143" s="3" t="s">
        <v>20</v>
      </c>
    </row>
    <row r="144" spans="1:17">
      <c r="A144" s="2" t="s">
        <v>17</v>
      </c>
      <c r="B144" s="2" t="s">
        <v>18</v>
      </c>
      <c r="C144" s="4">
        <v>76492</v>
      </c>
      <c r="D144" s="4">
        <v>76492</v>
      </c>
      <c r="E144" s="6">
        <v>1233582076</v>
      </c>
      <c r="F144" s="8">
        <v>44536.402048611097</v>
      </c>
      <c r="G144" s="2" t="s">
        <v>19</v>
      </c>
      <c r="H144" s="6">
        <v>18607</v>
      </c>
      <c r="I144" s="2" t="s">
        <v>20</v>
      </c>
      <c r="J144" s="2" t="s">
        <v>683</v>
      </c>
      <c r="K144" s="2" t="s">
        <v>684</v>
      </c>
      <c r="L144" s="2" t="s">
        <v>70</v>
      </c>
      <c r="M144" s="2" t="s">
        <v>685</v>
      </c>
      <c r="N144" s="2" t="s">
        <v>20</v>
      </c>
      <c r="O144" s="2" t="s">
        <v>686</v>
      </c>
      <c r="P144" s="2" t="s">
        <v>687</v>
      </c>
      <c r="Q144" s="2" t="s">
        <v>20</v>
      </c>
    </row>
    <row r="145" spans="1:17">
      <c r="A145" s="3" t="s">
        <v>17</v>
      </c>
      <c r="B145" s="3" t="s">
        <v>18</v>
      </c>
      <c r="C145" s="5">
        <v>20000</v>
      </c>
      <c r="D145" s="5">
        <v>20000</v>
      </c>
      <c r="E145" s="7">
        <v>1233647725</v>
      </c>
      <c r="F145" s="9">
        <v>44536.423321759299</v>
      </c>
      <c r="G145" s="3" t="s">
        <v>19</v>
      </c>
      <c r="H145" s="7">
        <v>18608</v>
      </c>
      <c r="I145" s="3" t="s">
        <v>20</v>
      </c>
      <c r="J145" s="3" t="s">
        <v>688</v>
      </c>
      <c r="K145" s="3" t="s">
        <v>689</v>
      </c>
      <c r="L145" s="3" t="s">
        <v>29</v>
      </c>
      <c r="M145" s="3" t="s">
        <v>690</v>
      </c>
      <c r="N145" s="3" t="s">
        <v>20</v>
      </c>
      <c r="O145" s="3" t="s">
        <v>691</v>
      </c>
      <c r="P145" s="3" t="s">
        <v>692</v>
      </c>
      <c r="Q145" s="3" t="s">
        <v>20</v>
      </c>
    </row>
    <row r="146" spans="1:17">
      <c r="A146" s="2" t="s">
        <v>17</v>
      </c>
      <c r="B146" s="2" t="s">
        <v>18</v>
      </c>
      <c r="C146" s="4">
        <v>9669</v>
      </c>
      <c r="D146" s="4">
        <v>9669</v>
      </c>
      <c r="E146" s="6">
        <v>1233838682</v>
      </c>
      <c r="F146" s="8">
        <v>44536.480891203697</v>
      </c>
      <c r="G146" s="2" t="s">
        <v>19</v>
      </c>
      <c r="H146" s="6">
        <v>18622</v>
      </c>
      <c r="I146" s="2" t="s">
        <v>20</v>
      </c>
      <c r="J146" s="2" t="s">
        <v>693</v>
      </c>
      <c r="K146" s="2" t="s">
        <v>90</v>
      </c>
      <c r="L146" s="2" t="s">
        <v>91</v>
      </c>
      <c r="M146" s="2" t="s">
        <v>694</v>
      </c>
      <c r="N146" s="2" t="s">
        <v>20</v>
      </c>
      <c r="O146" s="2" t="s">
        <v>93</v>
      </c>
      <c r="P146" s="2" t="s">
        <v>695</v>
      </c>
      <c r="Q146" s="2" t="s">
        <v>20</v>
      </c>
    </row>
    <row r="147" spans="1:17">
      <c r="A147" s="3" t="s">
        <v>17</v>
      </c>
      <c r="B147" s="3" t="s">
        <v>18</v>
      </c>
      <c r="C147" s="5">
        <v>440.23</v>
      </c>
      <c r="D147" s="5">
        <v>440.23</v>
      </c>
      <c r="E147" s="7">
        <v>1233895428</v>
      </c>
      <c r="F147" s="9">
        <v>44536.497048611098</v>
      </c>
      <c r="G147" s="3" t="s">
        <v>19</v>
      </c>
      <c r="H147" s="7">
        <v>18625</v>
      </c>
      <c r="I147" s="3" t="s">
        <v>20</v>
      </c>
      <c r="J147" s="3" t="s">
        <v>696</v>
      </c>
      <c r="K147" s="3" t="s">
        <v>178</v>
      </c>
      <c r="L147" s="3" t="s">
        <v>23</v>
      </c>
      <c r="M147" s="3" t="s">
        <v>179</v>
      </c>
      <c r="N147" s="3" t="s">
        <v>20</v>
      </c>
      <c r="O147" s="3" t="s">
        <v>180</v>
      </c>
      <c r="P147" s="3" t="s">
        <v>181</v>
      </c>
      <c r="Q147" s="3" t="s">
        <v>20</v>
      </c>
    </row>
    <row r="148" spans="1:17">
      <c r="A148" s="2" t="s">
        <v>17</v>
      </c>
      <c r="B148" s="2" t="s">
        <v>18</v>
      </c>
      <c r="C148" s="4">
        <v>3624678</v>
      </c>
      <c r="D148" s="4">
        <v>3624678</v>
      </c>
      <c r="E148" s="6">
        <v>1233897242</v>
      </c>
      <c r="F148" s="8">
        <v>44536.497581018499</v>
      </c>
      <c r="G148" s="2" t="s">
        <v>19</v>
      </c>
      <c r="H148" s="6">
        <v>18626</v>
      </c>
      <c r="I148" s="2" t="s">
        <v>20</v>
      </c>
      <c r="J148" s="2" t="s">
        <v>697</v>
      </c>
      <c r="K148" s="2" t="s">
        <v>698</v>
      </c>
      <c r="L148" s="2" t="s">
        <v>35</v>
      </c>
      <c r="M148" s="2" t="s">
        <v>699</v>
      </c>
      <c r="N148" s="2" t="s">
        <v>20</v>
      </c>
      <c r="O148" s="2" t="s">
        <v>700</v>
      </c>
      <c r="P148" s="2" t="s">
        <v>701</v>
      </c>
      <c r="Q148" s="2" t="s">
        <v>20</v>
      </c>
    </row>
    <row r="149" spans="1:17">
      <c r="A149" s="3" t="s">
        <v>17</v>
      </c>
      <c r="B149" s="3" t="s">
        <v>18</v>
      </c>
      <c r="C149" s="5">
        <v>456561</v>
      </c>
      <c r="D149" s="5">
        <v>456561</v>
      </c>
      <c r="E149" s="7">
        <v>1237479036</v>
      </c>
      <c r="F149" s="9">
        <v>44539.357696759304</v>
      </c>
      <c r="G149" s="3" t="s">
        <v>19</v>
      </c>
      <c r="H149" s="7">
        <v>18740</v>
      </c>
      <c r="I149" s="3" t="s">
        <v>20</v>
      </c>
      <c r="J149" s="3" t="s">
        <v>702</v>
      </c>
      <c r="K149" s="3" t="s">
        <v>703</v>
      </c>
      <c r="L149" s="3" t="s">
        <v>305</v>
      </c>
      <c r="M149" s="3" t="s">
        <v>704</v>
      </c>
      <c r="N149" s="3" t="s">
        <v>20</v>
      </c>
      <c r="O149" s="3" t="s">
        <v>705</v>
      </c>
      <c r="P149" s="3" t="s">
        <v>706</v>
      </c>
      <c r="Q149" s="3" t="s">
        <v>20</v>
      </c>
    </row>
    <row r="150" spans="1:17">
      <c r="A150" s="2" t="s">
        <v>17</v>
      </c>
      <c r="B150" s="2" t="s">
        <v>18</v>
      </c>
      <c r="C150" s="4">
        <v>172890</v>
      </c>
      <c r="D150" s="4">
        <v>172890</v>
      </c>
      <c r="E150" s="6">
        <v>1237715087</v>
      </c>
      <c r="F150" s="8">
        <v>44539.440115740697</v>
      </c>
      <c r="G150" s="2" t="s">
        <v>19</v>
      </c>
      <c r="H150" s="6">
        <v>18743</v>
      </c>
      <c r="I150" s="2" t="s">
        <v>20</v>
      </c>
      <c r="J150" s="2" t="s">
        <v>707</v>
      </c>
      <c r="K150" s="2" t="s">
        <v>708</v>
      </c>
      <c r="L150" s="2" t="s">
        <v>29</v>
      </c>
      <c r="M150" s="2" t="s">
        <v>709</v>
      </c>
      <c r="N150" s="2" t="s">
        <v>20</v>
      </c>
      <c r="O150" s="2" t="s">
        <v>710</v>
      </c>
      <c r="P150" s="2" t="s">
        <v>711</v>
      </c>
      <c r="Q150" s="2" t="s">
        <v>20</v>
      </c>
    </row>
    <row r="151" spans="1:17">
      <c r="A151" s="3" t="s">
        <v>17</v>
      </c>
      <c r="B151" s="3" t="s">
        <v>18</v>
      </c>
      <c r="C151" s="5">
        <v>15142</v>
      </c>
      <c r="D151" s="5">
        <v>15142</v>
      </c>
      <c r="E151" s="7">
        <v>1237961273</v>
      </c>
      <c r="F151" s="9">
        <v>44539.517754629604</v>
      </c>
      <c r="G151" s="3" t="s">
        <v>19</v>
      </c>
      <c r="H151" s="7">
        <v>18758</v>
      </c>
      <c r="I151" s="3" t="s">
        <v>20</v>
      </c>
      <c r="J151" s="3" t="s">
        <v>712</v>
      </c>
      <c r="K151" s="3" t="s">
        <v>713</v>
      </c>
      <c r="L151" s="3" t="s">
        <v>714</v>
      </c>
      <c r="M151" s="3" t="s">
        <v>715</v>
      </c>
      <c r="N151" s="3" t="s">
        <v>20</v>
      </c>
      <c r="O151" s="3" t="s">
        <v>716</v>
      </c>
      <c r="P151" s="3" t="s">
        <v>717</v>
      </c>
      <c r="Q151" s="3" t="s">
        <v>20</v>
      </c>
    </row>
    <row r="152" spans="1:17">
      <c r="A152" s="2" t="s">
        <v>17</v>
      </c>
      <c r="B152" s="2" t="s">
        <v>18</v>
      </c>
      <c r="C152" s="4">
        <v>500000</v>
      </c>
      <c r="D152" s="4">
        <v>500000</v>
      </c>
      <c r="E152" s="6">
        <v>1238370449</v>
      </c>
      <c r="F152" s="8">
        <v>44539.667349536998</v>
      </c>
      <c r="G152" s="2" t="s">
        <v>19</v>
      </c>
      <c r="H152" s="6">
        <v>18775</v>
      </c>
      <c r="I152" s="2" t="s">
        <v>20</v>
      </c>
      <c r="J152" s="2" t="s">
        <v>718</v>
      </c>
      <c r="K152" s="2" t="s">
        <v>719</v>
      </c>
      <c r="L152" s="2" t="s">
        <v>169</v>
      </c>
      <c r="M152" s="2" t="s">
        <v>720</v>
      </c>
      <c r="N152" s="2" t="s">
        <v>20</v>
      </c>
      <c r="O152" s="2" t="s">
        <v>721</v>
      </c>
      <c r="P152" s="2" t="s">
        <v>722</v>
      </c>
      <c r="Q152" s="2" t="s">
        <v>20</v>
      </c>
    </row>
    <row r="153" spans="1:17">
      <c r="A153" s="3" t="s">
        <v>17</v>
      </c>
      <c r="B153" s="3" t="s">
        <v>18</v>
      </c>
      <c r="C153" s="5">
        <v>144856</v>
      </c>
      <c r="D153" s="5">
        <v>144856</v>
      </c>
      <c r="E153" s="7">
        <v>1238374706</v>
      </c>
      <c r="F153" s="9">
        <v>44539.668877314798</v>
      </c>
      <c r="G153" s="3" t="s">
        <v>19</v>
      </c>
      <c r="H153" s="7">
        <v>18776</v>
      </c>
      <c r="I153" s="3" t="s">
        <v>20</v>
      </c>
      <c r="J153" s="3" t="s">
        <v>723</v>
      </c>
      <c r="K153" s="3" t="s">
        <v>724</v>
      </c>
      <c r="L153" s="3" t="s">
        <v>211</v>
      </c>
      <c r="M153" s="3" t="s">
        <v>725</v>
      </c>
      <c r="N153" s="3" t="s">
        <v>20</v>
      </c>
      <c r="O153" s="3" t="s">
        <v>726</v>
      </c>
      <c r="P153" s="3" t="s">
        <v>727</v>
      </c>
      <c r="Q153" s="3" t="s">
        <v>20</v>
      </c>
    </row>
    <row r="154" spans="1:17">
      <c r="A154" s="2" t="s">
        <v>17</v>
      </c>
      <c r="B154" s="2" t="s">
        <v>18</v>
      </c>
      <c r="C154" s="4">
        <v>1401288</v>
      </c>
      <c r="D154" s="4">
        <v>1401288</v>
      </c>
      <c r="E154" s="6">
        <v>1238942903</v>
      </c>
      <c r="F154" s="8">
        <v>44539.942268518498</v>
      </c>
      <c r="G154" s="2" t="s">
        <v>19</v>
      </c>
      <c r="H154" s="6">
        <v>18789</v>
      </c>
      <c r="I154" s="2" t="s">
        <v>20</v>
      </c>
      <c r="J154" s="2" t="s">
        <v>728</v>
      </c>
      <c r="K154" s="2" t="s">
        <v>729</v>
      </c>
      <c r="L154" s="2" t="s">
        <v>35</v>
      </c>
      <c r="M154" s="2" t="s">
        <v>730</v>
      </c>
      <c r="N154" s="2" t="s">
        <v>20</v>
      </c>
      <c r="O154" s="2" t="s">
        <v>731</v>
      </c>
      <c r="P154" s="2" t="s">
        <v>732</v>
      </c>
      <c r="Q154" s="2" t="s">
        <v>20</v>
      </c>
    </row>
    <row r="155" spans="1:17">
      <c r="A155" s="3" t="s">
        <v>17</v>
      </c>
      <c r="B155" s="3" t="s">
        <v>18</v>
      </c>
      <c r="C155" s="5">
        <v>228281</v>
      </c>
      <c r="D155" s="5">
        <v>228281</v>
      </c>
      <c r="E155" s="7">
        <v>1238957052</v>
      </c>
      <c r="F155" s="9">
        <v>44539.954907407402</v>
      </c>
      <c r="G155" s="3" t="s">
        <v>19</v>
      </c>
      <c r="H155" s="7">
        <v>18790</v>
      </c>
      <c r="I155" s="3" t="s">
        <v>20</v>
      </c>
      <c r="J155" s="3" t="s">
        <v>733</v>
      </c>
      <c r="K155" s="3" t="s">
        <v>258</v>
      </c>
      <c r="L155" s="3" t="s">
        <v>259</v>
      </c>
      <c r="M155" s="3" t="s">
        <v>260</v>
      </c>
      <c r="N155" s="3" t="s">
        <v>20</v>
      </c>
      <c r="O155" s="3" t="s">
        <v>261</v>
      </c>
      <c r="P155" s="3" t="s">
        <v>262</v>
      </c>
      <c r="Q155" s="3" t="s">
        <v>20</v>
      </c>
    </row>
    <row r="156" spans="1:17">
      <c r="A156" s="2" t="s">
        <v>17</v>
      </c>
      <c r="B156" s="2" t="s">
        <v>18</v>
      </c>
      <c r="C156" s="4">
        <v>80000</v>
      </c>
      <c r="D156" s="4">
        <v>80000</v>
      </c>
      <c r="E156" s="6">
        <v>1239124903</v>
      </c>
      <c r="F156" s="8">
        <v>44540.343506944402</v>
      </c>
      <c r="G156" s="2" t="s">
        <v>19</v>
      </c>
      <c r="H156" s="6">
        <v>18793</v>
      </c>
      <c r="I156" s="2" t="s">
        <v>20</v>
      </c>
      <c r="J156" s="2" t="s">
        <v>734</v>
      </c>
      <c r="K156" s="2" t="s">
        <v>735</v>
      </c>
      <c r="L156" s="2" t="s">
        <v>23</v>
      </c>
      <c r="M156" s="2" t="s">
        <v>736</v>
      </c>
      <c r="N156" s="2" t="s">
        <v>20</v>
      </c>
      <c r="O156" s="2" t="s">
        <v>737</v>
      </c>
      <c r="P156" s="2" t="s">
        <v>738</v>
      </c>
      <c r="Q156" s="2" t="s">
        <v>20</v>
      </c>
    </row>
    <row r="157" spans="1:17">
      <c r="A157" s="3" t="s">
        <v>17</v>
      </c>
      <c r="B157" s="3" t="s">
        <v>18</v>
      </c>
      <c r="C157" s="5">
        <v>721288</v>
      </c>
      <c r="D157" s="5">
        <v>721288</v>
      </c>
      <c r="E157" s="7">
        <v>1239351761</v>
      </c>
      <c r="F157" s="9">
        <v>44540.432291666701</v>
      </c>
      <c r="G157" s="3" t="s">
        <v>19</v>
      </c>
      <c r="H157" s="7">
        <v>18808</v>
      </c>
      <c r="I157" s="3" t="s">
        <v>20</v>
      </c>
      <c r="J157" s="3" t="s">
        <v>739</v>
      </c>
      <c r="K157" s="3" t="s">
        <v>740</v>
      </c>
      <c r="L157" s="3" t="s">
        <v>741</v>
      </c>
      <c r="M157" s="3" t="s">
        <v>742</v>
      </c>
      <c r="N157" s="3" t="s">
        <v>20</v>
      </c>
      <c r="O157" s="3" t="s">
        <v>743</v>
      </c>
      <c r="P157" s="3" t="s">
        <v>744</v>
      </c>
      <c r="Q157" s="3" t="s">
        <v>20</v>
      </c>
    </row>
    <row r="158" spans="1:17">
      <c r="A158" s="2" t="s">
        <v>17</v>
      </c>
      <c r="B158" s="2" t="s">
        <v>18</v>
      </c>
      <c r="C158" s="4">
        <v>1742328</v>
      </c>
      <c r="D158" s="4">
        <v>1742328</v>
      </c>
      <c r="E158" s="6">
        <v>1239606118</v>
      </c>
      <c r="F158" s="8">
        <v>44540.517118055599</v>
      </c>
      <c r="G158" s="2" t="s">
        <v>19</v>
      </c>
      <c r="H158" s="6">
        <v>18825</v>
      </c>
      <c r="I158" s="2" t="s">
        <v>20</v>
      </c>
      <c r="J158" s="2" t="s">
        <v>745</v>
      </c>
      <c r="K158" s="2" t="s">
        <v>746</v>
      </c>
      <c r="L158" s="2" t="s">
        <v>35</v>
      </c>
      <c r="M158" s="2" t="s">
        <v>747</v>
      </c>
      <c r="N158" s="2" t="s">
        <v>20</v>
      </c>
      <c r="O158" s="2" t="s">
        <v>748</v>
      </c>
      <c r="P158" s="2" t="s">
        <v>749</v>
      </c>
      <c r="Q158" s="2" t="s">
        <v>20</v>
      </c>
    </row>
    <row r="159" spans="1:17">
      <c r="A159" s="3" t="s">
        <v>17</v>
      </c>
      <c r="B159" s="3" t="s">
        <v>18</v>
      </c>
      <c r="C159" s="5">
        <v>23200</v>
      </c>
      <c r="D159" s="5">
        <v>23200</v>
      </c>
      <c r="E159" s="7">
        <v>1239623643</v>
      </c>
      <c r="F159" s="9">
        <v>44540.523657407401</v>
      </c>
      <c r="G159" s="3" t="s">
        <v>19</v>
      </c>
      <c r="H159" s="7">
        <v>18826</v>
      </c>
      <c r="I159" s="3" t="s">
        <v>20</v>
      </c>
      <c r="J159" s="3" t="s">
        <v>750</v>
      </c>
      <c r="K159" s="3" t="s">
        <v>751</v>
      </c>
      <c r="L159" s="3" t="s">
        <v>29</v>
      </c>
      <c r="M159" s="3" t="s">
        <v>752</v>
      </c>
      <c r="N159" s="3" t="s">
        <v>20</v>
      </c>
      <c r="O159" s="3" t="s">
        <v>753</v>
      </c>
      <c r="P159" s="3" t="s">
        <v>754</v>
      </c>
      <c r="Q159" s="3" t="s">
        <v>20</v>
      </c>
    </row>
    <row r="160" spans="1:17">
      <c r="A160" s="2" t="s">
        <v>17</v>
      </c>
      <c r="B160" s="2" t="s">
        <v>18</v>
      </c>
      <c r="C160" s="4">
        <v>201162</v>
      </c>
      <c r="D160" s="4">
        <v>201162</v>
      </c>
      <c r="E160" s="6">
        <v>1234072922</v>
      </c>
      <c r="F160" s="8">
        <v>44536.556782407402</v>
      </c>
      <c r="G160" s="2" t="s">
        <v>19</v>
      </c>
      <c r="H160" s="6">
        <v>18637</v>
      </c>
      <c r="I160" s="2" t="s">
        <v>20</v>
      </c>
      <c r="J160" s="2" t="s">
        <v>755</v>
      </c>
      <c r="K160" s="2" t="s">
        <v>756</v>
      </c>
      <c r="L160" s="2" t="s">
        <v>757</v>
      </c>
      <c r="M160" s="2" t="s">
        <v>758</v>
      </c>
      <c r="N160" s="2" t="s">
        <v>20</v>
      </c>
      <c r="O160" s="2" t="s">
        <v>759</v>
      </c>
      <c r="P160" s="2" t="s">
        <v>760</v>
      </c>
      <c r="Q160" s="2" t="s">
        <v>20</v>
      </c>
    </row>
    <row r="161" spans="1:17">
      <c r="A161" s="3" t="s">
        <v>17</v>
      </c>
      <c r="B161" s="3" t="s">
        <v>18</v>
      </c>
      <c r="C161" s="5">
        <v>134574</v>
      </c>
      <c r="D161" s="5">
        <v>134574</v>
      </c>
      <c r="E161" s="7">
        <v>1234205501</v>
      </c>
      <c r="F161" s="9">
        <v>44536.602789351899</v>
      </c>
      <c r="G161" s="3" t="s">
        <v>19</v>
      </c>
      <c r="H161" s="7">
        <v>18644</v>
      </c>
      <c r="I161" s="3" t="s">
        <v>20</v>
      </c>
      <c r="J161" s="3" t="s">
        <v>761</v>
      </c>
      <c r="K161" s="3" t="s">
        <v>347</v>
      </c>
      <c r="L161" s="3" t="s">
        <v>29</v>
      </c>
      <c r="M161" s="3" t="s">
        <v>348</v>
      </c>
      <c r="N161" s="3" t="s">
        <v>20</v>
      </c>
      <c r="O161" s="3" t="s">
        <v>349</v>
      </c>
      <c r="P161" s="3" t="s">
        <v>350</v>
      </c>
      <c r="Q161" s="3" t="s">
        <v>20</v>
      </c>
    </row>
    <row r="162" spans="1:17">
      <c r="A162" s="2" t="s">
        <v>17</v>
      </c>
      <c r="B162" s="2" t="s">
        <v>18</v>
      </c>
      <c r="C162" s="4">
        <v>3762580420</v>
      </c>
      <c r="D162" s="4">
        <v>3762580420</v>
      </c>
      <c r="E162" s="6">
        <v>1234228824</v>
      </c>
      <c r="F162" s="8">
        <v>44536.610381944403</v>
      </c>
      <c r="G162" s="2" t="s">
        <v>19</v>
      </c>
      <c r="H162" s="6">
        <v>18646</v>
      </c>
      <c r="I162" s="2" t="s">
        <v>20</v>
      </c>
      <c r="J162" s="2" t="s">
        <v>762</v>
      </c>
      <c r="K162" s="2" t="s">
        <v>763</v>
      </c>
      <c r="L162" s="2" t="s">
        <v>70</v>
      </c>
      <c r="M162" s="2" t="s">
        <v>764</v>
      </c>
      <c r="N162" s="2" t="s">
        <v>20</v>
      </c>
      <c r="O162" s="2" t="s">
        <v>765</v>
      </c>
      <c r="P162" s="2" t="s">
        <v>766</v>
      </c>
      <c r="Q162" s="2" t="s">
        <v>20</v>
      </c>
    </row>
    <row r="163" spans="1:17">
      <c r="A163" s="3" t="s">
        <v>17</v>
      </c>
      <c r="B163" s="3" t="s">
        <v>18</v>
      </c>
      <c r="C163" s="5">
        <v>456561</v>
      </c>
      <c r="D163" s="5">
        <v>456561</v>
      </c>
      <c r="E163" s="7">
        <v>1234603471</v>
      </c>
      <c r="F163" s="9">
        <v>44536.745706018497</v>
      </c>
      <c r="G163" s="3" t="s">
        <v>19</v>
      </c>
      <c r="H163" s="7">
        <v>18669</v>
      </c>
      <c r="I163" s="3" t="s">
        <v>20</v>
      </c>
      <c r="J163" s="3" t="s">
        <v>767</v>
      </c>
      <c r="K163" s="3" t="s">
        <v>768</v>
      </c>
      <c r="L163" s="3" t="s">
        <v>47</v>
      </c>
      <c r="M163" s="3" t="s">
        <v>769</v>
      </c>
      <c r="N163" s="3" t="s">
        <v>20</v>
      </c>
      <c r="O163" s="3" t="s">
        <v>770</v>
      </c>
      <c r="P163" s="3" t="s">
        <v>771</v>
      </c>
      <c r="Q163" s="3" t="s">
        <v>20</v>
      </c>
    </row>
    <row r="164" spans="1:17">
      <c r="A164" s="2" t="s">
        <v>17</v>
      </c>
      <c r="B164" s="2" t="s">
        <v>18</v>
      </c>
      <c r="C164" s="4">
        <v>7600</v>
      </c>
      <c r="D164" s="4">
        <v>7600</v>
      </c>
      <c r="E164" s="6">
        <v>1234803828</v>
      </c>
      <c r="F164" s="8">
        <v>44536.834976851896</v>
      </c>
      <c r="G164" s="2" t="s">
        <v>19</v>
      </c>
      <c r="H164" s="6">
        <v>18671</v>
      </c>
      <c r="I164" s="2" t="s">
        <v>20</v>
      </c>
      <c r="J164" s="2" t="s">
        <v>772</v>
      </c>
      <c r="K164" s="2" t="s">
        <v>773</v>
      </c>
      <c r="L164" s="2" t="s">
        <v>70</v>
      </c>
      <c r="M164" s="2" t="s">
        <v>774</v>
      </c>
      <c r="N164" s="2" t="s">
        <v>20</v>
      </c>
      <c r="O164" s="2" t="s">
        <v>775</v>
      </c>
      <c r="P164" s="2" t="s">
        <v>776</v>
      </c>
      <c r="Q164" s="2" t="s">
        <v>20</v>
      </c>
    </row>
    <row r="165" spans="1:17">
      <c r="A165" s="3" t="s">
        <v>17</v>
      </c>
      <c r="B165" s="3" t="s">
        <v>18</v>
      </c>
      <c r="C165" s="5">
        <v>83</v>
      </c>
      <c r="D165" s="5">
        <v>83</v>
      </c>
      <c r="E165" s="7">
        <v>1235273257</v>
      </c>
      <c r="F165" s="9">
        <v>44537.371932870403</v>
      </c>
      <c r="G165" s="3" t="s">
        <v>19</v>
      </c>
      <c r="H165" s="7">
        <v>18678</v>
      </c>
      <c r="I165" s="3" t="s">
        <v>20</v>
      </c>
      <c r="J165" s="3" t="s">
        <v>777</v>
      </c>
      <c r="K165" s="3" t="s">
        <v>778</v>
      </c>
      <c r="L165" s="3" t="s">
        <v>35</v>
      </c>
      <c r="M165" s="3" t="s">
        <v>779</v>
      </c>
      <c r="N165" s="3" t="s">
        <v>20</v>
      </c>
      <c r="O165" s="3" t="s">
        <v>780</v>
      </c>
      <c r="P165" s="3" t="s">
        <v>781</v>
      </c>
      <c r="Q165" s="3" t="s">
        <v>20</v>
      </c>
    </row>
    <row r="166" spans="1:17">
      <c r="A166" s="2" t="s">
        <v>17</v>
      </c>
      <c r="B166" s="2" t="s">
        <v>18</v>
      </c>
      <c r="C166" s="4">
        <v>5777.25</v>
      </c>
      <c r="D166" s="4">
        <v>5777.25</v>
      </c>
      <c r="E166" s="6">
        <v>1235337971</v>
      </c>
      <c r="F166" s="8">
        <v>44537.394571759301</v>
      </c>
      <c r="G166" s="2" t="s">
        <v>19</v>
      </c>
      <c r="H166" s="6">
        <v>18680</v>
      </c>
      <c r="I166" s="2" t="s">
        <v>20</v>
      </c>
      <c r="J166" s="2" t="s">
        <v>782</v>
      </c>
      <c r="K166" s="2" t="s">
        <v>783</v>
      </c>
      <c r="L166" s="2" t="s">
        <v>23</v>
      </c>
      <c r="M166" s="2" t="s">
        <v>784</v>
      </c>
      <c r="N166" s="2" t="s">
        <v>20</v>
      </c>
      <c r="O166" s="2" t="s">
        <v>785</v>
      </c>
      <c r="P166" s="2" t="s">
        <v>786</v>
      </c>
      <c r="Q166" s="2" t="s">
        <v>20</v>
      </c>
    </row>
    <row r="167" spans="1:17">
      <c r="A167" s="3" t="s">
        <v>17</v>
      </c>
      <c r="B167" s="3" t="s">
        <v>18</v>
      </c>
      <c r="C167" s="5">
        <v>8669038</v>
      </c>
      <c r="D167" s="5">
        <v>8669038</v>
      </c>
      <c r="E167" s="7">
        <v>1235810320</v>
      </c>
      <c r="F167" s="9">
        <v>44537.577557870398</v>
      </c>
      <c r="G167" s="3" t="s">
        <v>19</v>
      </c>
      <c r="H167" s="7">
        <v>18705</v>
      </c>
      <c r="I167" s="3" t="s">
        <v>20</v>
      </c>
      <c r="J167" s="3" t="s">
        <v>787</v>
      </c>
      <c r="K167" s="3" t="s">
        <v>788</v>
      </c>
      <c r="L167" s="3" t="s">
        <v>35</v>
      </c>
      <c r="M167" s="3" t="s">
        <v>789</v>
      </c>
      <c r="N167" s="3" t="s">
        <v>20</v>
      </c>
      <c r="O167" s="3" t="s">
        <v>790</v>
      </c>
      <c r="P167" s="3" t="s">
        <v>791</v>
      </c>
      <c r="Q167" s="3" t="s">
        <v>20</v>
      </c>
    </row>
    <row r="168" spans="1:17">
      <c r="A168" s="2" t="s">
        <v>17</v>
      </c>
      <c r="B168" s="2" t="s">
        <v>18</v>
      </c>
      <c r="C168" s="4">
        <v>19374417</v>
      </c>
      <c r="D168" s="4">
        <v>19374417</v>
      </c>
      <c r="E168" s="6">
        <v>1235900449</v>
      </c>
      <c r="F168" s="8">
        <v>44537.617511574099</v>
      </c>
      <c r="G168" s="2" t="s">
        <v>19</v>
      </c>
      <c r="H168" s="6">
        <v>18710</v>
      </c>
      <c r="I168" s="2" t="s">
        <v>20</v>
      </c>
      <c r="J168" s="2" t="s">
        <v>792</v>
      </c>
      <c r="K168" s="2" t="s">
        <v>793</v>
      </c>
      <c r="L168" s="2" t="s">
        <v>35</v>
      </c>
      <c r="M168" s="2" t="s">
        <v>794</v>
      </c>
      <c r="N168" s="2" t="s">
        <v>20</v>
      </c>
      <c r="O168" s="2" t="s">
        <v>795</v>
      </c>
      <c r="P168" s="2" t="s">
        <v>796</v>
      </c>
      <c r="Q168" s="2" t="s">
        <v>20</v>
      </c>
    </row>
    <row r="169" spans="1:17">
      <c r="A169" s="3" t="s">
        <v>17</v>
      </c>
      <c r="B169" s="3" t="s">
        <v>18</v>
      </c>
      <c r="C169" s="5">
        <v>24000</v>
      </c>
      <c r="D169" s="5">
        <v>24000</v>
      </c>
      <c r="E169" s="7">
        <v>1235945454</v>
      </c>
      <c r="F169" s="9">
        <v>44537.636655092603</v>
      </c>
      <c r="G169" s="3" t="s">
        <v>19</v>
      </c>
      <c r="H169" s="7">
        <v>18712</v>
      </c>
      <c r="I169" s="3" t="s">
        <v>20</v>
      </c>
      <c r="J169" s="3" t="s">
        <v>797</v>
      </c>
      <c r="K169" s="3" t="s">
        <v>798</v>
      </c>
      <c r="L169" s="3" t="s">
        <v>29</v>
      </c>
      <c r="M169" s="3" t="s">
        <v>799</v>
      </c>
      <c r="N169" s="3" t="s">
        <v>20</v>
      </c>
      <c r="O169" s="3" t="s">
        <v>800</v>
      </c>
      <c r="P169" s="3" t="s">
        <v>801</v>
      </c>
      <c r="Q169" s="3" t="s">
        <v>20</v>
      </c>
    </row>
    <row r="170" spans="1:17">
      <c r="A170" s="2" t="s">
        <v>17</v>
      </c>
      <c r="B170" s="2" t="s">
        <v>18</v>
      </c>
      <c r="C170" s="4">
        <v>120000</v>
      </c>
      <c r="D170" s="4">
        <v>120000</v>
      </c>
      <c r="E170" s="6">
        <v>1233451476</v>
      </c>
      <c r="F170" s="8">
        <v>44536.350405092599</v>
      </c>
      <c r="G170" s="2" t="s">
        <v>19</v>
      </c>
      <c r="H170" s="6">
        <v>18601</v>
      </c>
      <c r="I170" s="2" t="s">
        <v>20</v>
      </c>
      <c r="J170" s="2" t="s">
        <v>802</v>
      </c>
      <c r="K170" s="2" t="s">
        <v>803</v>
      </c>
      <c r="L170" s="2" t="s">
        <v>804</v>
      </c>
      <c r="M170" s="2" t="s">
        <v>805</v>
      </c>
      <c r="N170" s="2" t="s">
        <v>20</v>
      </c>
      <c r="O170" s="2" t="s">
        <v>806</v>
      </c>
      <c r="P170" s="2" t="s">
        <v>807</v>
      </c>
      <c r="Q170" s="2" t="s">
        <v>20</v>
      </c>
    </row>
    <row r="171" spans="1:17">
      <c r="A171" s="3" t="s">
        <v>17</v>
      </c>
      <c r="B171" s="3" t="s">
        <v>18</v>
      </c>
      <c r="C171" s="5">
        <v>500000</v>
      </c>
      <c r="D171" s="5">
        <v>500000</v>
      </c>
      <c r="E171" s="7">
        <v>1233456612</v>
      </c>
      <c r="F171" s="9">
        <v>44536.352708333303</v>
      </c>
      <c r="G171" s="3" t="s">
        <v>19</v>
      </c>
      <c r="H171" s="7">
        <v>18603</v>
      </c>
      <c r="I171" s="3" t="s">
        <v>20</v>
      </c>
      <c r="J171" s="3" t="s">
        <v>808</v>
      </c>
      <c r="K171" s="3" t="s">
        <v>809</v>
      </c>
      <c r="L171" s="3" t="s">
        <v>810</v>
      </c>
      <c r="M171" s="3" t="s">
        <v>811</v>
      </c>
      <c r="N171" s="3" t="s">
        <v>20</v>
      </c>
      <c r="O171" s="3" t="s">
        <v>812</v>
      </c>
      <c r="P171" s="3" t="s">
        <v>813</v>
      </c>
      <c r="Q171" s="3" t="s">
        <v>20</v>
      </c>
    </row>
    <row r="172" spans="1:17">
      <c r="A172" s="2" t="s">
        <v>17</v>
      </c>
      <c r="B172" s="2" t="s">
        <v>18</v>
      </c>
      <c r="C172" s="4">
        <v>10000</v>
      </c>
      <c r="D172" s="4">
        <v>10000</v>
      </c>
      <c r="E172" s="6">
        <v>1233503993</v>
      </c>
      <c r="F172" s="8">
        <v>44536.372835648202</v>
      </c>
      <c r="G172" s="2" t="s">
        <v>19</v>
      </c>
      <c r="H172" s="6">
        <v>18605</v>
      </c>
      <c r="I172" s="2" t="s">
        <v>20</v>
      </c>
      <c r="J172" s="2" t="s">
        <v>814</v>
      </c>
      <c r="K172" s="2" t="s">
        <v>815</v>
      </c>
      <c r="L172" s="2" t="s">
        <v>816</v>
      </c>
      <c r="M172" s="2" t="s">
        <v>817</v>
      </c>
      <c r="N172" s="2" t="s">
        <v>20</v>
      </c>
      <c r="O172" s="2" t="s">
        <v>818</v>
      </c>
      <c r="P172" s="2" t="s">
        <v>819</v>
      </c>
      <c r="Q172" s="2" t="s">
        <v>20</v>
      </c>
    </row>
    <row r="173" spans="1:17">
      <c r="A173" s="3" t="s">
        <v>17</v>
      </c>
      <c r="B173" s="3" t="s">
        <v>18</v>
      </c>
      <c r="C173" s="5">
        <v>28000</v>
      </c>
      <c r="D173" s="5">
        <v>28000</v>
      </c>
      <c r="E173" s="7">
        <v>1233698618</v>
      </c>
      <c r="F173" s="9">
        <v>44536.439548611103</v>
      </c>
      <c r="G173" s="3" t="s">
        <v>19</v>
      </c>
      <c r="H173" s="7">
        <v>18612</v>
      </c>
      <c r="I173" s="3" t="s">
        <v>20</v>
      </c>
      <c r="J173" s="3" t="s">
        <v>820</v>
      </c>
      <c r="K173" s="3" t="s">
        <v>821</v>
      </c>
      <c r="L173" s="3" t="s">
        <v>29</v>
      </c>
      <c r="M173" s="3" t="s">
        <v>822</v>
      </c>
      <c r="N173" s="3" t="s">
        <v>20</v>
      </c>
      <c r="O173" s="3" t="s">
        <v>823</v>
      </c>
      <c r="P173" s="3" t="s">
        <v>824</v>
      </c>
      <c r="Q173" s="3" t="s">
        <v>20</v>
      </c>
    </row>
    <row r="174" spans="1:17">
      <c r="A174" s="2" t="s">
        <v>17</v>
      </c>
      <c r="B174" s="2" t="s">
        <v>18</v>
      </c>
      <c r="C174" s="4">
        <v>33950</v>
      </c>
      <c r="D174" s="4">
        <v>33950</v>
      </c>
      <c r="E174" s="6">
        <v>1237016168</v>
      </c>
      <c r="F174" s="8">
        <v>44538.715960648202</v>
      </c>
      <c r="G174" s="2" t="s">
        <v>19</v>
      </c>
      <c r="H174" s="6">
        <v>18735</v>
      </c>
      <c r="I174" s="2" t="s">
        <v>20</v>
      </c>
      <c r="J174" s="2" t="s">
        <v>825</v>
      </c>
      <c r="K174" s="2" t="s">
        <v>826</v>
      </c>
      <c r="L174" s="2" t="s">
        <v>211</v>
      </c>
      <c r="M174" s="2" t="s">
        <v>827</v>
      </c>
      <c r="N174" s="2" t="s">
        <v>20</v>
      </c>
      <c r="O174" s="2" t="s">
        <v>828</v>
      </c>
      <c r="P174" s="2" t="s">
        <v>829</v>
      </c>
      <c r="Q174" s="2" t="s">
        <v>20</v>
      </c>
    </row>
    <row r="175" spans="1:17">
      <c r="A175" s="3" t="s">
        <v>17</v>
      </c>
      <c r="B175" s="3" t="s">
        <v>18</v>
      </c>
      <c r="C175" s="5">
        <v>15913</v>
      </c>
      <c r="D175" s="5">
        <v>15913</v>
      </c>
      <c r="E175" s="7">
        <v>1237439174</v>
      </c>
      <c r="F175" s="9">
        <v>44539.339108796303</v>
      </c>
      <c r="G175" s="3" t="s">
        <v>19</v>
      </c>
      <c r="H175" s="7">
        <v>18737</v>
      </c>
      <c r="I175" s="3" t="s">
        <v>20</v>
      </c>
      <c r="J175" s="3" t="s">
        <v>830</v>
      </c>
      <c r="K175" s="3" t="s">
        <v>831</v>
      </c>
      <c r="L175" s="3" t="s">
        <v>35</v>
      </c>
      <c r="M175" s="3" t="s">
        <v>832</v>
      </c>
      <c r="N175" s="3" t="s">
        <v>20</v>
      </c>
      <c r="O175" s="3" t="s">
        <v>833</v>
      </c>
      <c r="P175" s="3" t="s">
        <v>834</v>
      </c>
      <c r="Q175" s="3" t="s">
        <v>20</v>
      </c>
    </row>
    <row r="176" spans="1:17">
      <c r="A176" s="2" t="s">
        <v>17</v>
      </c>
      <c r="B176" s="2" t="s">
        <v>18</v>
      </c>
      <c r="C176" s="4">
        <v>2000</v>
      </c>
      <c r="D176" s="4">
        <v>2000</v>
      </c>
      <c r="E176" s="6">
        <v>1237717599</v>
      </c>
      <c r="F176" s="8">
        <v>44539.440914351901</v>
      </c>
      <c r="G176" s="2" t="s">
        <v>19</v>
      </c>
      <c r="H176" s="6">
        <v>18744</v>
      </c>
      <c r="I176" s="2" t="s">
        <v>20</v>
      </c>
      <c r="J176" s="2" t="s">
        <v>835</v>
      </c>
      <c r="K176" s="2" t="s">
        <v>836</v>
      </c>
      <c r="L176" s="2" t="s">
        <v>70</v>
      </c>
      <c r="M176" s="2" t="s">
        <v>837</v>
      </c>
      <c r="N176" s="2" t="s">
        <v>20</v>
      </c>
      <c r="O176" s="2" t="s">
        <v>838</v>
      </c>
      <c r="P176" s="2" t="s">
        <v>839</v>
      </c>
      <c r="Q176" s="2" t="s">
        <v>20</v>
      </c>
    </row>
    <row r="177" spans="1:17">
      <c r="A177" s="3" t="s">
        <v>17</v>
      </c>
      <c r="B177" s="3" t="s">
        <v>18</v>
      </c>
      <c r="C177" s="5">
        <v>100000</v>
      </c>
      <c r="D177" s="5">
        <v>100000</v>
      </c>
      <c r="E177" s="7">
        <v>1237800577</v>
      </c>
      <c r="F177" s="9">
        <v>44539.466932870397</v>
      </c>
      <c r="G177" s="3" t="s">
        <v>19</v>
      </c>
      <c r="H177" s="7">
        <v>18746</v>
      </c>
      <c r="I177" s="3" t="s">
        <v>20</v>
      </c>
      <c r="J177" s="3" t="s">
        <v>840</v>
      </c>
      <c r="K177" s="3" t="s">
        <v>841</v>
      </c>
      <c r="L177" s="3" t="s">
        <v>23</v>
      </c>
      <c r="M177" s="3" t="s">
        <v>842</v>
      </c>
      <c r="N177" s="3" t="s">
        <v>20</v>
      </c>
      <c r="O177" s="3" t="s">
        <v>843</v>
      </c>
      <c r="P177" s="3" t="s">
        <v>844</v>
      </c>
      <c r="Q177" s="3" t="s">
        <v>20</v>
      </c>
    </row>
    <row r="178" spans="1:17">
      <c r="A178" s="2" t="s">
        <v>17</v>
      </c>
      <c r="B178" s="2" t="s">
        <v>18</v>
      </c>
      <c r="C178" s="4">
        <v>116134</v>
      </c>
      <c r="D178" s="4">
        <v>116134</v>
      </c>
      <c r="E178" s="6">
        <v>1238173201</v>
      </c>
      <c r="F178" s="8">
        <v>44539.600613425901</v>
      </c>
      <c r="G178" s="2" t="s">
        <v>19</v>
      </c>
      <c r="H178" s="6">
        <v>18769</v>
      </c>
      <c r="I178" s="2" t="s">
        <v>20</v>
      </c>
      <c r="J178" s="2" t="s">
        <v>845</v>
      </c>
      <c r="K178" s="2" t="s">
        <v>846</v>
      </c>
      <c r="L178" s="2" t="s">
        <v>47</v>
      </c>
      <c r="M178" s="2" t="s">
        <v>847</v>
      </c>
      <c r="N178" s="2" t="s">
        <v>20</v>
      </c>
      <c r="O178" s="2" t="s">
        <v>848</v>
      </c>
      <c r="P178" s="2" t="s">
        <v>849</v>
      </c>
      <c r="Q178" s="2" t="s">
        <v>20</v>
      </c>
    </row>
    <row r="179" spans="1:17">
      <c r="A179" s="3" t="s">
        <v>17</v>
      </c>
      <c r="B179" s="3" t="s">
        <v>18</v>
      </c>
      <c r="C179" s="5">
        <v>108910</v>
      </c>
      <c r="D179" s="5">
        <v>108910</v>
      </c>
      <c r="E179" s="7">
        <v>1238423167</v>
      </c>
      <c r="F179" s="9">
        <v>44539.685451388897</v>
      </c>
      <c r="G179" s="3" t="s">
        <v>19</v>
      </c>
      <c r="H179" s="7">
        <v>18778</v>
      </c>
      <c r="I179" s="3" t="s">
        <v>20</v>
      </c>
      <c r="J179" s="3" t="s">
        <v>850</v>
      </c>
      <c r="K179" s="3" t="s">
        <v>851</v>
      </c>
      <c r="L179" s="3" t="s">
        <v>211</v>
      </c>
      <c r="M179" s="3" t="s">
        <v>852</v>
      </c>
      <c r="N179" s="3" t="s">
        <v>20</v>
      </c>
      <c r="O179" s="3" t="s">
        <v>853</v>
      </c>
      <c r="P179" s="3" t="s">
        <v>854</v>
      </c>
      <c r="Q179" s="3" t="s">
        <v>20</v>
      </c>
    </row>
    <row r="180" spans="1:17">
      <c r="A180" s="2" t="s">
        <v>17</v>
      </c>
      <c r="B180" s="2" t="s">
        <v>18</v>
      </c>
      <c r="C180" s="4">
        <v>1432931</v>
      </c>
      <c r="D180" s="4">
        <v>1432931</v>
      </c>
      <c r="E180" s="6">
        <v>1238428611</v>
      </c>
      <c r="F180" s="8">
        <v>44539.687303240702</v>
      </c>
      <c r="G180" s="2" t="s">
        <v>19</v>
      </c>
      <c r="H180" s="6">
        <v>18780</v>
      </c>
      <c r="I180" s="2" t="s">
        <v>20</v>
      </c>
      <c r="J180" s="2" t="s">
        <v>855</v>
      </c>
      <c r="K180" s="2" t="s">
        <v>856</v>
      </c>
      <c r="L180" s="2" t="s">
        <v>857</v>
      </c>
      <c r="M180" s="2" t="s">
        <v>858</v>
      </c>
      <c r="N180" s="2" t="s">
        <v>20</v>
      </c>
      <c r="O180" s="2" t="s">
        <v>859</v>
      </c>
      <c r="P180" s="2" t="s">
        <v>860</v>
      </c>
      <c r="Q180" s="2" t="s">
        <v>20</v>
      </c>
    </row>
    <row r="181" spans="1:17">
      <c r="A181" s="3" t="s">
        <v>17</v>
      </c>
      <c r="B181" s="3" t="s">
        <v>18</v>
      </c>
      <c r="C181" s="5">
        <v>18000</v>
      </c>
      <c r="D181" s="5">
        <v>18000</v>
      </c>
      <c r="E181" s="7">
        <v>1239284387</v>
      </c>
      <c r="F181" s="9">
        <v>44540.408657407403</v>
      </c>
      <c r="G181" s="3" t="s">
        <v>19</v>
      </c>
      <c r="H181" s="7">
        <v>18803</v>
      </c>
      <c r="I181" s="3" t="s">
        <v>20</v>
      </c>
      <c r="J181" s="3" t="s">
        <v>861</v>
      </c>
      <c r="K181" s="3" t="s">
        <v>862</v>
      </c>
      <c r="L181" s="3" t="s">
        <v>29</v>
      </c>
      <c r="M181" s="3" t="s">
        <v>863</v>
      </c>
      <c r="N181" s="3" t="s">
        <v>20</v>
      </c>
      <c r="O181" s="3" t="s">
        <v>864</v>
      </c>
      <c r="P181" s="3" t="s">
        <v>865</v>
      </c>
      <c r="Q181" s="3" t="s">
        <v>20</v>
      </c>
    </row>
    <row r="182" spans="1:17">
      <c r="A182" s="2" t="s">
        <v>17</v>
      </c>
      <c r="B182" s="2" t="s">
        <v>18</v>
      </c>
      <c r="C182" s="4">
        <v>450296</v>
      </c>
      <c r="D182" s="4">
        <v>450296</v>
      </c>
      <c r="E182" s="6">
        <v>1239315132</v>
      </c>
      <c r="F182" s="8">
        <v>44540.419699074097</v>
      </c>
      <c r="G182" s="2" t="s">
        <v>19</v>
      </c>
      <c r="H182" s="6">
        <v>18805</v>
      </c>
      <c r="I182" s="2" t="s">
        <v>20</v>
      </c>
      <c r="J182" s="2" t="s">
        <v>866</v>
      </c>
      <c r="K182" s="2" t="s">
        <v>867</v>
      </c>
      <c r="L182" s="2" t="s">
        <v>321</v>
      </c>
      <c r="M182" s="2" t="s">
        <v>868</v>
      </c>
      <c r="N182" s="2" t="s">
        <v>20</v>
      </c>
      <c r="O182" s="2" t="s">
        <v>869</v>
      </c>
      <c r="P182" s="2" t="s">
        <v>870</v>
      </c>
      <c r="Q182" s="2" t="s">
        <v>20</v>
      </c>
    </row>
    <row r="183" spans="1:17">
      <c r="A183" s="3" t="s">
        <v>17</v>
      </c>
      <c r="B183" s="3" t="s">
        <v>18</v>
      </c>
      <c r="C183" s="5">
        <v>50000</v>
      </c>
      <c r="D183" s="5">
        <v>50000</v>
      </c>
      <c r="E183" s="7">
        <v>1239510091</v>
      </c>
      <c r="F183" s="9">
        <v>44540.484004629601</v>
      </c>
      <c r="G183" s="3" t="s">
        <v>19</v>
      </c>
      <c r="H183" s="7">
        <v>18814</v>
      </c>
      <c r="I183" s="3" t="s">
        <v>20</v>
      </c>
      <c r="J183" s="3" t="s">
        <v>871</v>
      </c>
      <c r="K183" s="3" t="s">
        <v>872</v>
      </c>
      <c r="L183" s="3" t="s">
        <v>873</v>
      </c>
      <c r="M183" s="3" t="s">
        <v>874</v>
      </c>
      <c r="N183" s="3" t="s">
        <v>20</v>
      </c>
      <c r="O183" s="3" t="s">
        <v>875</v>
      </c>
      <c r="P183" s="3" t="s">
        <v>876</v>
      </c>
      <c r="Q183" s="3" t="s">
        <v>20</v>
      </c>
    </row>
    <row r="184" spans="1:17">
      <c r="A184" s="2" t="s">
        <v>17</v>
      </c>
      <c r="B184" s="2" t="s">
        <v>18</v>
      </c>
      <c r="C184" s="4">
        <v>699608</v>
      </c>
      <c r="D184" s="4">
        <v>699608</v>
      </c>
      <c r="E184" s="6">
        <v>1239716079</v>
      </c>
      <c r="F184" s="8">
        <v>44540.560543981497</v>
      </c>
      <c r="G184" s="2" t="s">
        <v>19</v>
      </c>
      <c r="H184" s="6">
        <v>18835</v>
      </c>
      <c r="I184" s="2" t="s">
        <v>20</v>
      </c>
      <c r="J184" s="2" t="s">
        <v>877</v>
      </c>
      <c r="K184" s="2" t="s">
        <v>878</v>
      </c>
      <c r="L184" s="2" t="s">
        <v>35</v>
      </c>
      <c r="M184" s="2" t="s">
        <v>879</v>
      </c>
      <c r="N184" s="2" t="s">
        <v>20</v>
      </c>
      <c r="O184" s="2" t="s">
        <v>880</v>
      </c>
      <c r="P184" s="2" t="s">
        <v>881</v>
      </c>
      <c r="Q184" s="2" t="s">
        <v>20</v>
      </c>
    </row>
    <row r="185" spans="1:17">
      <c r="A185" s="3" t="s">
        <v>17</v>
      </c>
      <c r="B185" s="3" t="s">
        <v>18</v>
      </c>
      <c r="C185" s="5">
        <v>228624</v>
      </c>
      <c r="D185" s="5">
        <v>228624</v>
      </c>
      <c r="E185" s="7">
        <v>1239832915</v>
      </c>
      <c r="F185" s="9">
        <v>44540.605509259301</v>
      </c>
      <c r="G185" s="3" t="s">
        <v>19</v>
      </c>
      <c r="H185" s="7">
        <v>18837</v>
      </c>
      <c r="I185" s="3" t="s">
        <v>20</v>
      </c>
      <c r="J185" s="3" t="s">
        <v>882</v>
      </c>
      <c r="K185" s="3" t="s">
        <v>153</v>
      </c>
      <c r="L185" s="3" t="s">
        <v>35</v>
      </c>
      <c r="M185" s="3" t="s">
        <v>154</v>
      </c>
      <c r="N185" s="3" t="s">
        <v>20</v>
      </c>
      <c r="O185" s="3" t="s">
        <v>155</v>
      </c>
      <c r="P185" s="3" t="s">
        <v>156</v>
      </c>
      <c r="Q185" s="3" t="s">
        <v>20</v>
      </c>
    </row>
    <row r="186" spans="1:17">
      <c r="A186" s="2" t="s">
        <v>17</v>
      </c>
      <c r="B186" s="2" t="s">
        <v>18</v>
      </c>
      <c r="C186" s="4">
        <v>194402</v>
      </c>
      <c r="D186" s="4">
        <v>194402</v>
      </c>
      <c r="E186" s="6">
        <v>1239898826</v>
      </c>
      <c r="F186" s="8">
        <v>44540.627673611103</v>
      </c>
      <c r="G186" s="2" t="s">
        <v>19</v>
      </c>
      <c r="H186" s="6">
        <v>18844</v>
      </c>
      <c r="I186" s="2" t="s">
        <v>20</v>
      </c>
      <c r="J186" s="2" t="s">
        <v>883</v>
      </c>
      <c r="K186" s="2" t="s">
        <v>884</v>
      </c>
      <c r="L186" s="2" t="s">
        <v>885</v>
      </c>
      <c r="M186" s="2" t="s">
        <v>886</v>
      </c>
      <c r="N186" s="2" t="s">
        <v>20</v>
      </c>
      <c r="O186" s="2" t="s">
        <v>887</v>
      </c>
      <c r="P186" s="2" t="s">
        <v>888</v>
      </c>
      <c r="Q186" s="2" t="s">
        <v>20</v>
      </c>
    </row>
    <row r="187" spans="1:17">
      <c r="A187" s="3" t="s">
        <v>17</v>
      </c>
      <c r="B187" s="3" t="s">
        <v>18</v>
      </c>
      <c r="C187" s="5">
        <v>56000</v>
      </c>
      <c r="D187" s="5">
        <v>56000</v>
      </c>
      <c r="E187" s="7">
        <v>1239923381</v>
      </c>
      <c r="F187" s="9">
        <v>44540.635891203703</v>
      </c>
      <c r="G187" s="3" t="s">
        <v>19</v>
      </c>
      <c r="H187" s="7">
        <v>18846</v>
      </c>
      <c r="I187" s="3" t="s">
        <v>20</v>
      </c>
      <c r="J187" s="3" t="s">
        <v>889</v>
      </c>
      <c r="K187" s="3" t="s">
        <v>890</v>
      </c>
      <c r="L187" s="3" t="s">
        <v>23</v>
      </c>
      <c r="M187" s="3" t="s">
        <v>891</v>
      </c>
      <c r="N187" s="3" t="s">
        <v>20</v>
      </c>
      <c r="O187" s="3" t="s">
        <v>892</v>
      </c>
      <c r="P187" s="3" t="s">
        <v>893</v>
      </c>
      <c r="Q187" s="3" t="s">
        <v>20</v>
      </c>
    </row>
    <row r="188" spans="1:17">
      <c r="A188" s="2" t="s">
        <v>17</v>
      </c>
      <c r="B188" s="2" t="s">
        <v>18</v>
      </c>
      <c r="C188" s="4">
        <v>731160</v>
      </c>
      <c r="D188" s="4">
        <v>731160</v>
      </c>
      <c r="E188" s="6">
        <v>1234250835</v>
      </c>
      <c r="F188" s="8">
        <v>44536.617361111101</v>
      </c>
      <c r="G188" s="2" t="s">
        <v>19</v>
      </c>
      <c r="H188" s="6">
        <v>18648</v>
      </c>
      <c r="I188" s="2" t="s">
        <v>20</v>
      </c>
      <c r="J188" s="2" t="s">
        <v>414</v>
      </c>
      <c r="K188" s="2" t="s">
        <v>415</v>
      </c>
      <c r="L188" s="2" t="s">
        <v>894</v>
      </c>
      <c r="M188" s="2" t="s">
        <v>895</v>
      </c>
      <c r="N188" s="2" t="s">
        <v>20</v>
      </c>
      <c r="O188" s="2" t="s">
        <v>417</v>
      </c>
      <c r="P188" s="2" t="s">
        <v>418</v>
      </c>
      <c r="Q188" s="2" t="s">
        <v>20</v>
      </c>
    </row>
    <row r="189" spans="1:17">
      <c r="A189" s="3" t="s">
        <v>17</v>
      </c>
      <c r="B189" s="3" t="s">
        <v>18</v>
      </c>
      <c r="C189" s="5">
        <v>20000</v>
      </c>
      <c r="D189" s="5">
        <v>20000</v>
      </c>
      <c r="E189" s="7">
        <v>1234260622</v>
      </c>
      <c r="F189" s="9">
        <v>44536.620567129597</v>
      </c>
      <c r="G189" s="3" t="s">
        <v>19</v>
      </c>
      <c r="H189" s="7">
        <v>18650</v>
      </c>
      <c r="I189" s="3" t="s">
        <v>20</v>
      </c>
      <c r="J189" s="3" t="s">
        <v>896</v>
      </c>
      <c r="K189" s="3" t="s">
        <v>897</v>
      </c>
      <c r="L189" s="3" t="s">
        <v>29</v>
      </c>
      <c r="M189" s="3" t="s">
        <v>898</v>
      </c>
      <c r="N189" s="3" t="s">
        <v>20</v>
      </c>
      <c r="O189" s="3" t="s">
        <v>899</v>
      </c>
      <c r="P189" s="3" t="s">
        <v>900</v>
      </c>
      <c r="Q189" s="3" t="s">
        <v>20</v>
      </c>
    </row>
    <row r="190" spans="1:17">
      <c r="A190" s="2" t="s">
        <v>17</v>
      </c>
      <c r="B190" s="2" t="s">
        <v>18</v>
      </c>
      <c r="C190" s="4">
        <v>160000</v>
      </c>
      <c r="D190" s="4">
        <v>160000</v>
      </c>
      <c r="E190" s="6">
        <v>1234463525</v>
      </c>
      <c r="F190" s="8">
        <v>44536.687662037002</v>
      </c>
      <c r="G190" s="2" t="s">
        <v>19</v>
      </c>
      <c r="H190" s="6">
        <v>18665</v>
      </c>
      <c r="I190" s="2" t="s">
        <v>20</v>
      </c>
      <c r="J190" s="2" t="s">
        <v>901</v>
      </c>
      <c r="K190" s="2" t="s">
        <v>902</v>
      </c>
      <c r="L190" s="2" t="s">
        <v>169</v>
      </c>
      <c r="M190" s="2" t="s">
        <v>903</v>
      </c>
      <c r="N190" s="2" t="s">
        <v>20</v>
      </c>
      <c r="O190" s="2" t="s">
        <v>904</v>
      </c>
      <c r="P190" s="2" t="s">
        <v>905</v>
      </c>
      <c r="Q190" s="2" t="s">
        <v>20</v>
      </c>
    </row>
    <row r="191" spans="1:17">
      <c r="A191" s="3" t="s">
        <v>17</v>
      </c>
      <c r="B191" s="3" t="s">
        <v>18</v>
      </c>
      <c r="C191" s="5">
        <v>134488</v>
      </c>
      <c r="D191" s="5">
        <v>134488</v>
      </c>
      <c r="E191" s="7">
        <v>1234565371</v>
      </c>
      <c r="F191" s="9">
        <v>44536.729050925896</v>
      </c>
      <c r="G191" s="3" t="s">
        <v>19</v>
      </c>
      <c r="H191" s="7">
        <v>18667</v>
      </c>
      <c r="I191" s="3" t="s">
        <v>20</v>
      </c>
      <c r="J191" s="3" t="s">
        <v>429</v>
      </c>
      <c r="K191" s="3" t="s">
        <v>430</v>
      </c>
      <c r="L191" s="3" t="s">
        <v>29</v>
      </c>
      <c r="M191" s="3" t="s">
        <v>431</v>
      </c>
      <c r="N191" s="3" t="s">
        <v>20</v>
      </c>
      <c r="O191" s="3" t="s">
        <v>432</v>
      </c>
      <c r="P191" s="3" t="s">
        <v>433</v>
      </c>
      <c r="Q191" s="3" t="s">
        <v>20</v>
      </c>
    </row>
    <row r="192" spans="1:17">
      <c r="A192" s="2" t="s">
        <v>17</v>
      </c>
      <c r="B192" s="2" t="s">
        <v>18</v>
      </c>
      <c r="C192" s="4">
        <v>40000</v>
      </c>
      <c r="D192" s="4">
        <v>40000</v>
      </c>
      <c r="E192" s="6">
        <v>1235468648</v>
      </c>
      <c r="F192" s="8">
        <v>44537.436666666697</v>
      </c>
      <c r="G192" s="2" t="s">
        <v>19</v>
      </c>
      <c r="H192" s="6">
        <v>18684</v>
      </c>
      <c r="I192" s="2" t="s">
        <v>20</v>
      </c>
      <c r="J192" s="2" t="s">
        <v>906</v>
      </c>
      <c r="K192" s="2" t="s">
        <v>200</v>
      </c>
      <c r="L192" s="2" t="s">
        <v>195</v>
      </c>
      <c r="M192" s="2" t="s">
        <v>907</v>
      </c>
      <c r="N192" s="2" t="s">
        <v>20</v>
      </c>
      <c r="O192" s="2" t="s">
        <v>908</v>
      </c>
      <c r="P192" s="2" t="s">
        <v>203</v>
      </c>
      <c r="Q192" s="2" t="s">
        <v>20</v>
      </c>
    </row>
    <row r="193" spans="1:17">
      <c r="A193" s="3" t="s">
        <v>17</v>
      </c>
      <c r="B193" s="3" t="s">
        <v>18</v>
      </c>
      <c r="C193" s="5">
        <v>1461771</v>
      </c>
      <c r="D193" s="5">
        <v>1461771</v>
      </c>
      <c r="E193" s="7">
        <v>1235976400</v>
      </c>
      <c r="F193" s="9">
        <v>44537.650173611102</v>
      </c>
      <c r="G193" s="3" t="s">
        <v>19</v>
      </c>
      <c r="H193" s="7">
        <v>18716</v>
      </c>
      <c r="I193" s="3" t="s">
        <v>20</v>
      </c>
      <c r="J193" s="3" t="s">
        <v>909</v>
      </c>
      <c r="K193" s="3" t="s">
        <v>910</v>
      </c>
      <c r="L193" s="3" t="s">
        <v>29</v>
      </c>
      <c r="M193" s="3" t="s">
        <v>911</v>
      </c>
      <c r="N193" s="3" t="s">
        <v>20</v>
      </c>
      <c r="O193" s="3" t="s">
        <v>912</v>
      </c>
      <c r="P193" s="3" t="s">
        <v>913</v>
      </c>
      <c r="Q193" s="3" t="s">
        <v>20</v>
      </c>
    </row>
    <row r="194" spans="1:17">
      <c r="A194" s="2" t="s">
        <v>17</v>
      </c>
      <c r="B194" s="2" t="s">
        <v>18</v>
      </c>
      <c r="C194" s="4">
        <v>60000</v>
      </c>
      <c r="D194" s="4">
        <v>60000</v>
      </c>
      <c r="E194" s="6">
        <v>1236720286</v>
      </c>
      <c r="F194" s="8">
        <v>44538.504421296297</v>
      </c>
      <c r="G194" s="2" t="s">
        <v>19</v>
      </c>
      <c r="H194" s="6">
        <v>18731</v>
      </c>
      <c r="I194" s="2" t="s">
        <v>20</v>
      </c>
      <c r="J194" s="2" t="s">
        <v>914</v>
      </c>
      <c r="K194" s="2" t="s">
        <v>915</v>
      </c>
      <c r="L194" s="2" t="s">
        <v>916</v>
      </c>
      <c r="M194" s="2" t="s">
        <v>917</v>
      </c>
      <c r="N194" s="2" t="s">
        <v>20</v>
      </c>
      <c r="O194" s="2" t="s">
        <v>918</v>
      </c>
      <c r="P194" s="2" t="s">
        <v>919</v>
      </c>
      <c r="Q194" s="2" t="s">
        <v>20</v>
      </c>
    </row>
    <row r="195" spans="1:17">
      <c r="A195" s="3" t="s">
        <v>17</v>
      </c>
      <c r="B195" s="3" t="s">
        <v>18</v>
      </c>
      <c r="C195" s="5">
        <v>423000</v>
      </c>
      <c r="D195" s="5">
        <v>423000</v>
      </c>
      <c r="E195" s="7">
        <v>1233096394</v>
      </c>
      <c r="F195" s="9">
        <v>44535.797627314802</v>
      </c>
      <c r="G195" s="3" t="s">
        <v>19</v>
      </c>
      <c r="H195" s="7">
        <v>18597</v>
      </c>
      <c r="I195" s="3" t="s">
        <v>20</v>
      </c>
      <c r="J195" s="3" t="s">
        <v>920</v>
      </c>
      <c r="K195" s="3" t="s">
        <v>921</v>
      </c>
      <c r="L195" s="3" t="s">
        <v>91</v>
      </c>
      <c r="M195" s="3" t="s">
        <v>922</v>
      </c>
      <c r="N195" s="3" t="s">
        <v>20</v>
      </c>
      <c r="O195" s="3" t="s">
        <v>93</v>
      </c>
      <c r="P195" s="3" t="s">
        <v>923</v>
      </c>
      <c r="Q195" s="3" t="s">
        <v>20</v>
      </c>
    </row>
    <row r="196" spans="1:17">
      <c r="A196" s="2" t="s">
        <v>17</v>
      </c>
      <c r="B196" s="2" t="s">
        <v>18</v>
      </c>
      <c r="C196" s="4">
        <v>721179</v>
      </c>
      <c r="D196" s="4">
        <v>721179</v>
      </c>
      <c r="E196" s="6">
        <v>1233396109</v>
      </c>
      <c r="F196" s="8">
        <v>44536.318124999998</v>
      </c>
      <c r="G196" s="2" t="s">
        <v>19</v>
      </c>
      <c r="H196" s="6">
        <v>18599</v>
      </c>
      <c r="I196" s="2" t="s">
        <v>20</v>
      </c>
      <c r="J196" s="2" t="s">
        <v>924</v>
      </c>
      <c r="K196" s="2" t="s">
        <v>925</v>
      </c>
      <c r="L196" s="2" t="s">
        <v>29</v>
      </c>
      <c r="M196" s="2" t="s">
        <v>926</v>
      </c>
      <c r="N196" s="2" t="s">
        <v>20</v>
      </c>
      <c r="O196" s="2" t="s">
        <v>927</v>
      </c>
      <c r="P196" s="2" t="s">
        <v>928</v>
      </c>
      <c r="Q196" s="2" t="s">
        <v>20</v>
      </c>
    </row>
    <row r="197" spans="1:17">
      <c r="A197" s="3" t="s">
        <v>17</v>
      </c>
      <c r="B197" s="3" t="s">
        <v>18</v>
      </c>
      <c r="C197" s="5">
        <v>356839</v>
      </c>
      <c r="D197" s="5">
        <v>356839</v>
      </c>
      <c r="E197" s="7">
        <v>1233709163</v>
      </c>
      <c r="F197" s="9">
        <v>44536.442719907398</v>
      </c>
      <c r="G197" s="3" t="s">
        <v>19</v>
      </c>
      <c r="H197" s="7">
        <v>18614</v>
      </c>
      <c r="I197" s="3" t="s">
        <v>20</v>
      </c>
      <c r="J197" s="3" t="s">
        <v>929</v>
      </c>
      <c r="K197" s="3" t="s">
        <v>930</v>
      </c>
      <c r="L197" s="3" t="s">
        <v>29</v>
      </c>
      <c r="M197" s="3" t="s">
        <v>931</v>
      </c>
      <c r="N197" s="3" t="s">
        <v>20</v>
      </c>
      <c r="O197" s="3" t="s">
        <v>932</v>
      </c>
      <c r="P197" s="3" t="s">
        <v>933</v>
      </c>
      <c r="Q197" s="3" t="s">
        <v>20</v>
      </c>
    </row>
    <row r="198" spans="1:17">
      <c r="A198" s="2" t="s">
        <v>17</v>
      </c>
      <c r="B198" s="2" t="s">
        <v>18</v>
      </c>
      <c r="C198" s="4">
        <v>1241706</v>
      </c>
      <c r="D198" s="4">
        <v>1241706</v>
      </c>
      <c r="E198" s="6">
        <v>1233731847</v>
      </c>
      <c r="F198" s="8">
        <v>44536.449490740699</v>
      </c>
      <c r="G198" s="2" t="s">
        <v>19</v>
      </c>
      <c r="H198" s="6">
        <v>18616</v>
      </c>
      <c r="I198" s="2" t="s">
        <v>20</v>
      </c>
      <c r="J198" s="2" t="s">
        <v>934</v>
      </c>
      <c r="K198" s="2" t="s">
        <v>935</v>
      </c>
      <c r="L198" s="2" t="s">
        <v>936</v>
      </c>
      <c r="M198" s="2" t="s">
        <v>937</v>
      </c>
      <c r="N198" s="2" t="s">
        <v>20</v>
      </c>
      <c r="O198" s="2" t="s">
        <v>938</v>
      </c>
      <c r="P198" s="2" t="s">
        <v>939</v>
      </c>
      <c r="Q198" s="2" t="s">
        <v>20</v>
      </c>
    </row>
    <row r="199" spans="1:17">
      <c r="A199" s="3" t="s">
        <v>17</v>
      </c>
      <c r="B199" s="3" t="s">
        <v>18</v>
      </c>
      <c r="C199" s="5">
        <v>43762.58</v>
      </c>
      <c r="D199" s="5">
        <v>43762.58</v>
      </c>
      <c r="E199" s="7">
        <v>1237839674</v>
      </c>
      <c r="F199" s="9">
        <v>44539.478912036997</v>
      </c>
      <c r="G199" s="3" t="s">
        <v>19</v>
      </c>
      <c r="H199" s="7">
        <v>18748</v>
      </c>
      <c r="I199" s="3" t="s">
        <v>20</v>
      </c>
      <c r="J199" s="3" t="s">
        <v>414</v>
      </c>
      <c r="K199" s="3" t="s">
        <v>940</v>
      </c>
      <c r="L199" s="3" t="s">
        <v>894</v>
      </c>
      <c r="M199" s="3" t="s">
        <v>941</v>
      </c>
      <c r="N199" s="3" t="s">
        <v>20</v>
      </c>
      <c r="O199" s="3" t="s">
        <v>942</v>
      </c>
      <c r="P199" s="3" t="s">
        <v>418</v>
      </c>
      <c r="Q199" s="3" t="s">
        <v>20</v>
      </c>
    </row>
    <row r="200" spans="1:17">
      <c r="A200" s="2" t="s">
        <v>17</v>
      </c>
      <c r="B200" s="2" t="s">
        <v>18</v>
      </c>
      <c r="C200" s="4">
        <v>119123</v>
      </c>
      <c r="D200" s="4">
        <v>119123</v>
      </c>
      <c r="E200" s="6">
        <v>1237854564</v>
      </c>
      <c r="F200" s="8">
        <v>44539.483530092599</v>
      </c>
      <c r="G200" s="2" t="s">
        <v>19</v>
      </c>
      <c r="H200" s="6">
        <v>18750</v>
      </c>
      <c r="I200" s="2" t="s">
        <v>20</v>
      </c>
      <c r="J200" s="2" t="s">
        <v>943</v>
      </c>
      <c r="K200" s="2" t="s">
        <v>944</v>
      </c>
      <c r="L200" s="2" t="s">
        <v>29</v>
      </c>
      <c r="M200" s="2" t="s">
        <v>945</v>
      </c>
      <c r="N200" s="2" t="s">
        <v>20</v>
      </c>
      <c r="O200" s="2" t="s">
        <v>946</v>
      </c>
      <c r="P200" s="2" t="s">
        <v>947</v>
      </c>
      <c r="Q200" s="2" t="s">
        <v>20</v>
      </c>
    </row>
    <row r="201" spans="1:17">
      <c r="A201" s="3" t="s">
        <v>17</v>
      </c>
      <c r="B201" s="3" t="s">
        <v>18</v>
      </c>
      <c r="C201" s="5">
        <v>6000</v>
      </c>
      <c r="D201" s="5">
        <v>6000</v>
      </c>
      <c r="E201" s="7">
        <v>1238089397</v>
      </c>
      <c r="F201" s="9">
        <v>44539.568796296298</v>
      </c>
      <c r="G201" s="3" t="s">
        <v>19</v>
      </c>
      <c r="H201" s="7">
        <v>18765</v>
      </c>
      <c r="I201" s="3" t="s">
        <v>20</v>
      </c>
      <c r="J201" s="3" t="s">
        <v>948</v>
      </c>
      <c r="K201" s="3" t="s">
        <v>949</v>
      </c>
      <c r="L201" s="3" t="s">
        <v>29</v>
      </c>
      <c r="M201" s="3" t="s">
        <v>950</v>
      </c>
      <c r="N201" s="3" t="s">
        <v>20</v>
      </c>
      <c r="O201" s="3" t="s">
        <v>951</v>
      </c>
      <c r="P201" s="3" t="s">
        <v>952</v>
      </c>
      <c r="Q201" s="3" t="s">
        <v>20</v>
      </c>
    </row>
    <row r="202" spans="1:17">
      <c r="A202" s="2" t="s">
        <v>17</v>
      </c>
      <c r="B202" s="2" t="s">
        <v>18</v>
      </c>
      <c r="C202" s="4">
        <v>370296</v>
      </c>
      <c r="D202" s="4">
        <v>370296</v>
      </c>
      <c r="E202" s="6">
        <v>1238159700</v>
      </c>
      <c r="F202" s="8">
        <v>44539.595763888901</v>
      </c>
      <c r="G202" s="2" t="s">
        <v>19</v>
      </c>
      <c r="H202" s="6">
        <v>18767</v>
      </c>
      <c r="I202" s="2" t="s">
        <v>20</v>
      </c>
      <c r="J202" s="2" t="s">
        <v>953</v>
      </c>
      <c r="K202" s="2" t="s">
        <v>954</v>
      </c>
      <c r="L202" s="2" t="s">
        <v>29</v>
      </c>
      <c r="M202" s="2" t="s">
        <v>955</v>
      </c>
      <c r="N202" s="2" t="s">
        <v>20</v>
      </c>
      <c r="O202" s="2" t="s">
        <v>956</v>
      </c>
      <c r="P202" s="2" t="s">
        <v>957</v>
      </c>
      <c r="Q202" s="2" t="s">
        <v>20</v>
      </c>
    </row>
    <row r="203" spans="1:17">
      <c r="A203" s="3" t="s">
        <v>17</v>
      </c>
      <c r="B203" s="3" t="s">
        <v>18</v>
      </c>
      <c r="C203" s="5">
        <v>55350</v>
      </c>
      <c r="D203" s="5">
        <v>55350</v>
      </c>
      <c r="E203" s="7">
        <v>1238483301</v>
      </c>
      <c r="F203" s="9">
        <v>44539.708784722199</v>
      </c>
      <c r="G203" s="3" t="s">
        <v>19</v>
      </c>
      <c r="H203" s="7">
        <v>18782</v>
      </c>
      <c r="I203" s="3" t="s">
        <v>20</v>
      </c>
      <c r="J203" s="3" t="s">
        <v>958</v>
      </c>
      <c r="K203" s="3" t="s">
        <v>959</v>
      </c>
      <c r="L203" s="3" t="s">
        <v>211</v>
      </c>
      <c r="M203" s="3" t="s">
        <v>960</v>
      </c>
      <c r="N203" s="3" t="s">
        <v>20</v>
      </c>
      <c r="O203" s="3" t="s">
        <v>961</v>
      </c>
      <c r="P203" s="3" t="s">
        <v>962</v>
      </c>
      <c r="Q203" s="3" t="s">
        <v>20</v>
      </c>
    </row>
    <row r="204" spans="1:17">
      <c r="A204" s="2" t="s">
        <v>17</v>
      </c>
      <c r="B204" s="2" t="s">
        <v>18</v>
      </c>
      <c r="C204" s="4">
        <v>133334</v>
      </c>
      <c r="D204" s="4">
        <v>133334</v>
      </c>
      <c r="E204" s="6">
        <v>1238598367</v>
      </c>
      <c r="F204" s="8">
        <v>44539.758807870399</v>
      </c>
      <c r="G204" s="2" t="s">
        <v>19</v>
      </c>
      <c r="H204" s="6">
        <v>18784</v>
      </c>
      <c r="I204" s="2" t="s">
        <v>20</v>
      </c>
      <c r="J204" s="2" t="s">
        <v>963</v>
      </c>
      <c r="K204" s="2" t="s">
        <v>964</v>
      </c>
      <c r="L204" s="2" t="s">
        <v>107</v>
      </c>
      <c r="M204" s="2" t="s">
        <v>108</v>
      </c>
      <c r="N204" s="2" t="s">
        <v>20</v>
      </c>
      <c r="O204" s="2" t="s">
        <v>965</v>
      </c>
      <c r="P204" s="2" t="s">
        <v>966</v>
      </c>
      <c r="Q204" s="2" t="s">
        <v>20</v>
      </c>
    </row>
    <row r="205" spans="1:17">
      <c r="A205" s="3" t="s">
        <v>17</v>
      </c>
      <c r="B205" s="3" t="s">
        <v>18</v>
      </c>
      <c r="C205" s="5">
        <v>6000</v>
      </c>
      <c r="D205" s="5">
        <v>6000</v>
      </c>
      <c r="E205" s="7">
        <v>1239230961</v>
      </c>
      <c r="F205" s="9">
        <v>44540.389062499999</v>
      </c>
      <c r="G205" s="3" t="s">
        <v>19</v>
      </c>
      <c r="H205" s="7">
        <v>18799</v>
      </c>
      <c r="I205" s="3" t="s">
        <v>20</v>
      </c>
      <c r="J205" s="3" t="s">
        <v>967</v>
      </c>
      <c r="K205" s="3" t="s">
        <v>968</v>
      </c>
      <c r="L205" s="3" t="s">
        <v>29</v>
      </c>
      <c r="M205" s="3" t="s">
        <v>969</v>
      </c>
      <c r="N205" s="3" t="s">
        <v>20</v>
      </c>
      <c r="O205" s="3" t="s">
        <v>970</v>
      </c>
      <c r="P205" s="3" t="s">
        <v>971</v>
      </c>
      <c r="Q205" s="3" t="s">
        <v>20</v>
      </c>
    </row>
    <row r="206" spans="1:17">
      <c r="A206" s="2" t="s">
        <v>17</v>
      </c>
      <c r="B206" s="2" t="s">
        <v>18</v>
      </c>
      <c r="C206" s="4">
        <v>362124</v>
      </c>
      <c r="D206" s="4">
        <v>362124</v>
      </c>
      <c r="E206" s="6">
        <v>1239262097</v>
      </c>
      <c r="F206" s="8">
        <v>44540.400590277801</v>
      </c>
      <c r="G206" s="2" t="s">
        <v>19</v>
      </c>
      <c r="H206" s="6">
        <v>18801</v>
      </c>
      <c r="I206" s="2" t="s">
        <v>20</v>
      </c>
      <c r="J206" s="2" t="s">
        <v>972</v>
      </c>
      <c r="K206" s="2" t="s">
        <v>973</v>
      </c>
      <c r="L206" s="2" t="s">
        <v>29</v>
      </c>
      <c r="M206" s="2" t="s">
        <v>974</v>
      </c>
      <c r="N206" s="2" t="s">
        <v>20</v>
      </c>
      <c r="O206" s="2" t="s">
        <v>975</v>
      </c>
      <c r="P206" s="2" t="s">
        <v>976</v>
      </c>
      <c r="Q206" s="2" t="s">
        <v>20</v>
      </c>
    </row>
    <row r="207" spans="1:17">
      <c r="A207" s="3" t="s">
        <v>17</v>
      </c>
      <c r="B207" s="3" t="s">
        <v>18</v>
      </c>
      <c r="C207" s="5">
        <v>27472.66</v>
      </c>
      <c r="D207" s="5">
        <v>27472.66</v>
      </c>
      <c r="E207" s="7">
        <v>1239512493</v>
      </c>
      <c r="F207" s="9">
        <v>44540.4847800926</v>
      </c>
      <c r="G207" s="3" t="s">
        <v>19</v>
      </c>
      <c r="H207" s="7">
        <v>18816</v>
      </c>
      <c r="I207" s="3" t="s">
        <v>20</v>
      </c>
      <c r="J207" s="3" t="s">
        <v>977</v>
      </c>
      <c r="K207" s="3" t="s">
        <v>978</v>
      </c>
      <c r="L207" s="3" t="s">
        <v>148</v>
      </c>
      <c r="M207" s="3" t="s">
        <v>979</v>
      </c>
      <c r="N207" s="3" t="s">
        <v>20</v>
      </c>
      <c r="O207" s="3" t="s">
        <v>980</v>
      </c>
      <c r="P207" s="3" t="s">
        <v>981</v>
      </c>
      <c r="Q207" s="3" t="s">
        <v>20</v>
      </c>
    </row>
    <row r="208" spans="1:17">
      <c r="A208" s="2" t="s">
        <v>17</v>
      </c>
      <c r="B208" s="2" t="s">
        <v>18</v>
      </c>
      <c r="C208" s="4">
        <v>9000</v>
      </c>
      <c r="D208" s="4">
        <v>9000</v>
      </c>
      <c r="E208" s="6">
        <v>1239536671</v>
      </c>
      <c r="F208" s="8">
        <v>44540.492534722202</v>
      </c>
      <c r="G208" s="2" t="s">
        <v>19</v>
      </c>
      <c r="H208" s="6">
        <v>18818</v>
      </c>
      <c r="I208" s="2" t="s">
        <v>20</v>
      </c>
      <c r="J208" s="2" t="s">
        <v>982</v>
      </c>
      <c r="K208" s="2" t="s">
        <v>983</v>
      </c>
      <c r="L208" s="2" t="s">
        <v>29</v>
      </c>
      <c r="M208" s="2" t="s">
        <v>984</v>
      </c>
      <c r="N208" s="2" t="s">
        <v>20</v>
      </c>
      <c r="O208" s="2" t="s">
        <v>985</v>
      </c>
      <c r="P208" s="2" t="s">
        <v>986</v>
      </c>
      <c r="Q208" s="2" t="s">
        <v>20</v>
      </c>
    </row>
    <row r="209" spans="1:17 16384:16384">
      <c r="A209" s="3" t="s">
        <v>17</v>
      </c>
      <c r="B209" s="3" t="s">
        <v>18</v>
      </c>
      <c r="C209" s="5">
        <v>7446880</v>
      </c>
      <c r="D209" s="5">
        <v>7446880</v>
      </c>
      <c r="E209" s="7">
        <v>1239683988</v>
      </c>
      <c r="F209" s="9">
        <v>44540.547106481499</v>
      </c>
      <c r="G209" s="3" t="s">
        <v>19</v>
      </c>
      <c r="H209" s="7">
        <v>18831</v>
      </c>
      <c r="I209" s="3" t="s">
        <v>20</v>
      </c>
      <c r="J209" s="3" t="s">
        <v>987</v>
      </c>
      <c r="K209" s="3" t="s">
        <v>988</v>
      </c>
      <c r="L209" s="3" t="s">
        <v>35</v>
      </c>
      <c r="M209" s="3" t="s">
        <v>989</v>
      </c>
      <c r="N209" s="3" t="s">
        <v>20</v>
      </c>
      <c r="O209" s="3" t="s">
        <v>990</v>
      </c>
      <c r="P209" s="3" t="s">
        <v>991</v>
      </c>
      <c r="Q209" s="3" t="s">
        <v>20</v>
      </c>
    </row>
    <row r="210" spans="1:17 16384:16384">
      <c r="A210" s="2" t="s">
        <v>17</v>
      </c>
      <c r="B210" s="2" t="s">
        <v>18</v>
      </c>
      <c r="C210" s="4">
        <v>1998024</v>
      </c>
      <c r="D210" s="4">
        <v>1998024</v>
      </c>
      <c r="E210" s="6">
        <v>1239695482</v>
      </c>
      <c r="F210" s="8">
        <v>44540.551874999997</v>
      </c>
      <c r="G210" s="2" t="s">
        <v>19</v>
      </c>
      <c r="H210" s="6">
        <v>18833</v>
      </c>
      <c r="I210" s="2" t="s">
        <v>20</v>
      </c>
      <c r="J210" s="2" t="s">
        <v>992</v>
      </c>
      <c r="K210" s="2" t="s">
        <v>993</v>
      </c>
      <c r="L210" s="2" t="s">
        <v>35</v>
      </c>
      <c r="M210" s="2" t="s">
        <v>994</v>
      </c>
      <c r="N210" s="2" t="s">
        <v>20</v>
      </c>
      <c r="O210" s="2" t="s">
        <v>995</v>
      </c>
      <c r="P210" s="2" t="s">
        <v>996</v>
      </c>
      <c r="Q210" s="2" t="s">
        <v>20</v>
      </c>
    </row>
    <row r="211" spans="1:17 16384:16384">
      <c r="A211" s="3" t="s">
        <v>17</v>
      </c>
      <c r="B211" s="3" t="s">
        <v>18</v>
      </c>
      <c r="C211" s="5">
        <v>89364</v>
      </c>
      <c r="D211" s="5">
        <v>89364</v>
      </c>
      <c r="E211" s="7">
        <v>1240016298</v>
      </c>
      <c r="F211" s="9">
        <v>44540.665104166699</v>
      </c>
      <c r="G211" s="3" t="s">
        <v>19</v>
      </c>
      <c r="H211" s="7">
        <v>18850</v>
      </c>
      <c r="I211" s="3" t="s">
        <v>20</v>
      </c>
      <c r="J211" s="3" t="s">
        <v>997</v>
      </c>
      <c r="K211" s="3" t="s">
        <v>998</v>
      </c>
      <c r="L211" s="3" t="s">
        <v>211</v>
      </c>
      <c r="M211" s="3" t="s">
        <v>999</v>
      </c>
      <c r="N211" s="3" t="s">
        <v>20</v>
      </c>
      <c r="O211" s="3" t="s">
        <v>1000</v>
      </c>
      <c r="P211" s="3" t="s">
        <v>1001</v>
      </c>
      <c r="Q211" s="3" t="s">
        <v>20</v>
      </c>
    </row>
    <row r="212" spans="1:17 16384:16384">
      <c r="B212" s="15" t="s">
        <v>1978</v>
      </c>
      <c r="C212" s="17">
        <f>SUM(C3:C211)</f>
        <v>7233450606.5199995</v>
      </c>
    </row>
    <row r="213" spans="1:17 16384:16384">
      <c r="B213" s="16" t="s">
        <v>1979</v>
      </c>
      <c r="C213">
        <f>C2</f>
        <v>75829798.949998856</v>
      </c>
    </row>
    <row r="214" spans="1:17 16384:16384">
      <c r="B214" s="15" t="s">
        <v>1980</v>
      </c>
      <c r="C214">
        <v>7102057248.3500004</v>
      </c>
    </row>
    <row r="215" spans="1:17 16384:16384">
      <c r="B215" s="16" t="s">
        <v>1007</v>
      </c>
      <c r="C215" s="18">
        <v>206944523.12</v>
      </c>
      <c r="E215" s="19"/>
    </row>
    <row r="216" spans="1:17 16384:16384">
      <c r="A216" s="32" t="s">
        <v>17</v>
      </c>
      <c r="B216" s="32" t="s">
        <v>18</v>
      </c>
      <c r="C216" s="33">
        <v>278634</v>
      </c>
      <c r="D216" s="33">
        <v>278634</v>
      </c>
      <c r="E216" s="34">
        <v>1240515463</v>
      </c>
      <c r="F216" s="35">
        <v>44540.904999999999</v>
      </c>
      <c r="G216" s="32" t="s">
        <v>19</v>
      </c>
      <c r="H216" s="34">
        <v>18862</v>
      </c>
      <c r="I216" s="32" t="s">
        <v>20</v>
      </c>
      <c r="J216" s="32" t="s">
        <v>403</v>
      </c>
      <c r="K216" s="32" t="s">
        <v>404</v>
      </c>
      <c r="L216" s="32" t="s">
        <v>405</v>
      </c>
      <c r="M216" s="32" t="s">
        <v>406</v>
      </c>
      <c r="N216" s="32" t="s">
        <v>20</v>
      </c>
      <c r="O216" s="32" t="s">
        <v>407</v>
      </c>
      <c r="P216" s="32" t="s">
        <v>408</v>
      </c>
      <c r="Q216" s="32" t="s">
        <v>20</v>
      </c>
    </row>
    <row r="217" spans="1:17 16384:16384">
      <c r="A217" s="2" t="s">
        <v>17</v>
      </c>
      <c r="B217" s="2" t="s">
        <v>18</v>
      </c>
      <c r="C217" s="4">
        <v>18194500</v>
      </c>
      <c r="D217" s="4">
        <v>18194500</v>
      </c>
      <c r="E217" s="6">
        <v>1240916366</v>
      </c>
      <c r="F217" s="8">
        <v>44541.453518518501</v>
      </c>
      <c r="G217" s="2" t="s">
        <v>19</v>
      </c>
      <c r="H217" s="6">
        <v>18865</v>
      </c>
      <c r="I217" s="2" t="s">
        <v>20</v>
      </c>
      <c r="J217" s="2" t="s">
        <v>1008</v>
      </c>
      <c r="K217" s="2" t="s">
        <v>1009</v>
      </c>
      <c r="L217" s="2" t="s">
        <v>148</v>
      </c>
      <c r="M217" s="2" t="s">
        <v>1010</v>
      </c>
      <c r="N217" s="2" t="s">
        <v>20</v>
      </c>
      <c r="O217" s="2" t="s">
        <v>1011</v>
      </c>
      <c r="P217" s="2" t="s">
        <v>1012</v>
      </c>
      <c r="Q217" s="2" t="s">
        <v>20</v>
      </c>
    </row>
    <row r="218" spans="1:17 16384:16384">
      <c r="A218" s="3" t="s">
        <v>17</v>
      </c>
      <c r="B218" s="3" t="s">
        <v>18</v>
      </c>
      <c r="C218" s="5">
        <v>241075</v>
      </c>
      <c r="D218" s="5">
        <v>241075</v>
      </c>
      <c r="E218" s="7">
        <v>1242169539</v>
      </c>
      <c r="F218" s="9">
        <v>44542.811493055597</v>
      </c>
      <c r="G218" s="3" t="s">
        <v>19</v>
      </c>
      <c r="H218" s="7">
        <v>18869</v>
      </c>
      <c r="I218" s="3" t="s">
        <v>20</v>
      </c>
      <c r="J218" s="3" t="s">
        <v>1013</v>
      </c>
      <c r="K218" s="3" t="s">
        <v>1014</v>
      </c>
      <c r="L218" s="3" t="s">
        <v>1015</v>
      </c>
      <c r="M218" s="3" t="s">
        <v>1016</v>
      </c>
      <c r="N218" s="3" t="s">
        <v>20</v>
      </c>
      <c r="O218" s="3" t="s">
        <v>1017</v>
      </c>
      <c r="P218" s="3" t="s">
        <v>1018</v>
      </c>
      <c r="Q218" s="3" t="s">
        <v>20</v>
      </c>
    </row>
    <row r="219" spans="1:17 16384:16384" s="36" customFormat="1">
      <c r="A219" s="31" t="s">
        <v>17</v>
      </c>
      <c r="B219" s="31" t="s">
        <v>18</v>
      </c>
      <c r="C219" s="37">
        <v>28000</v>
      </c>
      <c r="D219" s="37">
        <v>28000</v>
      </c>
      <c r="E219" s="38">
        <v>1242242367</v>
      </c>
      <c r="F219" s="39">
        <v>44542.874212962997</v>
      </c>
      <c r="G219" s="31" t="s">
        <v>19</v>
      </c>
      <c r="H219" s="38">
        <v>18871</v>
      </c>
      <c r="I219" s="31" t="s">
        <v>20</v>
      </c>
      <c r="J219" s="31" t="s">
        <v>1019</v>
      </c>
      <c r="K219" s="31" t="s">
        <v>1020</v>
      </c>
      <c r="L219" s="31" t="s">
        <v>1019</v>
      </c>
      <c r="M219" s="31" t="s">
        <v>1021</v>
      </c>
      <c r="N219" s="31" t="s">
        <v>20</v>
      </c>
      <c r="O219" s="31" t="s">
        <v>1022</v>
      </c>
      <c r="P219" s="31" t="s">
        <v>1019</v>
      </c>
      <c r="Q219" s="31" t="s">
        <v>20</v>
      </c>
      <c r="XFD219" s="36">
        <f t="shared" ref="XFD219:XFD250" si="0">SUBTOTAL(9,C219:XFC219)</f>
        <v>1242361780.874213</v>
      </c>
    </row>
    <row r="220" spans="1:17 16384:16384">
      <c r="A220" s="3" t="s">
        <v>17</v>
      </c>
      <c r="B220" s="3" t="s">
        <v>18</v>
      </c>
      <c r="C220" s="5">
        <v>84960</v>
      </c>
      <c r="D220" s="5">
        <v>84960</v>
      </c>
      <c r="E220" s="7">
        <v>1242376302</v>
      </c>
      <c r="F220" s="9">
        <v>44543.259571759299</v>
      </c>
      <c r="G220" s="3" t="s">
        <v>19</v>
      </c>
      <c r="H220" s="7">
        <v>18872</v>
      </c>
      <c r="I220" s="3" t="s">
        <v>20</v>
      </c>
      <c r="J220" s="3" t="s">
        <v>1023</v>
      </c>
      <c r="K220" s="3" t="s">
        <v>1024</v>
      </c>
      <c r="L220" s="3" t="s">
        <v>211</v>
      </c>
      <c r="M220" s="3" t="s">
        <v>1025</v>
      </c>
      <c r="N220" s="3" t="s">
        <v>20</v>
      </c>
      <c r="O220" s="3" t="s">
        <v>1026</v>
      </c>
      <c r="P220" s="3" t="s">
        <v>1027</v>
      </c>
      <c r="Q220" s="3" t="s">
        <v>20</v>
      </c>
      <c r="XFD220">
        <f t="shared" si="0"/>
        <v>1242609637.2595718</v>
      </c>
    </row>
    <row r="221" spans="1:17 16384:16384">
      <c r="A221" s="2" t="s">
        <v>17</v>
      </c>
      <c r="B221" s="2" t="s">
        <v>18</v>
      </c>
      <c r="C221" s="4">
        <v>54180</v>
      </c>
      <c r="D221" s="4">
        <v>54180</v>
      </c>
      <c r="E221" s="6">
        <v>1242377755</v>
      </c>
      <c r="F221" s="8">
        <v>44543.263344907398</v>
      </c>
      <c r="G221" s="2" t="s">
        <v>19</v>
      </c>
      <c r="H221" s="6">
        <v>18873</v>
      </c>
      <c r="I221" s="2" t="s">
        <v>20</v>
      </c>
      <c r="J221" s="2" t="s">
        <v>1028</v>
      </c>
      <c r="K221" s="2" t="s">
        <v>1024</v>
      </c>
      <c r="L221" s="2" t="s">
        <v>211</v>
      </c>
      <c r="M221" s="2" t="s">
        <v>1025</v>
      </c>
      <c r="N221" s="2" t="s">
        <v>20</v>
      </c>
      <c r="O221" s="2" t="s">
        <v>1026</v>
      </c>
      <c r="P221" s="2" t="s">
        <v>1027</v>
      </c>
      <c r="Q221" s="2" t="s">
        <v>20</v>
      </c>
      <c r="XFD221">
        <f t="shared" si="0"/>
        <v>1242549531.263345</v>
      </c>
    </row>
    <row r="222" spans="1:17 16384:16384">
      <c r="A222" s="3" t="s">
        <v>17</v>
      </c>
      <c r="B222" s="3" t="s">
        <v>18</v>
      </c>
      <c r="C222" s="5">
        <v>288680</v>
      </c>
      <c r="D222" s="5">
        <v>288680</v>
      </c>
      <c r="E222" s="7">
        <v>1242378722</v>
      </c>
      <c r="F222" s="9">
        <v>44543.265810185199</v>
      </c>
      <c r="G222" s="3" t="s">
        <v>19</v>
      </c>
      <c r="H222" s="7">
        <v>18874</v>
      </c>
      <c r="I222" s="3" t="s">
        <v>20</v>
      </c>
      <c r="J222" s="3" t="s">
        <v>1029</v>
      </c>
      <c r="K222" s="3" t="s">
        <v>1024</v>
      </c>
      <c r="L222" s="3" t="s">
        <v>211</v>
      </c>
      <c r="M222" s="3" t="s">
        <v>1025</v>
      </c>
      <c r="N222" s="3" t="s">
        <v>20</v>
      </c>
      <c r="O222" s="3" t="s">
        <v>1026</v>
      </c>
      <c r="P222" s="3" t="s">
        <v>1027</v>
      </c>
      <c r="Q222" s="3" t="s">
        <v>20</v>
      </c>
      <c r="XFD222">
        <f t="shared" si="0"/>
        <v>1243019499.2658103</v>
      </c>
    </row>
    <row r="223" spans="1:17 16384:16384">
      <c r="A223" s="2" t="s">
        <v>17</v>
      </c>
      <c r="B223" s="2" t="s">
        <v>18</v>
      </c>
      <c r="C223" s="4">
        <v>83174</v>
      </c>
      <c r="D223" s="4">
        <v>83174</v>
      </c>
      <c r="E223" s="6">
        <v>1242398621</v>
      </c>
      <c r="F223" s="8">
        <v>44543.299918981502</v>
      </c>
      <c r="G223" s="2" t="s">
        <v>19</v>
      </c>
      <c r="H223" s="6">
        <v>18875</v>
      </c>
      <c r="I223" s="2" t="s">
        <v>20</v>
      </c>
      <c r="J223" s="2" t="s">
        <v>1030</v>
      </c>
      <c r="K223" s="2" t="s">
        <v>1031</v>
      </c>
      <c r="L223" s="2" t="s">
        <v>1032</v>
      </c>
      <c r="M223" s="2" t="s">
        <v>1033</v>
      </c>
      <c r="N223" s="2" t="s">
        <v>20</v>
      </c>
      <c r="O223" s="2" t="s">
        <v>1034</v>
      </c>
      <c r="P223" s="2" t="s">
        <v>1035</v>
      </c>
      <c r="Q223" s="2" t="s">
        <v>20</v>
      </c>
      <c r="XFD223">
        <f t="shared" si="0"/>
        <v>1242628387.2999189</v>
      </c>
    </row>
    <row r="224" spans="1:17 16384:16384">
      <c r="A224" s="3" t="s">
        <v>17</v>
      </c>
      <c r="B224" s="3" t="s">
        <v>18</v>
      </c>
      <c r="C224" s="5">
        <v>300</v>
      </c>
      <c r="D224" s="5">
        <v>300</v>
      </c>
      <c r="E224" s="7">
        <v>1242515144</v>
      </c>
      <c r="F224" s="9">
        <v>44543.371932870403</v>
      </c>
      <c r="G224" s="3" t="s">
        <v>19</v>
      </c>
      <c r="H224" s="7">
        <v>18876</v>
      </c>
      <c r="I224" s="3" t="s">
        <v>20</v>
      </c>
      <c r="J224" s="3" t="s">
        <v>967</v>
      </c>
      <c r="K224" s="3" t="s">
        <v>968</v>
      </c>
      <c r="L224" s="3" t="s">
        <v>29</v>
      </c>
      <c r="M224" s="3" t="s">
        <v>1036</v>
      </c>
      <c r="N224" s="3" t="s">
        <v>20</v>
      </c>
      <c r="O224" s="3" t="s">
        <v>970</v>
      </c>
      <c r="P224" s="3" t="s">
        <v>971</v>
      </c>
      <c r="Q224" s="3" t="s">
        <v>20</v>
      </c>
      <c r="XFD224">
        <f t="shared" si="0"/>
        <v>1242579163.371933</v>
      </c>
    </row>
    <row r="225" spans="1:17 16384:16384">
      <c r="A225" s="2" t="s">
        <v>17</v>
      </c>
      <c r="B225" s="2" t="s">
        <v>18</v>
      </c>
      <c r="C225" s="4">
        <v>60000</v>
      </c>
      <c r="D225" s="4">
        <v>60000</v>
      </c>
      <c r="E225" s="6">
        <v>1242530302</v>
      </c>
      <c r="F225" s="8">
        <v>44543.378101851798</v>
      </c>
      <c r="G225" s="2" t="s">
        <v>19</v>
      </c>
      <c r="H225" s="6">
        <v>18877</v>
      </c>
      <c r="I225" s="2" t="s">
        <v>20</v>
      </c>
      <c r="J225" s="2" t="s">
        <v>1037</v>
      </c>
      <c r="K225" s="2" t="s">
        <v>1038</v>
      </c>
      <c r="L225" s="2" t="s">
        <v>29</v>
      </c>
      <c r="M225" s="2" t="s">
        <v>1039</v>
      </c>
      <c r="N225" s="2" t="s">
        <v>20</v>
      </c>
      <c r="O225" s="2" t="s">
        <v>1040</v>
      </c>
      <c r="P225" s="2" t="s">
        <v>1037</v>
      </c>
      <c r="Q225" s="2" t="s">
        <v>20</v>
      </c>
      <c r="XFD225">
        <f t="shared" si="0"/>
        <v>1242713722.3781018</v>
      </c>
    </row>
    <row r="226" spans="1:17 16384:16384">
      <c r="A226" s="3" t="s">
        <v>17</v>
      </c>
      <c r="B226" s="3" t="s">
        <v>18</v>
      </c>
      <c r="C226" s="5">
        <v>13700</v>
      </c>
      <c r="D226" s="5">
        <v>13700</v>
      </c>
      <c r="E226" s="7">
        <v>1242563963</v>
      </c>
      <c r="F226" s="9">
        <v>44543.391469907401</v>
      </c>
      <c r="G226" s="3" t="s">
        <v>19</v>
      </c>
      <c r="H226" s="7">
        <v>18878</v>
      </c>
      <c r="I226" s="3" t="s">
        <v>20</v>
      </c>
      <c r="J226" s="3" t="s">
        <v>1041</v>
      </c>
      <c r="K226" s="3" t="s">
        <v>1042</v>
      </c>
      <c r="L226" s="3" t="s">
        <v>47</v>
      </c>
      <c r="M226" s="3" t="s">
        <v>1043</v>
      </c>
      <c r="N226" s="3" t="s">
        <v>20</v>
      </c>
      <c r="O226" s="3" t="s">
        <v>1044</v>
      </c>
      <c r="P226" s="3" t="s">
        <v>1045</v>
      </c>
      <c r="Q226" s="3" t="s">
        <v>20</v>
      </c>
      <c r="XFD226">
        <f t="shared" si="0"/>
        <v>1242654784.39147</v>
      </c>
    </row>
    <row r="227" spans="1:17 16384:16384">
      <c r="A227" s="2" t="s">
        <v>17</v>
      </c>
      <c r="B227" s="2" t="s">
        <v>18</v>
      </c>
      <c r="C227" s="4">
        <v>1</v>
      </c>
      <c r="D227" s="4">
        <v>1</v>
      </c>
      <c r="E227" s="6">
        <v>1242571832</v>
      </c>
      <c r="F227" s="8">
        <v>44543.394432870402</v>
      </c>
      <c r="G227" s="2" t="s">
        <v>19</v>
      </c>
      <c r="H227" s="6">
        <v>18881</v>
      </c>
      <c r="I227" s="2" t="s">
        <v>20</v>
      </c>
      <c r="J227" s="2" t="s">
        <v>1046</v>
      </c>
      <c r="K227" s="2" t="s">
        <v>1047</v>
      </c>
      <c r="L227" s="2" t="s">
        <v>23</v>
      </c>
      <c r="M227" s="2" t="s">
        <v>1048</v>
      </c>
      <c r="N227" s="2" t="s">
        <v>20</v>
      </c>
      <c r="O227" s="2" t="s">
        <v>1049</v>
      </c>
      <c r="P227" s="2" t="s">
        <v>834</v>
      </c>
      <c r="Q227" s="2" t="s">
        <v>20</v>
      </c>
      <c r="XFD227">
        <f t="shared" si="0"/>
        <v>1242635258.3944328</v>
      </c>
    </row>
    <row r="228" spans="1:17 16384:16384">
      <c r="A228" s="3" t="s">
        <v>17</v>
      </c>
      <c r="B228" s="3" t="s">
        <v>18</v>
      </c>
      <c r="C228" s="5">
        <v>407319</v>
      </c>
      <c r="D228" s="5">
        <v>407319</v>
      </c>
      <c r="E228" s="7">
        <v>1242601355</v>
      </c>
      <c r="F228" s="9">
        <v>44543.405381944402</v>
      </c>
      <c r="G228" s="3" t="s">
        <v>19</v>
      </c>
      <c r="H228" s="7">
        <v>18883</v>
      </c>
      <c r="I228" s="3" t="s">
        <v>20</v>
      </c>
      <c r="J228" s="3" t="s">
        <v>1050</v>
      </c>
      <c r="K228" s="3" t="s">
        <v>1051</v>
      </c>
      <c r="L228" s="3" t="s">
        <v>91</v>
      </c>
      <c r="M228" s="3" t="s">
        <v>1052</v>
      </c>
      <c r="N228" s="3" t="s">
        <v>20</v>
      </c>
      <c r="O228" s="3" t="s">
        <v>1053</v>
      </c>
      <c r="P228" s="3" t="s">
        <v>1054</v>
      </c>
      <c r="Q228" s="3" t="s">
        <v>20</v>
      </c>
      <c r="XFD228">
        <f t="shared" si="0"/>
        <v>1243479419.4053819</v>
      </c>
    </row>
    <row r="229" spans="1:17 16384:16384">
      <c r="A229" s="2" t="s">
        <v>17</v>
      </c>
      <c r="B229" s="2" t="s">
        <v>18</v>
      </c>
      <c r="C229" s="4">
        <v>1671804</v>
      </c>
      <c r="D229" s="4">
        <v>1671804</v>
      </c>
      <c r="E229" s="6">
        <v>1242611794</v>
      </c>
      <c r="F229" s="8">
        <v>44543.409189814804</v>
      </c>
      <c r="G229" s="2" t="s">
        <v>19</v>
      </c>
      <c r="H229" s="6">
        <v>18884</v>
      </c>
      <c r="I229" s="2" t="s">
        <v>20</v>
      </c>
      <c r="J229" s="2" t="s">
        <v>1055</v>
      </c>
      <c r="K229" s="2" t="s">
        <v>1056</v>
      </c>
      <c r="L229" s="2" t="s">
        <v>23</v>
      </c>
      <c r="M229" s="2" t="s">
        <v>1057</v>
      </c>
      <c r="N229" s="2" t="s">
        <v>20</v>
      </c>
      <c r="O229" s="2" t="s">
        <v>1058</v>
      </c>
      <c r="P229" s="2" t="s">
        <v>1059</v>
      </c>
      <c r="Q229" s="2" t="s">
        <v>20</v>
      </c>
      <c r="XFD229">
        <f t="shared" si="0"/>
        <v>1246018829.4091897</v>
      </c>
    </row>
    <row r="230" spans="1:17 16384:16384">
      <c r="A230" s="3" t="s">
        <v>17</v>
      </c>
      <c r="B230" s="3" t="s">
        <v>18</v>
      </c>
      <c r="C230" s="5">
        <v>494751</v>
      </c>
      <c r="D230" s="5">
        <v>494751</v>
      </c>
      <c r="E230" s="7">
        <v>1242613243</v>
      </c>
      <c r="F230" s="9">
        <v>44543.409733796303</v>
      </c>
      <c r="G230" s="3" t="s">
        <v>19</v>
      </c>
      <c r="H230" s="7">
        <v>18885</v>
      </c>
      <c r="I230" s="3" t="s">
        <v>20</v>
      </c>
      <c r="J230" s="3" t="s">
        <v>1060</v>
      </c>
      <c r="K230" s="3" t="s">
        <v>1061</v>
      </c>
      <c r="L230" s="3" t="s">
        <v>91</v>
      </c>
      <c r="M230" s="3" t="s">
        <v>1062</v>
      </c>
      <c r="N230" s="3" t="s">
        <v>20</v>
      </c>
      <c r="O230" s="3" t="s">
        <v>1063</v>
      </c>
      <c r="P230" s="3" t="s">
        <v>1064</v>
      </c>
      <c r="Q230" s="3" t="s">
        <v>20</v>
      </c>
      <c r="XFD230">
        <f t="shared" si="0"/>
        <v>1243666173.4097338</v>
      </c>
    </row>
    <row r="231" spans="1:17 16384:16384">
      <c r="A231" s="2" t="s">
        <v>17</v>
      </c>
      <c r="B231" s="2" t="s">
        <v>18</v>
      </c>
      <c r="C231" s="4">
        <v>123432</v>
      </c>
      <c r="D231" s="4">
        <v>123432</v>
      </c>
      <c r="E231" s="6">
        <v>1242635283</v>
      </c>
      <c r="F231" s="8">
        <v>44543.417500000003</v>
      </c>
      <c r="G231" s="2" t="s">
        <v>19</v>
      </c>
      <c r="H231" s="6">
        <v>18886</v>
      </c>
      <c r="I231" s="2" t="s">
        <v>20</v>
      </c>
      <c r="J231" s="2" t="s">
        <v>1065</v>
      </c>
      <c r="K231" s="2" t="s">
        <v>1066</v>
      </c>
      <c r="L231" s="2" t="s">
        <v>1067</v>
      </c>
      <c r="M231" s="2" t="s">
        <v>1068</v>
      </c>
      <c r="N231" s="2" t="s">
        <v>20</v>
      </c>
      <c r="O231" s="2" t="s">
        <v>1069</v>
      </c>
      <c r="P231" s="2" t="s">
        <v>1070</v>
      </c>
      <c r="Q231" s="2" t="s">
        <v>20</v>
      </c>
      <c r="XFD231">
        <f t="shared" si="0"/>
        <v>1242945576.4175</v>
      </c>
    </row>
    <row r="232" spans="1:17 16384:16384">
      <c r="A232" s="3" t="s">
        <v>17</v>
      </c>
      <c r="B232" s="3" t="s">
        <v>18</v>
      </c>
      <c r="C232" s="5">
        <v>425000</v>
      </c>
      <c r="D232" s="5">
        <v>425000</v>
      </c>
      <c r="E232" s="7">
        <v>1242649695</v>
      </c>
      <c r="F232" s="9">
        <v>44543.422650462999</v>
      </c>
      <c r="G232" s="3" t="s">
        <v>19</v>
      </c>
      <c r="H232" s="7">
        <v>18887</v>
      </c>
      <c r="I232" s="3" t="s">
        <v>20</v>
      </c>
      <c r="J232" s="3" t="s">
        <v>1071</v>
      </c>
      <c r="K232" s="3" t="s">
        <v>1072</v>
      </c>
      <c r="L232" s="3" t="s">
        <v>35</v>
      </c>
      <c r="M232" s="3" t="s">
        <v>1073</v>
      </c>
      <c r="N232" s="3" t="s">
        <v>20</v>
      </c>
      <c r="O232" s="3" t="s">
        <v>1074</v>
      </c>
      <c r="P232" s="3" t="s">
        <v>1075</v>
      </c>
      <c r="Q232" s="3" t="s">
        <v>20</v>
      </c>
      <c r="XFD232">
        <f t="shared" si="0"/>
        <v>1243563125.4226506</v>
      </c>
    </row>
    <row r="233" spans="1:17 16384:16384">
      <c r="A233" s="2" t="s">
        <v>17</v>
      </c>
      <c r="B233" s="2" t="s">
        <v>18</v>
      </c>
      <c r="C233" s="4">
        <v>721288</v>
      </c>
      <c r="D233" s="4">
        <v>721288</v>
      </c>
      <c r="E233" s="6">
        <v>1242663190</v>
      </c>
      <c r="F233" s="8">
        <v>44543.427233796298</v>
      </c>
      <c r="G233" s="2" t="s">
        <v>19</v>
      </c>
      <c r="H233" s="6">
        <v>18888</v>
      </c>
      <c r="I233" s="2" t="s">
        <v>20</v>
      </c>
      <c r="J233" s="2" t="s">
        <v>1076</v>
      </c>
      <c r="K233" s="2" t="s">
        <v>1072</v>
      </c>
      <c r="L233" s="2" t="s">
        <v>35</v>
      </c>
      <c r="M233" s="2" t="s">
        <v>1073</v>
      </c>
      <c r="N233" s="2" t="s">
        <v>20</v>
      </c>
      <c r="O233" s="2" t="s">
        <v>1074</v>
      </c>
      <c r="P233" s="2" t="s">
        <v>1075</v>
      </c>
      <c r="Q233" s="2" t="s">
        <v>20</v>
      </c>
      <c r="XFD233">
        <f t="shared" si="0"/>
        <v>1244169197.4272337</v>
      </c>
    </row>
    <row r="234" spans="1:17 16384:16384">
      <c r="A234" s="3" t="s">
        <v>17</v>
      </c>
      <c r="B234" s="3" t="s">
        <v>18</v>
      </c>
      <c r="C234" s="5">
        <v>18600</v>
      </c>
      <c r="D234" s="5">
        <v>18600</v>
      </c>
      <c r="E234" s="7">
        <v>1242692714</v>
      </c>
      <c r="F234" s="9">
        <v>44543.436562499999</v>
      </c>
      <c r="G234" s="3" t="s">
        <v>19</v>
      </c>
      <c r="H234" s="7">
        <v>18891</v>
      </c>
      <c r="I234" s="3" t="s">
        <v>20</v>
      </c>
      <c r="J234" s="3" t="s">
        <v>1077</v>
      </c>
      <c r="K234" s="3" t="s">
        <v>1078</v>
      </c>
      <c r="L234" s="3" t="s">
        <v>29</v>
      </c>
      <c r="M234" s="3" t="s">
        <v>1079</v>
      </c>
      <c r="N234" s="3" t="s">
        <v>20</v>
      </c>
      <c r="O234" s="3" t="s">
        <v>1080</v>
      </c>
      <c r="P234" s="3" t="s">
        <v>1081</v>
      </c>
      <c r="Q234" s="3" t="s">
        <v>20</v>
      </c>
      <c r="XFD234">
        <f t="shared" si="0"/>
        <v>1242793348.4365625</v>
      </c>
    </row>
    <row r="235" spans="1:17 16384:16384">
      <c r="A235" s="2" t="s">
        <v>17</v>
      </c>
      <c r="B235" s="2" t="s">
        <v>18</v>
      </c>
      <c r="C235" s="4">
        <v>20000</v>
      </c>
      <c r="D235" s="4">
        <v>20000</v>
      </c>
      <c r="E235" s="6">
        <v>1242709971</v>
      </c>
      <c r="F235" s="8">
        <v>44543.441851851901</v>
      </c>
      <c r="G235" s="2" t="s">
        <v>19</v>
      </c>
      <c r="H235" s="6">
        <v>18892</v>
      </c>
      <c r="I235" s="2" t="s">
        <v>20</v>
      </c>
      <c r="J235" s="2" t="s">
        <v>1082</v>
      </c>
      <c r="K235" s="2" t="s">
        <v>1083</v>
      </c>
      <c r="L235" s="2" t="s">
        <v>29</v>
      </c>
      <c r="M235" s="2" t="s">
        <v>1084</v>
      </c>
      <c r="N235" s="2" t="s">
        <v>20</v>
      </c>
      <c r="O235" s="2" t="s">
        <v>1085</v>
      </c>
      <c r="P235" s="2" t="s">
        <v>1086</v>
      </c>
      <c r="Q235" s="2" t="s">
        <v>20</v>
      </c>
      <c r="XFD235">
        <f t="shared" si="0"/>
        <v>1242813406.4418519</v>
      </c>
    </row>
    <row r="236" spans="1:17 16384:16384">
      <c r="A236" s="3" t="s">
        <v>17</v>
      </c>
      <c r="B236" s="3" t="s">
        <v>18</v>
      </c>
      <c r="C236" s="5">
        <v>82500</v>
      </c>
      <c r="D236" s="5">
        <v>82500</v>
      </c>
      <c r="E236" s="7">
        <v>1242712075</v>
      </c>
      <c r="F236" s="9">
        <v>44543.442546296297</v>
      </c>
      <c r="G236" s="3" t="s">
        <v>19</v>
      </c>
      <c r="H236" s="7">
        <v>18893</v>
      </c>
      <c r="I236" s="3" t="s">
        <v>20</v>
      </c>
      <c r="J236" s="3" t="s">
        <v>1087</v>
      </c>
      <c r="K236" s="3" t="s">
        <v>1088</v>
      </c>
      <c r="L236" s="3" t="s">
        <v>148</v>
      </c>
      <c r="M236" s="3" t="s">
        <v>1089</v>
      </c>
      <c r="N236" s="3" t="s">
        <v>20</v>
      </c>
      <c r="O236" s="3" t="s">
        <v>1090</v>
      </c>
      <c r="P236" s="3" t="s">
        <v>1091</v>
      </c>
      <c r="Q236" s="3" t="s">
        <v>20</v>
      </c>
      <c r="XFD236">
        <f t="shared" si="0"/>
        <v>1242940511.4425464</v>
      </c>
    </row>
    <row r="237" spans="1:17 16384:16384">
      <c r="A237" s="2" t="s">
        <v>17</v>
      </c>
      <c r="B237" s="2" t="s">
        <v>18</v>
      </c>
      <c r="C237" s="4">
        <v>9300</v>
      </c>
      <c r="D237" s="4">
        <v>9300</v>
      </c>
      <c r="E237" s="6">
        <v>1242717611</v>
      </c>
      <c r="F237" s="8">
        <v>44543.444363425901</v>
      </c>
      <c r="G237" s="2" t="s">
        <v>19</v>
      </c>
      <c r="H237" s="6">
        <v>18894</v>
      </c>
      <c r="I237" s="2" t="s">
        <v>20</v>
      </c>
      <c r="J237" s="2" t="s">
        <v>1092</v>
      </c>
      <c r="K237" s="2" t="s">
        <v>1078</v>
      </c>
      <c r="L237" s="2" t="s">
        <v>29</v>
      </c>
      <c r="M237" s="2" t="s">
        <v>1079</v>
      </c>
      <c r="N237" s="2" t="s">
        <v>20</v>
      </c>
      <c r="O237" s="2" t="s">
        <v>1080</v>
      </c>
      <c r="P237" s="2" t="s">
        <v>1081</v>
      </c>
      <c r="Q237" s="2" t="s">
        <v>20</v>
      </c>
      <c r="XFD237">
        <f t="shared" si="0"/>
        <v>1242799648.4443634</v>
      </c>
    </row>
    <row r="238" spans="1:17 16384:16384">
      <c r="A238" s="3" t="s">
        <v>17</v>
      </c>
      <c r="B238" s="3" t="s">
        <v>18</v>
      </c>
      <c r="C238" s="5">
        <v>3000</v>
      </c>
      <c r="D238" s="5">
        <v>3000</v>
      </c>
      <c r="E238" s="7">
        <v>1242748284</v>
      </c>
      <c r="F238" s="9">
        <v>44543.454571759299</v>
      </c>
      <c r="G238" s="3" t="s">
        <v>19</v>
      </c>
      <c r="H238" s="7">
        <v>18895</v>
      </c>
      <c r="I238" s="3" t="s">
        <v>20</v>
      </c>
      <c r="J238" s="3" t="s">
        <v>1093</v>
      </c>
      <c r="K238" s="3" t="s">
        <v>1094</v>
      </c>
      <c r="L238" s="3" t="s">
        <v>29</v>
      </c>
      <c r="M238" s="3" t="s">
        <v>1095</v>
      </c>
      <c r="N238" s="3" t="s">
        <v>20</v>
      </c>
      <c r="O238" s="3" t="s">
        <v>1096</v>
      </c>
      <c r="P238" s="3" t="s">
        <v>1097</v>
      </c>
      <c r="Q238" s="3" t="s">
        <v>20</v>
      </c>
      <c r="XFD238">
        <f t="shared" si="0"/>
        <v>1242817722.4545717</v>
      </c>
    </row>
    <row r="239" spans="1:17 16384:16384">
      <c r="A239" s="2" t="s">
        <v>17</v>
      </c>
      <c r="B239" s="2" t="s">
        <v>18</v>
      </c>
      <c r="C239" s="4">
        <v>17000</v>
      </c>
      <c r="D239" s="4">
        <v>17000</v>
      </c>
      <c r="E239" s="6">
        <v>1242758967</v>
      </c>
      <c r="F239" s="8">
        <v>44543.458032407398</v>
      </c>
      <c r="G239" s="2" t="s">
        <v>19</v>
      </c>
      <c r="H239" s="6">
        <v>18896</v>
      </c>
      <c r="I239" s="2" t="s">
        <v>20</v>
      </c>
      <c r="J239" s="2" t="s">
        <v>1098</v>
      </c>
      <c r="K239" s="2" t="s">
        <v>1099</v>
      </c>
      <c r="L239" s="2" t="s">
        <v>29</v>
      </c>
      <c r="M239" s="2" t="s">
        <v>1100</v>
      </c>
      <c r="N239" s="2" t="s">
        <v>20</v>
      </c>
      <c r="O239" s="2" t="s">
        <v>1101</v>
      </c>
      <c r="P239" s="2" t="s">
        <v>1102</v>
      </c>
      <c r="Q239" s="2" t="s">
        <v>20</v>
      </c>
      <c r="XFD239">
        <f t="shared" si="0"/>
        <v>1242856406.4580324</v>
      </c>
    </row>
    <row r="240" spans="1:17 16384:16384">
      <c r="A240" s="3" t="s">
        <v>17</v>
      </c>
      <c r="B240" s="3" t="s">
        <v>18</v>
      </c>
      <c r="C240" s="5">
        <v>30300</v>
      </c>
      <c r="D240" s="5">
        <v>30300</v>
      </c>
      <c r="E240" s="7">
        <v>1242771241</v>
      </c>
      <c r="F240" s="9">
        <v>44543.462129629603</v>
      </c>
      <c r="G240" s="3" t="s">
        <v>19</v>
      </c>
      <c r="H240" s="7">
        <v>18897</v>
      </c>
      <c r="I240" s="3" t="s">
        <v>20</v>
      </c>
      <c r="J240" s="3" t="s">
        <v>1103</v>
      </c>
      <c r="K240" s="3" t="s">
        <v>1104</v>
      </c>
      <c r="L240" s="3" t="s">
        <v>169</v>
      </c>
      <c r="M240" s="3" t="s">
        <v>1105</v>
      </c>
      <c r="N240" s="3" t="s">
        <v>20</v>
      </c>
      <c r="O240" s="3" t="s">
        <v>1106</v>
      </c>
      <c r="P240" s="3" t="s">
        <v>1107</v>
      </c>
      <c r="Q240" s="3" t="s">
        <v>20</v>
      </c>
      <c r="XFD240">
        <f t="shared" si="0"/>
        <v>1242895281.4621296</v>
      </c>
    </row>
    <row r="241" spans="1:17 16384:16384" s="36" customFormat="1">
      <c r="A241" s="31" t="s">
        <v>17</v>
      </c>
      <c r="B241" s="31" t="s">
        <v>18</v>
      </c>
      <c r="C241" s="37">
        <v>36000</v>
      </c>
      <c r="D241" s="37">
        <v>36000</v>
      </c>
      <c r="E241" s="38">
        <v>1242852284</v>
      </c>
      <c r="F241" s="39">
        <v>44543.488460648201</v>
      </c>
      <c r="G241" s="31" t="s">
        <v>19</v>
      </c>
      <c r="H241" s="38">
        <v>18898</v>
      </c>
      <c r="I241" s="31" t="s">
        <v>20</v>
      </c>
      <c r="J241" s="31" t="s">
        <v>1108</v>
      </c>
      <c r="K241" s="31" t="s">
        <v>1109</v>
      </c>
      <c r="L241" s="31" t="s">
        <v>1110</v>
      </c>
      <c r="M241" s="31" t="s">
        <v>1111</v>
      </c>
      <c r="N241" s="31" t="s">
        <v>20</v>
      </c>
      <c r="O241" s="31" t="s">
        <v>1112</v>
      </c>
      <c r="P241" s="31" t="s">
        <v>1113</v>
      </c>
      <c r="Q241" s="31" t="s">
        <v>20</v>
      </c>
      <c r="XFD241" s="36">
        <f t="shared" si="0"/>
        <v>1242987725.4884605</v>
      </c>
    </row>
    <row r="242" spans="1:17 16384:16384">
      <c r="A242" s="3" t="s">
        <v>17</v>
      </c>
      <c r="B242" s="3" t="s">
        <v>18</v>
      </c>
      <c r="C242" s="5">
        <v>32000</v>
      </c>
      <c r="D242" s="5">
        <v>32000</v>
      </c>
      <c r="E242" s="7">
        <v>1242912711</v>
      </c>
      <c r="F242" s="9">
        <v>44543.508750000001</v>
      </c>
      <c r="G242" s="3" t="s">
        <v>19</v>
      </c>
      <c r="H242" s="7">
        <v>18899</v>
      </c>
      <c r="I242" s="3" t="s">
        <v>20</v>
      </c>
      <c r="J242" s="3" t="s">
        <v>1114</v>
      </c>
      <c r="K242" s="3" t="s">
        <v>1115</v>
      </c>
      <c r="L242" s="3" t="s">
        <v>29</v>
      </c>
      <c r="M242" s="3" t="s">
        <v>1116</v>
      </c>
      <c r="N242" s="3" t="s">
        <v>20</v>
      </c>
      <c r="O242" s="3" t="s">
        <v>1117</v>
      </c>
      <c r="P242" s="3" t="s">
        <v>1118</v>
      </c>
      <c r="Q242" s="3" t="s">
        <v>20</v>
      </c>
      <c r="XFD242">
        <f t="shared" si="0"/>
        <v>1243040153.50875</v>
      </c>
    </row>
    <row r="243" spans="1:17 16384:16384">
      <c r="A243" s="2" t="s">
        <v>17</v>
      </c>
      <c r="B243" s="2" t="s">
        <v>18</v>
      </c>
      <c r="C243" s="4">
        <v>90</v>
      </c>
      <c r="D243" s="4">
        <v>90</v>
      </c>
      <c r="E243" s="6">
        <v>1242943056</v>
      </c>
      <c r="F243" s="8">
        <v>44543.519953703697</v>
      </c>
      <c r="G243" s="2" t="s">
        <v>19</v>
      </c>
      <c r="H243" s="6">
        <v>18901</v>
      </c>
      <c r="I243" s="2" t="s">
        <v>20</v>
      </c>
      <c r="J243" s="2" t="s">
        <v>508</v>
      </c>
      <c r="K243" s="2" t="s">
        <v>509</v>
      </c>
      <c r="L243" s="2" t="s">
        <v>29</v>
      </c>
      <c r="M243" s="2" t="s">
        <v>510</v>
      </c>
      <c r="N243" s="2" t="s">
        <v>20</v>
      </c>
      <c r="O243" s="2" t="s">
        <v>511</v>
      </c>
      <c r="P243" s="2" t="s">
        <v>512</v>
      </c>
      <c r="Q243" s="2" t="s">
        <v>20</v>
      </c>
      <c r="XFD243">
        <f t="shared" si="0"/>
        <v>1243006680.5199537</v>
      </c>
    </row>
    <row r="244" spans="1:17 16384:16384">
      <c r="A244" s="3" t="s">
        <v>17</v>
      </c>
      <c r="B244" s="3" t="s">
        <v>18</v>
      </c>
      <c r="C244" s="5">
        <v>40000</v>
      </c>
      <c r="D244" s="5">
        <v>40000</v>
      </c>
      <c r="E244" s="7">
        <v>1242977872</v>
      </c>
      <c r="F244" s="9">
        <v>44543.533854166701</v>
      </c>
      <c r="G244" s="3" t="s">
        <v>19</v>
      </c>
      <c r="H244" s="7">
        <v>18902</v>
      </c>
      <c r="I244" s="3" t="s">
        <v>20</v>
      </c>
      <c r="J244" s="3" t="s">
        <v>246</v>
      </c>
      <c r="K244" s="3" t="s">
        <v>247</v>
      </c>
      <c r="L244" s="3" t="s">
        <v>195</v>
      </c>
      <c r="M244" s="3" t="s">
        <v>249</v>
      </c>
      <c r="N244" s="3" t="s">
        <v>20</v>
      </c>
      <c r="O244" s="3" t="s">
        <v>250</v>
      </c>
      <c r="P244" s="3" t="s">
        <v>251</v>
      </c>
      <c r="Q244" s="3" t="s">
        <v>20</v>
      </c>
      <c r="XFD244">
        <f t="shared" si="0"/>
        <v>1243121317.5338542</v>
      </c>
    </row>
    <row r="245" spans="1:17 16384:16384">
      <c r="A245" s="2" t="s">
        <v>17</v>
      </c>
      <c r="B245" s="2" t="s">
        <v>18</v>
      </c>
      <c r="C245" s="4">
        <v>23000</v>
      </c>
      <c r="D245" s="4">
        <v>23000</v>
      </c>
      <c r="E245" s="6">
        <v>1242987686</v>
      </c>
      <c r="F245" s="8">
        <v>44543.537881944401</v>
      </c>
      <c r="G245" s="2" t="s">
        <v>19</v>
      </c>
      <c r="H245" s="6">
        <v>18904</v>
      </c>
      <c r="I245" s="2" t="s">
        <v>20</v>
      </c>
      <c r="J245" s="2" t="s">
        <v>1119</v>
      </c>
      <c r="K245" s="2" t="s">
        <v>1120</v>
      </c>
      <c r="L245" s="2" t="s">
        <v>23</v>
      </c>
      <c r="M245" s="2" t="s">
        <v>1121</v>
      </c>
      <c r="N245" s="2" t="s">
        <v>20</v>
      </c>
      <c r="O245" s="2" t="s">
        <v>1122</v>
      </c>
      <c r="P245" s="2" t="s">
        <v>1123</v>
      </c>
      <c r="Q245" s="2" t="s">
        <v>20</v>
      </c>
      <c r="XFD245">
        <f t="shared" si="0"/>
        <v>1243097133.5378819</v>
      </c>
    </row>
    <row r="246" spans="1:17 16384:16384">
      <c r="A246" s="3" t="s">
        <v>17</v>
      </c>
      <c r="B246" s="3" t="s">
        <v>18</v>
      </c>
      <c r="C246" s="5">
        <v>3500</v>
      </c>
      <c r="D246" s="5">
        <v>3500</v>
      </c>
      <c r="E246" s="7">
        <v>1243056003</v>
      </c>
      <c r="F246" s="9">
        <v>44543.567002314798</v>
      </c>
      <c r="G246" s="3" t="s">
        <v>19</v>
      </c>
      <c r="H246" s="7">
        <v>18906</v>
      </c>
      <c r="I246" s="3" t="s">
        <v>20</v>
      </c>
      <c r="J246" s="3" t="s">
        <v>1124</v>
      </c>
      <c r="K246" s="3" t="s">
        <v>1125</v>
      </c>
      <c r="L246" s="3" t="s">
        <v>29</v>
      </c>
      <c r="M246" s="3" t="s">
        <v>1126</v>
      </c>
      <c r="N246" s="3" t="s">
        <v>20</v>
      </c>
      <c r="O246" s="3" t="s">
        <v>1127</v>
      </c>
      <c r="P246" s="3" t="s">
        <v>1128</v>
      </c>
      <c r="Q246" s="3" t="s">
        <v>20</v>
      </c>
      <c r="XFD246">
        <f t="shared" si="0"/>
        <v>1243126452.5670023</v>
      </c>
    </row>
    <row r="247" spans="1:17 16384:16384">
      <c r="A247" s="2" t="s">
        <v>17</v>
      </c>
      <c r="B247" s="2" t="s">
        <v>18</v>
      </c>
      <c r="C247" s="4">
        <v>3500</v>
      </c>
      <c r="D247" s="4">
        <v>3500</v>
      </c>
      <c r="E247" s="6">
        <v>1243066412</v>
      </c>
      <c r="F247" s="8">
        <v>44543.571354166699</v>
      </c>
      <c r="G247" s="2" t="s">
        <v>19</v>
      </c>
      <c r="H247" s="6">
        <v>18907</v>
      </c>
      <c r="I247" s="2" t="s">
        <v>20</v>
      </c>
      <c r="J247" s="2" t="s">
        <v>1129</v>
      </c>
      <c r="K247" s="2" t="s">
        <v>1130</v>
      </c>
      <c r="L247" s="2" t="s">
        <v>29</v>
      </c>
      <c r="M247" s="2" t="s">
        <v>1131</v>
      </c>
      <c r="N247" s="2" t="s">
        <v>20</v>
      </c>
      <c r="O247" s="2" t="s">
        <v>1132</v>
      </c>
      <c r="P247" s="2" t="s">
        <v>1133</v>
      </c>
      <c r="Q247" s="2" t="s">
        <v>20</v>
      </c>
      <c r="XFD247">
        <f t="shared" si="0"/>
        <v>1243136862.5713542</v>
      </c>
    </row>
    <row r="248" spans="1:17 16384:16384">
      <c r="A248" s="3" t="s">
        <v>17</v>
      </c>
      <c r="B248" s="3" t="s">
        <v>18</v>
      </c>
      <c r="C248" s="5">
        <v>359000</v>
      </c>
      <c r="D248" s="5">
        <v>359000</v>
      </c>
      <c r="E248" s="7">
        <v>1243108756</v>
      </c>
      <c r="F248" s="9">
        <v>44543.588819444398</v>
      </c>
      <c r="G248" s="3" t="s">
        <v>19</v>
      </c>
      <c r="H248" s="7">
        <v>18909</v>
      </c>
      <c r="I248" s="3" t="s">
        <v>20</v>
      </c>
      <c r="J248" s="3" t="s">
        <v>1134</v>
      </c>
      <c r="K248" s="3" t="s">
        <v>1135</v>
      </c>
      <c r="L248" s="3" t="s">
        <v>1136</v>
      </c>
      <c r="M248" s="3" t="s">
        <v>1137</v>
      </c>
      <c r="N248" s="3" t="s">
        <v>20</v>
      </c>
      <c r="O248" s="3" t="s">
        <v>1138</v>
      </c>
      <c r="P248" s="3" t="s">
        <v>1139</v>
      </c>
      <c r="Q248" s="3" t="s">
        <v>20</v>
      </c>
      <c r="XFD248">
        <f t="shared" si="0"/>
        <v>1243890208.5888195</v>
      </c>
    </row>
    <row r="249" spans="1:17 16384:16384">
      <c r="A249" s="2" t="s">
        <v>17</v>
      </c>
      <c r="B249" s="2" t="s">
        <v>18</v>
      </c>
      <c r="C249" s="4">
        <v>94000</v>
      </c>
      <c r="D249" s="4">
        <v>94000</v>
      </c>
      <c r="E249" s="6">
        <v>1243113932</v>
      </c>
      <c r="F249" s="8">
        <v>44543.590833333299</v>
      </c>
      <c r="G249" s="2" t="s">
        <v>19</v>
      </c>
      <c r="H249" s="6">
        <v>18910</v>
      </c>
      <c r="I249" s="2" t="s">
        <v>20</v>
      </c>
      <c r="J249" s="2" t="s">
        <v>1140</v>
      </c>
      <c r="K249" s="2" t="s">
        <v>1141</v>
      </c>
      <c r="L249" s="2" t="s">
        <v>804</v>
      </c>
      <c r="M249" s="2" t="s">
        <v>1142</v>
      </c>
      <c r="N249" s="2" t="s">
        <v>20</v>
      </c>
      <c r="O249" s="2" t="s">
        <v>1143</v>
      </c>
      <c r="P249" s="2" t="s">
        <v>1144</v>
      </c>
      <c r="Q249" s="2" t="s">
        <v>20</v>
      </c>
      <c r="XFD249">
        <f t="shared" si="0"/>
        <v>1243365385.5908334</v>
      </c>
    </row>
    <row r="250" spans="1:17 16384:16384">
      <c r="A250" s="3" t="s">
        <v>17</v>
      </c>
      <c r="B250" s="3" t="s">
        <v>18</v>
      </c>
      <c r="C250" s="5">
        <v>92000</v>
      </c>
      <c r="D250" s="5">
        <v>92000</v>
      </c>
      <c r="E250" s="7">
        <v>1243157101</v>
      </c>
      <c r="F250" s="9">
        <v>44543.606967592597</v>
      </c>
      <c r="G250" s="3" t="s">
        <v>19</v>
      </c>
      <c r="H250" s="7">
        <v>18911</v>
      </c>
      <c r="I250" s="3" t="s">
        <v>20</v>
      </c>
      <c r="J250" s="3" t="s">
        <v>1145</v>
      </c>
      <c r="K250" s="3" t="s">
        <v>1146</v>
      </c>
      <c r="L250" s="3" t="s">
        <v>47</v>
      </c>
      <c r="M250" s="3" t="s">
        <v>1147</v>
      </c>
      <c r="N250" s="3" t="s">
        <v>20</v>
      </c>
      <c r="O250" s="3" t="s">
        <v>1148</v>
      </c>
      <c r="P250" s="3" t="s">
        <v>1149</v>
      </c>
      <c r="Q250" s="3" t="s">
        <v>20</v>
      </c>
      <c r="XFD250">
        <f t="shared" si="0"/>
        <v>1243404555.6069677</v>
      </c>
    </row>
    <row r="251" spans="1:17 16384:16384">
      <c r="A251" s="2" t="s">
        <v>17</v>
      </c>
      <c r="B251" s="2" t="s">
        <v>18</v>
      </c>
      <c r="C251" s="4">
        <v>376518.6</v>
      </c>
      <c r="D251" s="4">
        <v>376518.6</v>
      </c>
      <c r="E251" s="6">
        <v>1243176672</v>
      </c>
      <c r="F251" s="8">
        <v>44543.614074074103</v>
      </c>
      <c r="G251" s="2" t="s">
        <v>19</v>
      </c>
      <c r="H251" s="6">
        <v>18913</v>
      </c>
      <c r="I251" s="2" t="s">
        <v>20</v>
      </c>
      <c r="J251" s="2" t="s">
        <v>1150</v>
      </c>
      <c r="K251" s="2" t="s">
        <v>1151</v>
      </c>
      <c r="L251" s="2" t="s">
        <v>64</v>
      </c>
      <c r="M251" s="2" t="s">
        <v>1152</v>
      </c>
      <c r="N251" s="2" t="s">
        <v>20</v>
      </c>
      <c r="O251" s="2" t="s">
        <v>1153</v>
      </c>
      <c r="P251" s="2" t="s">
        <v>1154</v>
      </c>
      <c r="Q251" s="2" t="s">
        <v>20</v>
      </c>
      <c r="XFD251">
        <f t="shared" ref="XFD251:XFD282" si="1">SUBTOTAL(9,C251:XFC251)</f>
        <v>1243993165.814074</v>
      </c>
    </row>
    <row r="252" spans="1:17 16384:16384">
      <c r="A252" s="3" t="s">
        <v>17</v>
      </c>
      <c r="B252" s="3" t="s">
        <v>18</v>
      </c>
      <c r="C252" s="5">
        <v>7523980.6600000001</v>
      </c>
      <c r="D252" s="5">
        <v>7523980.6600000001</v>
      </c>
      <c r="E252" s="7">
        <v>1243182527</v>
      </c>
      <c r="F252" s="9">
        <v>44543.616180555597</v>
      </c>
      <c r="G252" s="3" t="s">
        <v>19</v>
      </c>
      <c r="H252" s="7">
        <v>18914</v>
      </c>
      <c r="I252" s="3" t="s">
        <v>20</v>
      </c>
      <c r="J252" s="3" t="s">
        <v>1155</v>
      </c>
      <c r="K252" s="3" t="s">
        <v>1156</v>
      </c>
      <c r="L252" s="3" t="s">
        <v>23</v>
      </c>
      <c r="M252" s="3" t="s">
        <v>1157</v>
      </c>
      <c r="N252" s="3" t="s">
        <v>20</v>
      </c>
      <c r="O252" s="3" t="s">
        <v>1158</v>
      </c>
      <c r="P252" s="3" t="s">
        <v>1159</v>
      </c>
      <c r="Q252" s="3" t="s">
        <v>20</v>
      </c>
      <c r="XFD252">
        <f t="shared" si="1"/>
        <v>1258293945.9361806</v>
      </c>
    </row>
    <row r="253" spans="1:17 16384:16384">
      <c r="A253" s="2" t="s">
        <v>17</v>
      </c>
      <c r="B253" s="2" t="s">
        <v>18</v>
      </c>
      <c r="C253" s="4">
        <v>1600</v>
      </c>
      <c r="D253" s="4">
        <v>1600</v>
      </c>
      <c r="E253" s="6">
        <v>1243193594</v>
      </c>
      <c r="F253" s="8">
        <v>44543.620138888902</v>
      </c>
      <c r="G253" s="2" t="s">
        <v>19</v>
      </c>
      <c r="H253" s="6">
        <v>18915</v>
      </c>
      <c r="I253" s="2" t="s">
        <v>20</v>
      </c>
      <c r="J253" s="2" t="s">
        <v>1160</v>
      </c>
      <c r="K253" s="2" t="s">
        <v>1161</v>
      </c>
      <c r="L253" s="2" t="s">
        <v>29</v>
      </c>
      <c r="M253" s="2" t="s">
        <v>1162</v>
      </c>
      <c r="N253" s="2" t="s">
        <v>20</v>
      </c>
      <c r="O253" s="2" t="s">
        <v>1163</v>
      </c>
      <c r="P253" s="2" t="s">
        <v>1164</v>
      </c>
      <c r="Q253" s="2" t="s">
        <v>20</v>
      </c>
      <c r="XFD253">
        <f t="shared" si="1"/>
        <v>1243260252.6201389</v>
      </c>
    </row>
    <row r="254" spans="1:17 16384:16384">
      <c r="A254" s="3" t="s">
        <v>17</v>
      </c>
      <c r="B254" s="3" t="s">
        <v>18</v>
      </c>
      <c r="C254" s="5">
        <v>92574</v>
      </c>
      <c r="D254" s="5">
        <v>92574</v>
      </c>
      <c r="E254" s="7">
        <v>1243221118</v>
      </c>
      <c r="F254" s="9">
        <v>44543.630231481497</v>
      </c>
      <c r="G254" s="3" t="s">
        <v>19</v>
      </c>
      <c r="H254" s="7">
        <v>18917</v>
      </c>
      <c r="I254" s="3" t="s">
        <v>20</v>
      </c>
      <c r="J254" s="3" t="s">
        <v>1165</v>
      </c>
      <c r="K254" s="3" t="s">
        <v>1166</v>
      </c>
      <c r="L254" s="3" t="s">
        <v>29</v>
      </c>
      <c r="M254" s="3" t="s">
        <v>1167</v>
      </c>
      <c r="N254" s="3" t="s">
        <v>20</v>
      </c>
      <c r="O254" s="3" t="s">
        <v>1168</v>
      </c>
      <c r="P254" s="3" t="s">
        <v>1169</v>
      </c>
      <c r="Q254" s="3" t="s">
        <v>20</v>
      </c>
      <c r="XFD254">
        <f t="shared" si="1"/>
        <v>1243469726.6302314</v>
      </c>
    </row>
    <row r="255" spans="1:17 16384:16384">
      <c r="A255" s="2" t="s">
        <v>17</v>
      </c>
      <c r="B255" s="2" t="s">
        <v>18</v>
      </c>
      <c r="C255" s="4">
        <v>6000</v>
      </c>
      <c r="D255" s="4">
        <v>6000</v>
      </c>
      <c r="E255" s="6">
        <v>1243224840</v>
      </c>
      <c r="F255" s="8">
        <v>44543.631562499999</v>
      </c>
      <c r="G255" s="2" t="s">
        <v>19</v>
      </c>
      <c r="H255" s="6">
        <v>18918</v>
      </c>
      <c r="I255" s="2" t="s">
        <v>20</v>
      </c>
      <c r="J255" s="2" t="s">
        <v>1170</v>
      </c>
      <c r="K255" s="2" t="s">
        <v>1171</v>
      </c>
      <c r="L255" s="2" t="s">
        <v>29</v>
      </c>
      <c r="M255" s="2" t="s">
        <v>1172</v>
      </c>
      <c r="N255" s="2" t="s">
        <v>20</v>
      </c>
      <c r="O255" s="2" t="s">
        <v>1173</v>
      </c>
      <c r="P255" s="2" t="s">
        <v>1174</v>
      </c>
      <c r="Q255" s="2" t="s">
        <v>20</v>
      </c>
      <c r="XFD255">
        <f t="shared" si="1"/>
        <v>1243300301.6315625</v>
      </c>
    </row>
    <row r="256" spans="1:17 16384:16384">
      <c r="A256" s="3" t="s">
        <v>17</v>
      </c>
      <c r="B256" s="3" t="s">
        <v>18</v>
      </c>
      <c r="C256" s="5">
        <v>345979</v>
      </c>
      <c r="D256" s="5">
        <v>345979</v>
      </c>
      <c r="E256" s="7">
        <v>1243226176</v>
      </c>
      <c r="F256" s="9">
        <v>44543.632037037001</v>
      </c>
      <c r="G256" s="3" t="s">
        <v>19</v>
      </c>
      <c r="H256" s="7">
        <v>18919</v>
      </c>
      <c r="I256" s="3" t="s">
        <v>20</v>
      </c>
      <c r="J256" s="3" t="s">
        <v>1175</v>
      </c>
      <c r="K256" s="3" t="s">
        <v>1176</v>
      </c>
      <c r="L256" s="3" t="s">
        <v>1177</v>
      </c>
      <c r="M256" s="3" t="s">
        <v>1178</v>
      </c>
      <c r="N256" s="3" t="s">
        <v>20</v>
      </c>
      <c r="O256" s="3" t="s">
        <v>1179</v>
      </c>
      <c r="P256" s="3" t="s">
        <v>1180</v>
      </c>
      <c r="Q256" s="3" t="s">
        <v>20</v>
      </c>
      <c r="XFD256">
        <f t="shared" si="1"/>
        <v>1243981596.6320369</v>
      </c>
    </row>
    <row r="257" spans="1:17 16384:16384">
      <c r="A257" s="2" t="s">
        <v>17</v>
      </c>
      <c r="B257" s="2" t="s">
        <v>18</v>
      </c>
      <c r="C257" s="4">
        <v>79622</v>
      </c>
      <c r="D257" s="4">
        <v>79622</v>
      </c>
      <c r="E257" s="6">
        <v>1243238705</v>
      </c>
      <c r="F257" s="8">
        <v>44543.636516203696</v>
      </c>
      <c r="G257" s="2" t="s">
        <v>19</v>
      </c>
      <c r="H257" s="6">
        <v>18920</v>
      </c>
      <c r="I257" s="2" t="s">
        <v>20</v>
      </c>
      <c r="J257" s="2" t="s">
        <v>1181</v>
      </c>
      <c r="K257" s="2" t="s">
        <v>1182</v>
      </c>
      <c r="L257" s="2" t="s">
        <v>936</v>
      </c>
      <c r="M257" s="2" t="s">
        <v>1183</v>
      </c>
      <c r="N257" s="2" t="s">
        <v>20</v>
      </c>
      <c r="O257" s="2" t="s">
        <v>1184</v>
      </c>
      <c r="P257" s="2" t="s">
        <v>1185</v>
      </c>
      <c r="Q257" s="2" t="s">
        <v>20</v>
      </c>
      <c r="XFD257">
        <f t="shared" si="1"/>
        <v>1243461412.6365161</v>
      </c>
    </row>
    <row r="258" spans="1:17 16384:16384">
      <c r="A258" s="3" t="s">
        <v>17</v>
      </c>
      <c r="B258" s="3" t="s">
        <v>18</v>
      </c>
      <c r="C258" s="5">
        <v>100000</v>
      </c>
      <c r="D258" s="5">
        <v>100000</v>
      </c>
      <c r="E258" s="7">
        <v>1243242957</v>
      </c>
      <c r="F258" s="9">
        <v>44543.637986111098</v>
      </c>
      <c r="G258" s="3" t="s">
        <v>19</v>
      </c>
      <c r="H258" s="7">
        <v>18921</v>
      </c>
      <c r="I258" s="3" t="s">
        <v>20</v>
      </c>
      <c r="J258" s="3" t="s">
        <v>1186</v>
      </c>
      <c r="K258" s="3" t="s">
        <v>1187</v>
      </c>
      <c r="L258" s="3" t="s">
        <v>29</v>
      </c>
      <c r="M258" s="3" t="s">
        <v>1188</v>
      </c>
      <c r="N258" s="3" t="s">
        <v>20</v>
      </c>
      <c r="O258" s="3" t="s">
        <v>1189</v>
      </c>
      <c r="P258" s="3" t="s">
        <v>1190</v>
      </c>
      <c r="Q258" s="3" t="s">
        <v>20</v>
      </c>
      <c r="XFD258">
        <f t="shared" si="1"/>
        <v>1243506421.6379862</v>
      </c>
    </row>
    <row r="259" spans="1:17 16384:16384">
      <c r="A259" s="2" t="s">
        <v>17</v>
      </c>
      <c r="B259" s="2" t="s">
        <v>18</v>
      </c>
      <c r="C259" s="4">
        <v>104488</v>
      </c>
      <c r="D259" s="4">
        <v>104488</v>
      </c>
      <c r="E259" s="6">
        <v>1243278157</v>
      </c>
      <c r="F259" s="8">
        <v>44543.650486111103</v>
      </c>
      <c r="G259" s="2" t="s">
        <v>19</v>
      </c>
      <c r="H259" s="6">
        <v>18922</v>
      </c>
      <c r="I259" s="2" t="s">
        <v>20</v>
      </c>
      <c r="J259" s="2" t="s">
        <v>1191</v>
      </c>
      <c r="K259" s="2" t="s">
        <v>1192</v>
      </c>
      <c r="L259" s="2" t="s">
        <v>29</v>
      </c>
      <c r="M259" s="2" t="s">
        <v>1193</v>
      </c>
      <c r="N259" s="2" t="s">
        <v>20</v>
      </c>
      <c r="O259" s="2" t="s">
        <v>1194</v>
      </c>
      <c r="P259" s="2" t="s">
        <v>1195</v>
      </c>
      <c r="Q259" s="2" t="s">
        <v>20</v>
      </c>
      <c r="XFD259">
        <f t="shared" si="1"/>
        <v>1243550598.650486</v>
      </c>
    </row>
    <row r="260" spans="1:17 16384:16384">
      <c r="A260" s="3" t="s">
        <v>17</v>
      </c>
      <c r="B260" s="3" t="s">
        <v>18</v>
      </c>
      <c r="C260" s="5">
        <v>111480.6</v>
      </c>
      <c r="D260" s="5">
        <v>111480.6</v>
      </c>
      <c r="E260" s="7">
        <v>1243285677</v>
      </c>
      <c r="F260" s="9">
        <v>44543.653124999997</v>
      </c>
      <c r="G260" s="3" t="s">
        <v>19</v>
      </c>
      <c r="H260" s="7">
        <v>18924</v>
      </c>
      <c r="I260" s="3" t="s">
        <v>20</v>
      </c>
      <c r="J260" s="3" t="s">
        <v>1196</v>
      </c>
      <c r="K260" s="3" t="s">
        <v>392</v>
      </c>
      <c r="L260" s="3" t="s">
        <v>393</v>
      </c>
      <c r="M260" s="3" t="s">
        <v>394</v>
      </c>
      <c r="N260" s="3" t="s">
        <v>20</v>
      </c>
      <c r="O260" s="3" t="s">
        <v>395</v>
      </c>
      <c r="P260" s="3" t="s">
        <v>396</v>
      </c>
      <c r="Q260" s="3" t="s">
        <v>20</v>
      </c>
      <c r="XFD260">
        <f t="shared" si="1"/>
        <v>1243572105.8531251</v>
      </c>
    </row>
    <row r="261" spans="1:17 16384:16384">
      <c r="A261" s="2" t="s">
        <v>17</v>
      </c>
      <c r="B261" s="2" t="s">
        <v>18</v>
      </c>
      <c r="C261" s="4">
        <v>200082</v>
      </c>
      <c r="D261" s="4">
        <v>200082</v>
      </c>
      <c r="E261" s="6">
        <v>1243308830</v>
      </c>
      <c r="F261" s="8">
        <v>44543.661307870403</v>
      </c>
      <c r="G261" s="2" t="s">
        <v>19</v>
      </c>
      <c r="H261" s="6">
        <v>18925</v>
      </c>
      <c r="I261" s="2" t="s">
        <v>20</v>
      </c>
      <c r="J261" s="2" t="s">
        <v>1197</v>
      </c>
      <c r="K261" s="2" t="s">
        <v>1198</v>
      </c>
      <c r="L261" s="2" t="s">
        <v>1199</v>
      </c>
      <c r="M261" s="2" t="s">
        <v>1200</v>
      </c>
      <c r="N261" s="2" t="s">
        <v>20</v>
      </c>
      <c r="O261" s="2" t="s">
        <v>1201</v>
      </c>
      <c r="P261" s="2" t="s">
        <v>1202</v>
      </c>
      <c r="Q261" s="2" t="s">
        <v>20</v>
      </c>
      <c r="XFD261">
        <f t="shared" si="1"/>
        <v>1243772462.6613078</v>
      </c>
    </row>
    <row r="262" spans="1:17 16384:16384">
      <c r="A262" s="3" t="s">
        <v>17</v>
      </c>
      <c r="B262" s="3" t="s">
        <v>18</v>
      </c>
      <c r="C262" s="5">
        <v>15860.24</v>
      </c>
      <c r="D262" s="5">
        <v>15860.24</v>
      </c>
      <c r="E262" s="7">
        <v>1243313715</v>
      </c>
      <c r="F262" s="9">
        <v>44543.663009259297</v>
      </c>
      <c r="G262" s="3" t="s">
        <v>19</v>
      </c>
      <c r="H262" s="7">
        <v>18926</v>
      </c>
      <c r="I262" s="3" t="s">
        <v>20</v>
      </c>
      <c r="J262" s="3" t="s">
        <v>1203</v>
      </c>
      <c r="K262" s="3" t="s">
        <v>1204</v>
      </c>
      <c r="L262" s="3" t="s">
        <v>23</v>
      </c>
      <c r="M262" s="3" t="s">
        <v>1205</v>
      </c>
      <c r="N262" s="3" t="s">
        <v>20</v>
      </c>
      <c r="O262" s="3" t="s">
        <v>1206</v>
      </c>
      <c r="P262" s="3" t="s">
        <v>1207</v>
      </c>
      <c r="Q262" s="3" t="s">
        <v>20</v>
      </c>
      <c r="XFD262">
        <f t="shared" si="1"/>
        <v>1243408905.1430092</v>
      </c>
    </row>
    <row r="263" spans="1:17 16384:16384">
      <c r="A263" s="2" t="s">
        <v>17</v>
      </c>
      <c r="B263" s="2" t="s">
        <v>18</v>
      </c>
      <c r="C263" s="4">
        <v>7920.52</v>
      </c>
      <c r="D263" s="4">
        <v>7920.52</v>
      </c>
      <c r="E263" s="6">
        <v>1243336741</v>
      </c>
      <c r="F263" s="8">
        <v>44543.671249999999</v>
      </c>
      <c r="G263" s="2" t="s">
        <v>19</v>
      </c>
      <c r="H263" s="6">
        <v>18928</v>
      </c>
      <c r="I263" s="2" t="s">
        <v>20</v>
      </c>
      <c r="J263" s="2" t="s">
        <v>1208</v>
      </c>
      <c r="K263" s="2" t="s">
        <v>1209</v>
      </c>
      <c r="L263" s="2" t="s">
        <v>23</v>
      </c>
      <c r="M263" s="2" t="s">
        <v>1210</v>
      </c>
      <c r="N263" s="2" t="s">
        <v>20</v>
      </c>
      <c r="O263" s="2" t="s">
        <v>1211</v>
      </c>
      <c r="P263" s="2" t="s">
        <v>1212</v>
      </c>
      <c r="Q263" s="2" t="s">
        <v>20</v>
      </c>
      <c r="XFD263">
        <f t="shared" si="1"/>
        <v>1243416053.7112501</v>
      </c>
    </row>
    <row r="264" spans="1:17 16384:16384">
      <c r="A264" s="3" t="s">
        <v>17</v>
      </c>
      <c r="B264" s="3" t="s">
        <v>18</v>
      </c>
      <c r="C264" s="5">
        <v>1300000</v>
      </c>
      <c r="D264" s="5">
        <v>1300000</v>
      </c>
      <c r="E264" s="7">
        <v>1243368662</v>
      </c>
      <c r="F264" s="9">
        <v>44543.682395833297</v>
      </c>
      <c r="G264" s="3" t="s">
        <v>19</v>
      </c>
      <c r="H264" s="7">
        <v>18929</v>
      </c>
      <c r="I264" s="3" t="s">
        <v>20</v>
      </c>
      <c r="J264" s="3" t="s">
        <v>1213</v>
      </c>
      <c r="K264" s="3" t="s">
        <v>1214</v>
      </c>
      <c r="L264" s="3" t="s">
        <v>189</v>
      </c>
      <c r="M264" s="3" t="s">
        <v>1215</v>
      </c>
      <c r="N264" s="3" t="s">
        <v>20</v>
      </c>
      <c r="O264" s="3" t="s">
        <v>1216</v>
      </c>
      <c r="P264" s="3" t="s">
        <v>1217</v>
      </c>
      <c r="Q264" s="3" t="s">
        <v>20</v>
      </c>
      <c r="XFD264">
        <f t="shared" si="1"/>
        <v>1246032134.6823959</v>
      </c>
    </row>
    <row r="265" spans="1:17 16384:16384">
      <c r="A265" s="2" t="s">
        <v>17</v>
      </c>
      <c r="B265" s="2" t="s">
        <v>18</v>
      </c>
      <c r="C265" s="4">
        <v>640000</v>
      </c>
      <c r="D265" s="4">
        <v>640000</v>
      </c>
      <c r="E265" s="6">
        <v>1243378418</v>
      </c>
      <c r="F265" s="8">
        <v>44543.685810185198</v>
      </c>
      <c r="G265" s="2" t="s">
        <v>19</v>
      </c>
      <c r="H265" s="6">
        <v>18931</v>
      </c>
      <c r="I265" s="2" t="s">
        <v>20</v>
      </c>
      <c r="J265" s="2" t="s">
        <v>1218</v>
      </c>
      <c r="K265" s="2" t="s">
        <v>1219</v>
      </c>
      <c r="L265" s="2" t="s">
        <v>35</v>
      </c>
      <c r="M265" s="2" t="s">
        <v>1220</v>
      </c>
      <c r="N265" s="2" t="s">
        <v>20</v>
      </c>
      <c r="O265" s="2" t="s">
        <v>1221</v>
      </c>
      <c r="P265" s="2" t="s">
        <v>1222</v>
      </c>
      <c r="Q265" s="2" t="s">
        <v>20</v>
      </c>
      <c r="XFD265">
        <f t="shared" si="1"/>
        <v>1244721892.6858101</v>
      </c>
    </row>
    <row r="266" spans="1:17 16384:16384">
      <c r="A266" s="3" t="s">
        <v>17</v>
      </c>
      <c r="B266" s="3" t="s">
        <v>18</v>
      </c>
      <c r="C266" s="5">
        <v>206069</v>
      </c>
      <c r="D266" s="5">
        <v>206069</v>
      </c>
      <c r="E266" s="7">
        <v>1243387573</v>
      </c>
      <c r="F266" s="9">
        <v>44543.689236111102</v>
      </c>
      <c r="G266" s="3" t="s">
        <v>19</v>
      </c>
      <c r="H266" s="7">
        <v>18932</v>
      </c>
      <c r="I266" s="3" t="s">
        <v>20</v>
      </c>
      <c r="J266" s="3" t="s">
        <v>1223</v>
      </c>
      <c r="K266" s="3" t="s">
        <v>1214</v>
      </c>
      <c r="L266" s="3" t="s">
        <v>189</v>
      </c>
      <c r="M266" s="3" t="s">
        <v>1215</v>
      </c>
      <c r="N266" s="3" t="s">
        <v>20</v>
      </c>
      <c r="O266" s="3" t="s">
        <v>1216</v>
      </c>
      <c r="P266" s="3" t="s">
        <v>1217</v>
      </c>
      <c r="Q266" s="3" t="s">
        <v>20</v>
      </c>
      <c r="XFD266">
        <f t="shared" si="1"/>
        <v>1243863186.6892362</v>
      </c>
    </row>
    <row r="267" spans="1:17 16384:16384">
      <c r="A267" s="2" t="s">
        <v>17</v>
      </c>
      <c r="B267" s="2" t="s">
        <v>18</v>
      </c>
      <c r="C267" s="4">
        <v>197594</v>
      </c>
      <c r="D267" s="4">
        <v>197594</v>
      </c>
      <c r="E267" s="6">
        <v>1243396020</v>
      </c>
      <c r="F267" s="8">
        <v>44543.692662037</v>
      </c>
      <c r="G267" s="2" t="s">
        <v>19</v>
      </c>
      <c r="H267" s="6">
        <v>18933</v>
      </c>
      <c r="I267" s="2" t="s">
        <v>20</v>
      </c>
      <c r="J267" s="2" t="s">
        <v>1224</v>
      </c>
      <c r="K267" s="2" t="s">
        <v>1225</v>
      </c>
      <c r="L267" s="2" t="s">
        <v>47</v>
      </c>
      <c r="M267" s="2" t="s">
        <v>1226</v>
      </c>
      <c r="N267" s="2" t="s">
        <v>20</v>
      </c>
      <c r="O267" s="2" t="s">
        <v>1227</v>
      </c>
      <c r="P267" s="2" t="s">
        <v>1228</v>
      </c>
      <c r="Q267" s="2" t="s">
        <v>20</v>
      </c>
      <c r="XFD267">
        <f t="shared" si="1"/>
        <v>1243854684.692662</v>
      </c>
    </row>
    <row r="268" spans="1:17 16384:16384">
      <c r="A268" s="3" t="s">
        <v>17</v>
      </c>
      <c r="B268" s="3" t="s">
        <v>18</v>
      </c>
      <c r="C268" s="5">
        <v>25000</v>
      </c>
      <c r="D268" s="5">
        <v>25000</v>
      </c>
      <c r="E268" s="7">
        <v>1243485172</v>
      </c>
      <c r="F268" s="9">
        <v>44543.731331018498</v>
      </c>
      <c r="G268" s="3" t="s">
        <v>19</v>
      </c>
      <c r="H268" s="7">
        <v>18934</v>
      </c>
      <c r="I268" s="3" t="s">
        <v>20</v>
      </c>
      <c r="J268" s="3" t="s">
        <v>1229</v>
      </c>
      <c r="K268" s="3" t="s">
        <v>1230</v>
      </c>
      <c r="L268" s="3" t="s">
        <v>321</v>
      </c>
      <c r="M268" s="3" t="s">
        <v>1231</v>
      </c>
      <c r="N268" s="3" t="s">
        <v>20</v>
      </c>
      <c r="O268" s="3" t="s">
        <v>1232</v>
      </c>
      <c r="P268" s="3" t="s">
        <v>1233</v>
      </c>
      <c r="Q268" s="3" t="s">
        <v>20</v>
      </c>
      <c r="XFD268">
        <f t="shared" si="1"/>
        <v>1243598649.7313311</v>
      </c>
    </row>
    <row r="269" spans="1:17 16384:16384">
      <c r="A269" s="2" t="s">
        <v>17</v>
      </c>
      <c r="B269" s="2" t="s">
        <v>18</v>
      </c>
      <c r="C269" s="4">
        <v>256000</v>
      </c>
      <c r="D269" s="4">
        <v>256000</v>
      </c>
      <c r="E269" s="6">
        <v>1243495289</v>
      </c>
      <c r="F269" s="8">
        <v>44543.736087963</v>
      </c>
      <c r="G269" s="2" t="s">
        <v>19</v>
      </c>
      <c r="H269" s="6">
        <v>18935</v>
      </c>
      <c r="I269" s="2" t="s">
        <v>20</v>
      </c>
      <c r="J269" s="2" t="s">
        <v>1234</v>
      </c>
      <c r="K269" s="2" t="s">
        <v>1235</v>
      </c>
      <c r="L269" s="2" t="s">
        <v>91</v>
      </c>
      <c r="M269" s="2" t="s">
        <v>1236</v>
      </c>
      <c r="N269" s="2" t="s">
        <v>20</v>
      </c>
      <c r="O269" s="2" t="s">
        <v>1237</v>
      </c>
      <c r="P269" s="2" t="s">
        <v>1238</v>
      </c>
      <c r="Q269" s="2" t="s">
        <v>20</v>
      </c>
      <c r="XFD269">
        <f t="shared" si="1"/>
        <v>1244070767.736088</v>
      </c>
    </row>
    <row r="270" spans="1:17 16384:16384">
      <c r="A270" s="3" t="s">
        <v>17</v>
      </c>
      <c r="B270" s="3" t="s">
        <v>18</v>
      </c>
      <c r="C270" s="5">
        <v>444947</v>
      </c>
      <c r="D270" s="5">
        <v>444947</v>
      </c>
      <c r="E270" s="7">
        <v>1243507724</v>
      </c>
      <c r="F270" s="9">
        <v>44543.741886574098</v>
      </c>
      <c r="G270" s="3" t="s">
        <v>19</v>
      </c>
      <c r="H270" s="7">
        <v>18936</v>
      </c>
      <c r="I270" s="3" t="s">
        <v>20</v>
      </c>
      <c r="J270" s="3" t="s">
        <v>1239</v>
      </c>
      <c r="K270" s="3" t="s">
        <v>1135</v>
      </c>
      <c r="L270" s="3" t="s">
        <v>1136</v>
      </c>
      <c r="M270" s="3" t="s">
        <v>1137</v>
      </c>
      <c r="N270" s="3" t="s">
        <v>20</v>
      </c>
      <c r="O270" s="3" t="s">
        <v>1138</v>
      </c>
      <c r="P270" s="3" t="s">
        <v>1139</v>
      </c>
      <c r="Q270" s="3" t="s">
        <v>20</v>
      </c>
      <c r="XFD270">
        <f t="shared" si="1"/>
        <v>1244461097.7418866</v>
      </c>
    </row>
    <row r="271" spans="1:17 16384:16384">
      <c r="A271" s="2" t="s">
        <v>17</v>
      </c>
      <c r="B271" s="2" t="s">
        <v>18</v>
      </c>
      <c r="C271" s="4">
        <v>230814</v>
      </c>
      <c r="D271" s="4">
        <v>230814</v>
      </c>
      <c r="E271" s="6">
        <v>1243515178</v>
      </c>
      <c r="F271" s="8">
        <v>44543.745439814797</v>
      </c>
      <c r="G271" s="2" t="s">
        <v>19</v>
      </c>
      <c r="H271" s="6">
        <v>18937</v>
      </c>
      <c r="I271" s="2" t="s">
        <v>20</v>
      </c>
      <c r="J271" s="2" t="s">
        <v>1240</v>
      </c>
      <c r="K271" s="2" t="s">
        <v>1135</v>
      </c>
      <c r="L271" s="2" t="s">
        <v>1136</v>
      </c>
      <c r="M271" s="2" t="s">
        <v>1137</v>
      </c>
      <c r="N271" s="2" t="s">
        <v>20</v>
      </c>
      <c r="O271" s="2" t="s">
        <v>1138</v>
      </c>
      <c r="P271" s="2" t="s">
        <v>1139</v>
      </c>
      <c r="Q271" s="2" t="s">
        <v>20</v>
      </c>
      <c r="XFD271">
        <f t="shared" si="1"/>
        <v>1244040286.7454398</v>
      </c>
    </row>
    <row r="272" spans="1:17 16384:16384">
      <c r="A272" s="3" t="s">
        <v>17</v>
      </c>
      <c r="B272" s="3" t="s">
        <v>18</v>
      </c>
      <c r="C272" s="5">
        <v>32100</v>
      </c>
      <c r="D272" s="5">
        <v>32100</v>
      </c>
      <c r="E272" s="7">
        <v>1243531385</v>
      </c>
      <c r="F272" s="9">
        <v>44543.753333333298</v>
      </c>
      <c r="G272" s="3" t="s">
        <v>19</v>
      </c>
      <c r="H272" s="7">
        <v>18938</v>
      </c>
      <c r="I272" s="3" t="s">
        <v>20</v>
      </c>
      <c r="J272" s="3" t="s">
        <v>116</v>
      </c>
      <c r="K272" s="3" t="s">
        <v>1241</v>
      </c>
      <c r="L272" s="3" t="s">
        <v>29</v>
      </c>
      <c r="M272" s="3" t="s">
        <v>1242</v>
      </c>
      <c r="N272" s="3" t="s">
        <v>20</v>
      </c>
      <c r="O272" s="3" t="s">
        <v>1243</v>
      </c>
      <c r="P272" s="3" t="s">
        <v>1244</v>
      </c>
      <c r="Q272" s="3" t="s">
        <v>20</v>
      </c>
      <c r="XFD272">
        <f t="shared" si="1"/>
        <v>1243659066.7533333</v>
      </c>
    </row>
    <row r="273" spans="1:17 16384:16384">
      <c r="A273" s="2" t="s">
        <v>17</v>
      </c>
      <c r="B273" s="2" t="s">
        <v>18</v>
      </c>
      <c r="C273" s="4">
        <v>2274</v>
      </c>
      <c r="D273" s="4">
        <v>2274</v>
      </c>
      <c r="E273" s="6">
        <v>1243540463</v>
      </c>
      <c r="F273" s="8">
        <v>44543.757789351897</v>
      </c>
      <c r="G273" s="2" t="s">
        <v>19</v>
      </c>
      <c r="H273" s="6">
        <v>18939</v>
      </c>
      <c r="I273" s="2" t="s">
        <v>20</v>
      </c>
      <c r="J273" s="2" t="s">
        <v>1245</v>
      </c>
      <c r="K273" s="2" t="s">
        <v>1246</v>
      </c>
      <c r="L273" s="2" t="s">
        <v>29</v>
      </c>
      <c r="M273" s="2" t="s">
        <v>580</v>
      </c>
      <c r="N273" s="2" t="s">
        <v>20</v>
      </c>
      <c r="O273" s="2" t="s">
        <v>581</v>
      </c>
      <c r="P273" s="2" t="s">
        <v>582</v>
      </c>
      <c r="Q273" s="2" t="s">
        <v>20</v>
      </c>
      <c r="XFD273">
        <f t="shared" si="1"/>
        <v>1243608493.7577894</v>
      </c>
    </row>
    <row r="274" spans="1:17 16384:16384">
      <c r="A274" s="3" t="s">
        <v>17</v>
      </c>
      <c r="B274" s="3" t="s">
        <v>18</v>
      </c>
      <c r="C274" s="5">
        <v>54624</v>
      </c>
      <c r="D274" s="5">
        <v>54624</v>
      </c>
      <c r="E274" s="7">
        <v>1243715352</v>
      </c>
      <c r="F274" s="9">
        <v>44543.846168981501</v>
      </c>
      <c r="G274" s="3" t="s">
        <v>19</v>
      </c>
      <c r="H274" s="7">
        <v>18940</v>
      </c>
      <c r="I274" s="3" t="s">
        <v>20</v>
      </c>
      <c r="J274" s="3" t="s">
        <v>1247</v>
      </c>
      <c r="K274" s="3" t="s">
        <v>1248</v>
      </c>
      <c r="L274" s="3" t="s">
        <v>211</v>
      </c>
      <c r="M274" s="3" t="s">
        <v>1249</v>
      </c>
      <c r="N274" s="3" t="s">
        <v>20</v>
      </c>
      <c r="O274" s="3" t="s">
        <v>1250</v>
      </c>
      <c r="P274" s="3" t="s">
        <v>1251</v>
      </c>
      <c r="Q274" s="3" t="s">
        <v>20</v>
      </c>
      <c r="XFD274">
        <f t="shared" si="1"/>
        <v>1243888083.846169</v>
      </c>
    </row>
    <row r="275" spans="1:17 16384:16384">
      <c r="A275" s="2" t="s">
        <v>17</v>
      </c>
      <c r="B275" s="2" t="s">
        <v>18</v>
      </c>
      <c r="C275" s="4">
        <v>1993033</v>
      </c>
      <c r="D275" s="4">
        <v>1993033</v>
      </c>
      <c r="E275" s="6">
        <v>1243803563</v>
      </c>
      <c r="F275" s="8">
        <v>44543.895219907397</v>
      </c>
      <c r="G275" s="2" t="s">
        <v>19</v>
      </c>
      <c r="H275" s="6">
        <v>18941</v>
      </c>
      <c r="I275" s="2" t="s">
        <v>20</v>
      </c>
      <c r="J275" s="2" t="s">
        <v>1252</v>
      </c>
      <c r="K275" s="2" t="s">
        <v>1253</v>
      </c>
      <c r="L275" s="2" t="s">
        <v>1015</v>
      </c>
      <c r="M275" s="2" t="s">
        <v>1254</v>
      </c>
      <c r="N275" s="2" t="s">
        <v>20</v>
      </c>
      <c r="O275" s="2" t="s">
        <v>1255</v>
      </c>
      <c r="P275" s="2" t="s">
        <v>1256</v>
      </c>
      <c r="Q275" s="2" t="s">
        <v>20</v>
      </c>
      <c r="XFD275">
        <f t="shared" si="1"/>
        <v>1247853113.8952198</v>
      </c>
    </row>
    <row r="276" spans="1:17 16384:16384">
      <c r="A276" s="3" t="s">
        <v>17</v>
      </c>
      <c r="B276" s="3" t="s">
        <v>18</v>
      </c>
      <c r="C276" s="5">
        <v>3500</v>
      </c>
      <c r="D276" s="5">
        <v>3500</v>
      </c>
      <c r="E276" s="7">
        <v>1243850358</v>
      </c>
      <c r="F276" s="9">
        <v>44543.925601851901</v>
      </c>
      <c r="G276" s="3" t="s">
        <v>19</v>
      </c>
      <c r="H276" s="7">
        <v>18942</v>
      </c>
      <c r="I276" s="3" t="s">
        <v>20</v>
      </c>
      <c r="J276" s="3" t="s">
        <v>1257</v>
      </c>
      <c r="K276" s="3" t="s">
        <v>1258</v>
      </c>
      <c r="L276" s="3" t="s">
        <v>29</v>
      </c>
      <c r="M276" s="3" t="s">
        <v>1259</v>
      </c>
      <c r="N276" s="3" t="s">
        <v>20</v>
      </c>
      <c r="O276" s="3" t="s">
        <v>1260</v>
      </c>
      <c r="P276" s="3" t="s">
        <v>1261</v>
      </c>
      <c r="Q276" s="3" t="s">
        <v>20</v>
      </c>
      <c r="XFD276">
        <f t="shared" si="1"/>
        <v>1243920843.925602</v>
      </c>
    </row>
    <row r="277" spans="1:17 16384:16384">
      <c r="A277" s="2" t="s">
        <v>17</v>
      </c>
      <c r="B277" s="2" t="s">
        <v>18</v>
      </c>
      <c r="C277" s="4">
        <v>20000</v>
      </c>
      <c r="D277" s="4">
        <v>20000</v>
      </c>
      <c r="E277" s="6">
        <v>1243985374</v>
      </c>
      <c r="F277" s="8">
        <v>44544.311863425901</v>
      </c>
      <c r="G277" s="2" t="s">
        <v>19</v>
      </c>
      <c r="H277" s="6">
        <v>18945</v>
      </c>
      <c r="I277" s="2" t="s">
        <v>20</v>
      </c>
      <c r="J277" s="2" t="s">
        <v>1262</v>
      </c>
      <c r="K277" s="2" t="s">
        <v>1263</v>
      </c>
      <c r="L277" s="2" t="s">
        <v>29</v>
      </c>
      <c r="M277" s="2" t="s">
        <v>1264</v>
      </c>
      <c r="N277" s="2" t="s">
        <v>20</v>
      </c>
      <c r="O277" s="2" t="s">
        <v>1265</v>
      </c>
      <c r="P277" s="2" t="s">
        <v>1266</v>
      </c>
      <c r="Q277" s="2" t="s">
        <v>20</v>
      </c>
      <c r="XFD277">
        <f t="shared" si="1"/>
        <v>1244088863.3118634</v>
      </c>
    </row>
    <row r="278" spans="1:17 16384:16384">
      <c r="A278" s="3" t="s">
        <v>17</v>
      </c>
      <c r="B278" s="3" t="s">
        <v>18</v>
      </c>
      <c r="C278" s="5">
        <v>12000</v>
      </c>
      <c r="D278" s="5">
        <v>12000</v>
      </c>
      <c r="E278" s="7">
        <v>1244003201</v>
      </c>
      <c r="F278" s="9">
        <v>44544.327326388899</v>
      </c>
      <c r="G278" s="3" t="s">
        <v>19</v>
      </c>
      <c r="H278" s="7">
        <v>18946</v>
      </c>
      <c r="I278" s="3" t="s">
        <v>20</v>
      </c>
      <c r="J278" s="3" t="s">
        <v>1267</v>
      </c>
      <c r="K278" s="3" t="s">
        <v>1268</v>
      </c>
      <c r="L278" s="3" t="s">
        <v>29</v>
      </c>
      <c r="M278" s="3" t="s">
        <v>1269</v>
      </c>
      <c r="N278" s="3" t="s">
        <v>20</v>
      </c>
      <c r="O278" s="3" t="s">
        <v>1270</v>
      </c>
      <c r="P278" s="3" t="s">
        <v>1271</v>
      </c>
      <c r="Q278" s="3" t="s">
        <v>20</v>
      </c>
      <c r="XFD278">
        <f t="shared" si="1"/>
        <v>1244090691.3273263</v>
      </c>
    </row>
    <row r="279" spans="1:17 16384:16384">
      <c r="A279" s="2" t="s">
        <v>17</v>
      </c>
      <c r="B279" s="2" t="s">
        <v>18</v>
      </c>
      <c r="C279" s="4">
        <v>13792</v>
      </c>
      <c r="D279" s="4">
        <v>13792</v>
      </c>
      <c r="E279" s="6">
        <v>1244059000</v>
      </c>
      <c r="F279" s="8">
        <v>44544.360405092601</v>
      </c>
      <c r="G279" s="2" t="s">
        <v>19</v>
      </c>
      <c r="H279" s="6">
        <v>18947</v>
      </c>
      <c r="I279" s="2" t="s">
        <v>20</v>
      </c>
      <c r="J279" s="2" t="s">
        <v>1272</v>
      </c>
      <c r="K279" s="2" t="s">
        <v>1273</v>
      </c>
      <c r="L279" s="2" t="s">
        <v>29</v>
      </c>
      <c r="M279" s="2" t="s">
        <v>1274</v>
      </c>
      <c r="N279" s="2" t="s">
        <v>20</v>
      </c>
      <c r="O279" s="2" t="s">
        <v>1275</v>
      </c>
      <c r="P279" s="2" t="s">
        <v>1276</v>
      </c>
      <c r="Q279" s="2" t="s">
        <v>20</v>
      </c>
      <c r="XFD279">
        <f t="shared" si="1"/>
        <v>1244150075.3604052</v>
      </c>
    </row>
    <row r="280" spans="1:17 16384:16384">
      <c r="A280" s="3" t="s">
        <v>17</v>
      </c>
      <c r="B280" s="3" t="s">
        <v>18</v>
      </c>
      <c r="C280" s="5">
        <v>40000</v>
      </c>
      <c r="D280" s="5">
        <v>40000</v>
      </c>
      <c r="E280" s="7">
        <v>1244098045</v>
      </c>
      <c r="F280" s="9">
        <v>44544.378090277802</v>
      </c>
      <c r="G280" s="3" t="s">
        <v>19</v>
      </c>
      <c r="H280" s="7">
        <v>18948</v>
      </c>
      <c r="I280" s="3" t="s">
        <v>20</v>
      </c>
      <c r="J280" s="3" t="s">
        <v>1277</v>
      </c>
      <c r="K280" s="3" t="s">
        <v>1278</v>
      </c>
      <c r="L280" s="3" t="s">
        <v>23</v>
      </c>
      <c r="M280" s="3" t="s">
        <v>1279</v>
      </c>
      <c r="N280" s="3" t="s">
        <v>20</v>
      </c>
      <c r="O280" s="3" t="s">
        <v>1280</v>
      </c>
      <c r="P280" s="3" t="s">
        <v>1281</v>
      </c>
      <c r="Q280" s="3" t="s">
        <v>20</v>
      </c>
      <c r="XFD280">
        <f t="shared" si="1"/>
        <v>1244241537.3780904</v>
      </c>
    </row>
    <row r="281" spans="1:17 16384:16384">
      <c r="A281" s="2" t="s">
        <v>17</v>
      </c>
      <c r="B281" s="2" t="s">
        <v>18</v>
      </c>
      <c r="C281" s="4">
        <v>1424280</v>
      </c>
      <c r="D281" s="4">
        <v>1424280</v>
      </c>
      <c r="E281" s="6">
        <v>1244139603</v>
      </c>
      <c r="F281" s="8">
        <v>44544.395648148202</v>
      </c>
      <c r="G281" s="2" t="s">
        <v>19</v>
      </c>
      <c r="H281" s="6">
        <v>18949</v>
      </c>
      <c r="I281" s="2" t="s">
        <v>20</v>
      </c>
      <c r="J281" s="2" t="s">
        <v>1282</v>
      </c>
      <c r="K281" s="2" t="s">
        <v>1283</v>
      </c>
      <c r="L281" s="2" t="s">
        <v>29</v>
      </c>
      <c r="M281" s="2" t="s">
        <v>1284</v>
      </c>
      <c r="N281" s="2" t="s">
        <v>20</v>
      </c>
      <c r="O281" s="2" t="s">
        <v>1285</v>
      </c>
      <c r="P281" s="2" t="s">
        <v>1286</v>
      </c>
      <c r="Q281" s="2" t="s">
        <v>20</v>
      </c>
      <c r="XFD281">
        <f t="shared" si="1"/>
        <v>1247051656.3956482</v>
      </c>
    </row>
    <row r="282" spans="1:17 16384:16384">
      <c r="A282" s="3" t="s">
        <v>17</v>
      </c>
      <c r="B282" s="3" t="s">
        <v>18</v>
      </c>
      <c r="C282" s="5">
        <v>1294547</v>
      </c>
      <c r="D282" s="5">
        <v>1294547</v>
      </c>
      <c r="E282" s="7">
        <v>1244145943</v>
      </c>
      <c r="F282" s="9">
        <v>44544.398263888899</v>
      </c>
      <c r="G282" s="3" t="s">
        <v>19</v>
      </c>
      <c r="H282" s="7">
        <v>18950</v>
      </c>
      <c r="I282" s="3" t="s">
        <v>20</v>
      </c>
      <c r="J282" s="3" t="s">
        <v>1287</v>
      </c>
      <c r="K282" s="3" t="s">
        <v>1288</v>
      </c>
      <c r="L282" s="3" t="s">
        <v>1289</v>
      </c>
      <c r="M282" s="3" t="s">
        <v>1290</v>
      </c>
      <c r="N282" s="3" t="s">
        <v>20</v>
      </c>
      <c r="O282" s="3" t="s">
        <v>1291</v>
      </c>
      <c r="P282" s="3" t="s">
        <v>1292</v>
      </c>
      <c r="Q282" s="3" t="s">
        <v>20</v>
      </c>
      <c r="XFD282">
        <f t="shared" si="1"/>
        <v>1246798531.3982639</v>
      </c>
    </row>
    <row r="283" spans="1:17 16384:16384">
      <c r="A283" s="2" t="s">
        <v>17</v>
      </c>
      <c r="B283" s="2" t="s">
        <v>18</v>
      </c>
      <c r="C283" s="4">
        <v>21000</v>
      </c>
      <c r="D283" s="4">
        <v>21000</v>
      </c>
      <c r="E283" s="6">
        <v>1244149502</v>
      </c>
      <c r="F283" s="8">
        <v>44544.399675925903</v>
      </c>
      <c r="G283" s="2" t="s">
        <v>19</v>
      </c>
      <c r="H283" s="6">
        <v>18951</v>
      </c>
      <c r="I283" s="2" t="s">
        <v>20</v>
      </c>
      <c r="J283" s="2" t="s">
        <v>1293</v>
      </c>
      <c r="K283" s="2" t="s">
        <v>1294</v>
      </c>
      <c r="L283" s="2" t="s">
        <v>29</v>
      </c>
      <c r="M283" s="2" t="s">
        <v>1295</v>
      </c>
      <c r="N283" s="2" t="s">
        <v>20</v>
      </c>
      <c r="O283" s="2" t="s">
        <v>1296</v>
      </c>
      <c r="P283" s="2" t="s">
        <v>1297</v>
      </c>
      <c r="Q283" s="2" t="s">
        <v>20</v>
      </c>
      <c r="XFD283">
        <f t="shared" ref="XFD283:XFD314" si="2">SUBTOTAL(9,C283:XFC283)</f>
        <v>1244254997.3996758</v>
      </c>
    </row>
    <row r="284" spans="1:17 16384:16384">
      <c r="A284" s="3" t="s">
        <v>17</v>
      </c>
      <c r="B284" s="3" t="s">
        <v>18</v>
      </c>
      <c r="C284" s="5">
        <v>801031</v>
      </c>
      <c r="D284" s="5">
        <v>801031</v>
      </c>
      <c r="E284" s="7">
        <v>1244168073</v>
      </c>
      <c r="F284" s="9">
        <v>44544.406782407401</v>
      </c>
      <c r="G284" s="3" t="s">
        <v>19</v>
      </c>
      <c r="H284" s="7">
        <v>18952</v>
      </c>
      <c r="I284" s="3" t="s">
        <v>20</v>
      </c>
      <c r="J284" s="3" t="s">
        <v>1298</v>
      </c>
      <c r="K284" s="3" t="s">
        <v>1299</v>
      </c>
      <c r="L284" s="3" t="s">
        <v>189</v>
      </c>
      <c r="M284" s="3" t="s">
        <v>1300</v>
      </c>
      <c r="N284" s="3" t="s">
        <v>20</v>
      </c>
      <c r="O284" s="3" t="s">
        <v>1301</v>
      </c>
      <c r="P284" s="3" t="s">
        <v>1302</v>
      </c>
      <c r="Q284" s="3" t="s">
        <v>20</v>
      </c>
      <c r="XFD284">
        <f t="shared" si="2"/>
        <v>1245833631.4067824</v>
      </c>
    </row>
    <row r="285" spans="1:17 16384:16384">
      <c r="A285" s="2" t="s">
        <v>17</v>
      </c>
      <c r="B285" s="2" t="s">
        <v>18</v>
      </c>
      <c r="C285" s="4">
        <v>246864</v>
      </c>
      <c r="D285" s="4">
        <v>246864</v>
      </c>
      <c r="E285" s="6">
        <v>1244201086</v>
      </c>
      <c r="F285" s="8">
        <v>44544.418923611098</v>
      </c>
      <c r="G285" s="2" t="s">
        <v>19</v>
      </c>
      <c r="H285" s="6">
        <v>18953</v>
      </c>
      <c r="I285" s="2" t="s">
        <v>20</v>
      </c>
      <c r="J285" s="2" t="s">
        <v>1303</v>
      </c>
      <c r="K285" s="2" t="s">
        <v>1304</v>
      </c>
      <c r="L285" s="2" t="s">
        <v>1305</v>
      </c>
      <c r="M285" s="2" t="s">
        <v>1306</v>
      </c>
      <c r="N285" s="2" t="s">
        <v>20</v>
      </c>
      <c r="O285" s="2" t="s">
        <v>1307</v>
      </c>
      <c r="P285" s="2" t="s">
        <v>1308</v>
      </c>
      <c r="Q285" s="2" t="s">
        <v>20</v>
      </c>
      <c r="XFD285">
        <f t="shared" si="2"/>
        <v>1244758311.4189236</v>
      </c>
    </row>
    <row r="286" spans="1:17 16384:16384">
      <c r="A286" s="3" t="s">
        <v>17</v>
      </c>
      <c r="B286" s="3" t="s">
        <v>18</v>
      </c>
      <c r="C286" s="5">
        <v>11312</v>
      </c>
      <c r="D286" s="5">
        <v>11312</v>
      </c>
      <c r="E286" s="7">
        <v>1244217468</v>
      </c>
      <c r="F286" s="9">
        <v>44544.424803240698</v>
      </c>
      <c r="G286" s="3" t="s">
        <v>19</v>
      </c>
      <c r="H286" s="7">
        <v>18954</v>
      </c>
      <c r="I286" s="3" t="s">
        <v>20</v>
      </c>
      <c r="J286" s="3" t="s">
        <v>1309</v>
      </c>
      <c r="K286" s="3" t="s">
        <v>1310</v>
      </c>
      <c r="L286" s="3" t="s">
        <v>35</v>
      </c>
      <c r="M286" s="3" t="s">
        <v>1311</v>
      </c>
      <c r="N286" s="3" t="s">
        <v>20</v>
      </c>
      <c r="O286" s="3" t="s">
        <v>1312</v>
      </c>
      <c r="P286" s="3" t="s">
        <v>1313</v>
      </c>
      <c r="Q286" s="3" t="s">
        <v>20</v>
      </c>
      <c r="XFD286">
        <f t="shared" si="2"/>
        <v>1244303590.4248033</v>
      </c>
    </row>
    <row r="287" spans="1:17 16384:16384">
      <c r="A287" s="2" t="s">
        <v>17</v>
      </c>
      <c r="B287" s="2" t="s">
        <v>18</v>
      </c>
      <c r="C287" s="4">
        <v>23258</v>
      </c>
      <c r="D287" s="4">
        <v>23258</v>
      </c>
      <c r="E287" s="6">
        <v>1244279862</v>
      </c>
      <c r="F287" s="8">
        <v>44544.446377314802</v>
      </c>
      <c r="G287" s="2" t="s">
        <v>19</v>
      </c>
      <c r="H287" s="6">
        <v>18957</v>
      </c>
      <c r="I287" s="2" t="s">
        <v>20</v>
      </c>
      <c r="J287" s="2" t="s">
        <v>1314</v>
      </c>
      <c r="K287" s="2" t="s">
        <v>1315</v>
      </c>
      <c r="L287" s="2" t="s">
        <v>29</v>
      </c>
      <c r="M287" s="2" t="s">
        <v>1316</v>
      </c>
      <c r="N287" s="2" t="s">
        <v>20</v>
      </c>
      <c r="O287" s="2" t="s">
        <v>1317</v>
      </c>
      <c r="P287" s="2" t="s">
        <v>1318</v>
      </c>
      <c r="Q287" s="2" t="s">
        <v>20</v>
      </c>
      <c r="XFD287">
        <f t="shared" si="2"/>
        <v>1244389879.4463773</v>
      </c>
    </row>
    <row r="288" spans="1:17 16384:16384">
      <c r="A288" s="3" t="s">
        <v>17</v>
      </c>
      <c r="B288" s="3" t="s">
        <v>18</v>
      </c>
      <c r="C288" s="5">
        <v>279000.61</v>
      </c>
      <c r="D288" s="5">
        <v>279000.61</v>
      </c>
      <c r="E288" s="7">
        <v>1244288919</v>
      </c>
      <c r="F288" s="9">
        <v>44544.449432870402</v>
      </c>
      <c r="G288" s="3" t="s">
        <v>19</v>
      </c>
      <c r="H288" s="7">
        <v>18958</v>
      </c>
      <c r="I288" s="3" t="s">
        <v>20</v>
      </c>
      <c r="J288" s="3" t="s">
        <v>1319</v>
      </c>
      <c r="K288" s="3" t="s">
        <v>1320</v>
      </c>
      <c r="L288" s="3" t="s">
        <v>35</v>
      </c>
      <c r="M288" s="3" t="s">
        <v>1321</v>
      </c>
      <c r="N288" s="3" t="s">
        <v>20</v>
      </c>
      <c r="O288" s="3" t="s">
        <v>1322</v>
      </c>
      <c r="P288" s="3" t="s">
        <v>1323</v>
      </c>
      <c r="Q288" s="3" t="s">
        <v>20</v>
      </c>
      <c r="XFD288">
        <f t="shared" si="2"/>
        <v>1244910422.6694329</v>
      </c>
    </row>
    <row r="289" spans="1:17 16384:16384">
      <c r="A289" s="2" t="s">
        <v>17</v>
      </c>
      <c r="B289" s="2" t="s">
        <v>18</v>
      </c>
      <c r="C289" s="4">
        <v>122310.24</v>
      </c>
      <c r="D289" s="4">
        <v>122310.24</v>
      </c>
      <c r="E289" s="6">
        <v>1244300526</v>
      </c>
      <c r="F289" s="8">
        <v>44544.453333333302</v>
      </c>
      <c r="G289" s="2" t="s">
        <v>19</v>
      </c>
      <c r="H289" s="6">
        <v>18959</v>
      </c>
      <c r="I289" s="2" t="s">
        <v>20</v>
      </c>
      <c r="J289" s="2" t="s">
        <v>1324</v>
      </c>
      <c r="K289" s="2" t="s">
        <v>1320</v>
      </c>
      <c r="L289" s="2" t="s">
        <v>35</v>
      </c>
      <c r="M289" s="2" t="s">
        <v>1321</v>
      </c>
      <c r="N289" s="2" t="s">
        <v>20</v>
      </c>
      <c r="O289" s="2" t="s">
        <v>1322</v>
      </c>
      <c r="P289" s="2" t="s">
        <v>1323</v>
      </c>
      <c r="Q289" s="2" t="s">
        <v>20</v>
      </c>
      <c r="XFD289">
        <f t="shared" si="2"/>
        <v>1244608649.9333334</v>
      </c>
    </row>
    <row r="290" spans="1:17 16384:16384">
      <c r="A290" s="3" t="s">
        <v>17</v>
      </c>
      <c r="B290" s="3" t="s">
        <v>18</v>
      </c>
      <c r="C290" s="5">
        <v>8700</v>
      </c>
      <c r="D290" s="5">
        <v>8700</v>
      </c>
      <c r="E290" s="7">
        <v>1244311266</v>
      </c>
      <c r="F290" s="9">
        <v>44544.456967592603</v>
      </c>
      <c r="G290" s="3" t="s">
        <v>19</v>
      </c>
      <c r="H290" s="7">
        <v>18960</v>
      </c>
      <c r="I290" s="3" t="s">
        <v>20</v>
      </c>
      <c r="J290" s="3" t="s">
        <v>1325</v>
      </c>
      <c r="K290" s="3" t="s">
        <v>1326</v>
      </c>
      <c r="L290" s="3" t="s">
        <v>29</v>
      </c>
      <c r="M290" s="3" t="s">
        <v>1327</v>
      </c>
      <c r="N290" s="3" t="s">
        <v>20</v>
      </c>
      <c r="O290" s="3" t="s">
        <v>1328</v>
      </c>
      <c r="P290" s="3" t="s">
        <v>1329</v>
      </c>
      <c r="Q290" s="3" t="s">
        <v>20</v>
      </c>
      <c r="XFD290">
        <f t="shared" si="2"/>
        <v>1244392170.4569676</v>
      </c>
    </row>
    <row r="291" spans="1:17 16384:16384">
      <c r="A291" s="2" t="s">
        <v>17</v>
      </c>
      <c r="B291" s="2" t="s">
        <v>18</v>
      </c>
      <c r="C291" s="4">
        <v>401444</v>
      </c>
      <c r="D291" s="4">
        <v>401444</v>
      </c>
      <c r="E291" s="6">
        <v>1244316445</v>
      </c>
      <c r="F291" s="8">
        <v>44544.458703703698</v>
      </c>
      <c r="G291" s="2" t="s">
        <v>19</v>
      </c>
      <c r="H291" s="6">
        <v>18961</v>
      </c>
      <c r="I291" s="2" t="s">
        <v>20</v>
      </c>
      <c r="J291" s="2" t="s">
        <v>1330</v>
      </c>
      <c r="K291" s="2" t="s">
        <v>1331</v>
      </c>
      <c r="L291" s="2" t="s">
        <v>23</v>
      </c>
      <c r="M291" s="2" t="s">
        <v>1332</v>
      </c>
      <c r="N291" s="2" t="s">
        <v>20</v>
      </c>
      <c r="O291" s="2" t="s">
        <v>1333</v>
      </c>
      <c r="P291" s="2" t="s">
        <v>1334</v>
      </c>
      <c r="Q291" s="2" t="s">
        <v>20</v>
      </c>
      <c r="XFD291">
        <f t="shared" si="2"/>
        <v>1245182838.4587038</v>
      </c>
    </row>
    <row r="292" spans="1:17 16384:16384">
      <c r="A292" s="3" t="s">
        <v>17</v>
      </c>
      <c r="B292" s="3" t="s">
        <v>18</v>
      </c>
      <c r="C292" s="5">
        <v>600</v>
      </c>
      <c r="D292" s="5">
        <v>600</v>
      </c>
      <c r="E292" s="7">
        <v>1244341037</v>
      </c>
      <c r="F292" s="9">
        <v>44544.466921296298</v>
      </c>
      <c r="G292" s="3" t="s">
        <v>19</v>
      </c>
      <c r="H292" s="7">
        <v>18963</v>
      </c>
      <c r="I292" s="3" t="s">
        <v>20</v>
      </c>
      <c r="J292" s="3" t="s">
        <v>1335</v>
      </c>
      <c r="K292" s="3" t="s">
        <v>1336</v>
      </c>
      <c r="L292" s="3" t="s">
        <v>29</v>
      </c>
      <c r="M292" s="3" t="s">
        <v>1337</v>
      </c>
      <c r="N292" s="3" t="s">
        <v>20</v>
      </c>
      <c r="O292" s="3" t="s">
        <v>1338</v>
      </c>
      <c r="P292" s="3" t="s">
        <v>1339</v>
      </c>
      <c r="Q292" s="3" t="s">
        <v>20</v>
      </c>
      <c r="XFD292">
        <f t="shared" si="2"/>
        <v>1244405744.4669213</v>
      </c>
    </row>
    <row r="293" spans="1:17 16384:16384">
      <c r="A293" s="2" t="s">
        <v>17</v>
      </c>
      <c r="B293" s="2" t="s">
        <v>18</v>
      </c>
      <c r="C293" s="4">
        <v>2700000</v>
      </c>
      <c r="D293" s="4">
        <v>2700000</v>
      </c>
      <c r="E293" s="6">
        <v>1244349018</v>
      </c>
      <c r="F293" s="8">
        <v>44544.4696527778</v>
      </c>
      <c r="G293" s="2" t="s">
        <v>19</v>
      </c>
      <c r="H293" s="6">
        <v>18964</v>
      </c>
      <c r="I293" s="2" t="s">
        <v>20</v>
      </c>
      <c r="J293" s="2" t="s">
        <v>1340</v>
      </c>
      <c r="K293" s="2" t="s">
        <v>1341</v>
      </c>
      <c r="L293" s="2" t="s">
        <v>1342</v>
      </c>
      <c r="M293" s="2" t="s">
        <v>1343</v>
      </c>
      <c r="N293" s="2" t="s">
        <v>20</v>
      </c>
      <c r="O293" s="2" t="s">
        <v>1344</v>
      </c>
      <c r="P293" s="2" t="s">
        <v>1345</v>
      </c>
      <c r="Q293" s="2" t="s">
        <v>20</v>
      </c>
      <c r="XFD293">
        <f t="shared" si="2"/>
        <v>1249812526.4696529</v>
      </c>
    </row>
    <row r="294" spans="1:17 16384:16384">
      <c r="A294" s="3" t="s">
        <v>17</v>
      </c>
      <c r="B294" s="3" t="s">
        <v>18</v>
      </c>
      <c r="C294" s="5">
        <v>9600</v>
      </c>
      <c r="D294" s="5">
        <v>9600</v>
      </c>
      <c r="E294" s="7">
        <v>1244353435</v>
      </c>
      <c r="F294" s="9">
        <v>44544.471145833297</v>
      </c>
      <c r="G294" s="3" t="s">
        <v>19</v>
      </c>
      <c r="H294" s="7">
        <v>18965</v>
      </c>
      <c r="I294" s="3" t="s">
        <v>20</v>
      </c>
      <c r="J294" s="3" t="s">
        <v>1346</v>
      </c>
      <c r="K294" s="3" t="s">
        <v>1347</v>
      </c>
      <c r="L294" s="3" t="s">
        <v>29</v>
      </c>
      <c r="M294" s="3" t="s">
        <v>1348</v>
      </c>
      <c r="N294" s="3" t="s">
        <v>20</v>
      </c>
      <c r="O294" s="3" t="s">
        <v>1349</v>
      </c>
      <c r="P294" s="3" t="s">
        <v>1350</v>
      </c>
      <c r="Q294" s="3" t="s">
        <v>20</v>
      </c>
      <c r="XFD294">
        <f t="shared" si="2"/>
        <v>1244436144.4711459</v>
      </c>
    </row>
    <row r="295" spans="1:17 16384:16384">
      <c r="A295" s="2" t="s">
        <v>17</v>
      </c>
      <c r="B295" s="2" t="s">
        <v>18</v>
      </c>
      <c r="C295" s="4">
        <v>10000</v>
      </c>
      <c r="D295" s="4">
        <v>10000</v>
      </c>
      <c r="E295" s="6">
        <v>1244354580</v>
      </c>
      <c r="F295" s="8">
        <v>44544.471516203703</v>
      </c>
      <c r="G295" s="2" t="s">
        <v>19</v>
      </c>
      <c r="H295" s="6">
        <v>18966</v>
      </c>
      <c r="I295" s="2" t="s">
        <v>20</v>
      </c>
      <c r="J295" s="2" t="s">
        <v>1351</v>
      </c>
      <c r="K295" s="2" t="s">
        <v>1352</v>
      </c>
      <c r="L295" s="2" t="s">
        <v>29</v>
      </c>
      <c r="M295" s="2" t="s">
        <v>1353</v>
      </c>
      <c r="N295" s="2" t="s">
        <v>20</v>
      </c>
      <c r="O295" s="2" t="s">
        <v>1354</v>
      </c>
      <c r="P295" s="2" t="s">
        <v>1355</v>
      </c>
      <c r="Q295" s="2" t="s">
        <v>20</v>
      </c>
      <c r="XFD295">
        <f t="shared" si="2"/>
        <v>1244438090.4715161</v>
      </c>
    </row>
    <row r="296" spans="1:17 16384:16384">
      <c r="A296" s="3" t="s">
        <v>17</v>
      </c>
      <c r="B296" s="3" t="s">
        <v>18</v>
      </c>
      <c r="C296" s="5">
        <v>11600</v>
      </c>
      <c r="D296" s="5">
        <v>11600</v>
      </c>
      <c r="E296" s="7">
        <v>1244367355</v>
      </c>
      <c r="F296" s="9">
        <v>44544.475775462997</v>
      </c>
      <c r="G296" s="3" t="s">
        <v>19</v>
      </c>
      <c r="H296" s="7">
        <v>18967</v>
      </c>
      <c r="I296" s="3" t="s">
        <v>20</v>
      </c>
      <c r="J296" s="3" t="s">
        <v>1356</v>
      </c>
      <c r="K296" s="3" t="s">
        <v>1347</v>
      </c>
      <c r="L296" s="3" t="s">
        <v>29</v>
      </c>
      <c r="M296" s="3" t="s">
        <v>1348</v>
      </c>
      <c r="N296" s="3" t="s">
        <v>20</v>
      </c>
      <c r="O296" s="3" t="s">
        <v>1349</v>
      </c>
      <c r="P296" s="3" t="s">
        <v>1350</v>
      </c>
      <c r="Q296" s="3" t="s">
        <v>20</v>
      </c>
      <c r="XFD296">
        <f t="shared" si="2"/>
        <v>1244454066.4757755</v>
      </c>
    </row>
    <row r="297" spans="1:17 16384:16384">
      <c r="A297" s="2" t="s">
        <v>17</v>
      </c>
      <c r="B297" s="2" t="s">
        <v>18</v>
      </c>
      <c r="C297" s="4">
        <v>338443</v>
      </c>
      <c r="D297" s="4">
        <v>338443</v>
      </c>
      <c r="E297" s="6">
        <v>1244406078</v>
      </c>
      <c r="F297" s="8">
        <v>44544.488749999997</v>
      </c>
      <c r="G297" s="2" t="s">
        <v>19</v>
      </c>
      <c r="H297" s="6">
        <v>18968</v>
      </c>
      <c r="I297" s="2" t="s">
        <v>20</v>
      </c>
      <c r="J297" s="2" t="s">
        <v>1357</v>
      </c>
      <c r="K297" s="2" t="s">
        <v>1358</v>
      </c>
      <c r="L297" s="2" t="s">
        <v>29</v>
      </c>
      <c r="M297" s="2" t="s">
        <v>1359</v>
      </c>
      <c r="N297" s="2" t="s">
        <v>20</v>
      </c>
      <c r="O297" s="2" t="s">
        <v>1360</v>
      </c>
      <c r="P297" s="2" t="s">
        <v>1361</v>
      </c>
      <c r="Q297" s="2" t="s">
        <v>20</v>
      </c>
      <c r="XFD297">
        <f t="shared" si="2"/>
        <v>1245146476.48875</v>
      </c>
    </row>
    <row r="298" spans="1:17 16384:16384">
      <c r="A298" s="3" t="s">
        <v>17</v>
      </c>
      <c r="B298" s="3" t="s">
        <v>18</v>
      </c>
      <c r="C298" s="5">
        <v>823212</v>
      </c>
      <c r="D298" s="5">
        <v>823212</v>
      </c>
      <c r="E298" s="7">
        <v>1244439563</v>
      </c>
      <c r="F298" s="9">
        <v>44544.500381944403</v>
      </c>
      <c r="G298" s="3" t="s">
        <v>19</v>
      </c>
      <c r="H298" s="7">
        <v>18970</v>
      </c>
      <c r="I298" s="3" t="s">
        <v>20</v>
      </c>
      <c r="J298" s="3" t="s">
        <v>1362</v>
      </c>
      <c r="K298" s="3" t="s">
        <v>1363</v>
      </c>
      <c r="L298" s="3" t="s">
        <v>29</v>
      </c>
      <c r="M298" s="3" t="s">
        <v>1364</v>
      </c>
      <c r="N298" s="3" t="s">
        <v>20</v>
      </c>
      <c r="O298" s="3" t="s">
        <v>1365</v>
      </c>
      <c r="P298" s="3" t="s">
        <v>1366</v>
      </c>
      <c r="Q298" s="3" t="s">
        <v>20</v>
      </c>
      <c r="XFD298">
        <f t="shared" si="2"/>
        <v>1246149501.5003819</v>
      </c>
    </row>
    <row r="299" spans="1:17 16384:16384">
      <c r="A299" s="2" t="s">
        <v>17</v>
      </c>
      <c r="B299" s="2" t="s">
        <v>18</v>
      </c>
      <c r="C299" s="4">
        <v>3112637.56</v>
      </c>
      <c r="D299" s="4">
        <v>3112637.56</v>
      </c>
      <c r="E299" s="6">
        <v>1244478676</v>
      </c>
      <c r="F299" s="8">
        <v>44544.514374999999</v>
      </c>
      <c r="G299" s="2" t="s">
        <v>19</v>
      </c>
      <c r="H299" s="6">
        <v>18972</v>
      </c>
      <c r="I299" s="2" t="s">
        <v>20</v>
      </c>
      <c r="J299" s="2" t="s">
        <v>1367</v>
      </c>
      <c r="K299" s="2" t="s">
        <v>1151</v>
      </c>
      <c r="L299" s="2" t="s">
        <v>1368</v>
      </c>
      <c r="M299" s="2" t="s">
        <v>1369</v>
      </c>
      <c r="N299" s="2" t="s">
        <v>20</v>
      </c>
      <c r="O299" s="2" t="s">
        <v>1153</v>
      </c>
      <c r="P299" s="2" t="s">
        <v>1370</v>
      </c>
      <c r="Q299" s="2" t="s">
        <v>20</v>
      </c>
      <c r="XFD299">
        <f t="shared" si="2"/>
        <v>1250767467.6343749</v>
      </c>
    </row>
    <row r="300" spans="1:17 16384:16384">
      <c r="A300" s="3" t="s">
        <v>17</v>
      </c>
      <c r="B300" s="3" t="s">
        <v>18</v>
      </c>
      <c r="C300" s="5">
        <v>467816743</v>
      </c>
      <c r="D300" s="5">
        <v>467816743</v>
      </c>
      <c r="E300" s="7">
        <v>1244489597</v>
      </c>
      <c r="F300" s="9">
        <v>44544.518275463</v>
      </c>
      <c r="G300" s="3" t="s">
        <v>19</v>
      </c>
      <c r="H300" s="7">
        <v>18974</v>
      </c>
      <c r="I300" s="3" t="s">
        <v>20</v>
      </c>
      <c r="J300" s="3" t="s">
        <v>1371</v>
      </c>
      <c r="K300" s="3" t="s">
        <v>1372</v>
      </c>
      <c r="L300" s="3" t="s">
        <v>399</v>
      </c>
      <c r="M300" s="3" t="s">
        <v>1373</v>
      </c>
      <c r="N300" s="3" t="s">
        <v>20</v>
      </c>
      <c r="O300" s="3" t="s">
        <v>1374</v>
      </c>
      <c r="P300" s="3" t="s">
        <v>1375</v>
      </c>
      <c r="Q300" s="3" t="s">
        <v>20</v>
      </c>
      <c r="XFD300">
        <f t="shared" si="2"/>
        <v>2180186601.5182753</v>
      </c>
    </row>
    <row r="301" spans="1:17 16384:16384">
      <c r="A301" s="2" t="s">
        <v>17</v>
      </c>
      <c r="B301" s="2" t="s">
        <v>18</v>
      </c>
      <c r="C301" s="4">
        <v>684014</v>
      </c>
      <c r="D301" s="4">
        <v>684014</v>
      </c>
      <c r="E301" s="6">
        <v>1244498118</v>
      </c>
      <c r="F301" s="8">
        <v>44544.5214583333</v>
      </c>
      <c r="G301" s="2" t="s">
        <v>19</v>
      </c>
      <c r="H301" s="6">
        <v>18975</v>
      </c>
      <c r="I301" s="2" t="s">
        <v>20</v>
      </c>
      <c r="J301" s="2" t="s">
        <v>1376</v>
      </c>
      <c r="K301" s="2" t="s">
        <v>1377</v>
      </c>
      <c r="L301" s="2" t="s">
        <v>1378</v>
      </c>
      <c r="M301" s="2" t="s">
        <v>1379</v>
      </c>
      <c r="N301" s="2" t="s">
        <v>20</v>
      </c>
      <c r="O301" s="2" t="s">
        <v>1380</v>
      </c>
      <c r="P301" s="2" t="s">
        <v>1381</v>
      </c>
      <c r="Q301" s="2" t="s">
        <v>20</v>
      </c>
      <c r="XFD301">
        <f t="shared" si="2"/>
        <v>1245929665.5214584</v>
      </c>
    </row>
    <row r="302" spans="1:17 16384:16384">
      <c r="A302" s="3" t="s">
        <v>17</v>
      </c>
      <c r="B302" s="3" t="s">
        <v>18</v>
      </c>
      <c r="C302" s="5">
        <v>8000</v>
      </c>
      <c r="D302" s="5">
        <v>8000</v>
      </c>
      <c r="E302" s="7">
        <v>1244507735</v>
      </c>
      <c r="F302" s="9">
        <v>44544.525127314802</v>
      </c>
      <c r="G302" s="3" t="s">
        <v>19</v>
      </c>
      <c r="H302" s="7">
        <v>18976</v>
      </c>
      <c r="I302" s="3" t="s">
        <v>20</v>
      </c>
      <c r="J302" s="3" t="s">
        <v>1382</v>
      </c>
      <c r="K302" s="3" t="s">
        <v>1383</v>
      </c>
      <c r="L302" s="3" t="s">
        <v>29</v>
      </c>
      <c r="M302" s="3" t="s">
        <v>1384</v>
      </c>
      <c r="N302" s="3" t="s">
        <v>20</v>
      </c>
      <c r="O302" s="3" t="s">
        <v>1385</v>
      </c>
      <c r="P302" s="3" t="s">
        <v>1386</v>
      </c>
      <c r="Q302" s="3" t="s">
        <v>20</v>
      </c>
      <c r="XFD302">
        <f t="shared" si="2"/>
        <v>1244587255.5251274</v>
      </c>
    </row>
    <row r="303" spans="1:17 16384:16384">
      <c r="A303" s="2" t="s">
        <v>17</v>
      </c>
      <c r="B303" s="2" t="s">
        <v>18</v>
      </c>
      <c r="C303" s="4">
        <v>198957</v>
      </c>
      <c r="D303" s="4">
        <v>198957</v>
      </c>
      <c r="E303" s="6">
        <v>1244508756</v>
      </c>
      <c r="F303" s="8">
        <v>44544.525520833296</v>
      </c>
      <c r="G303" s="2" t="s">
        <v>19</v>
      </c>
      <c r="H303" s="6">
        <v>18977</v>
      </c>
      <c r="I303" s="2" t="s">
        <v>20</v>
      </c>
      <c r="J303" s="2" t="s">
        <v>1387</v>
      </c>
      <c r="K303" s="2" t="s">
        <v>1377</v>
      </c>
      <c r="L303" s="2" t="s">
        <v>1378</v>
      </c>
      <c r="M303" s="2" t="s">
        <v>1379</v>
      </c>
      <c r="N303" s="2" t="s">
        <v>20</v>
      </c>
      <c r="O303" s="2" t="s">
        <v>1380</v>
      </c>
      <c r="P303" s="2" t="s">
        <v>1381</v>
      </c>
      <c r="Q303" s="2" t="s">
        <v>20</v>
      </c>
      <c r="XFD303">
        <f t="shared" si="2"/>
        <v>1244970191.5255208</v>
      </c>
    </row>
    <row r="304" spans="1:17 16384:16384">
      <c r="A304" s="3" t="s">
        <v>17</v>
      </c>
      <c r="B304" s="3" t="s">
        <v>18</v>
      </c>
      <c r="C304" s="5">
        <v>80791</v>
      </c>
      <c r="D304" s="5">
        <v>80791</v>
      </c>
      <c r="E304" s="7">
        <v>1244516248</v>
      </c>
      <c r="F304" s="9">
        <v>44544.528472222199</v>
      </c>
      <c r="G304" s="3" t="s">
        <v>19</v>
      </c>
      <c r="H304" s="7">
        <v>18978</v>
      </c>
      <c r="I304" s="3" t="s">
        <v>20</v>
      </c>
      <c r="J304" s="3" t="s">
        <v>1388</v>
      </c>
      <c r="K304" s="3" t="s">
        <v>1377</v>
      </c>
      <c r="L304" s="3" t="s">
        <v>1378</v>
      </c>
      <c r="M304" s="3" t="s">
        <v>1379</v>
      </c>
      <c r="N304" s="3" t="s">
        <v>20</v>
      </c>
      <c r="O304" s="3" t="s">
        <v>1380</v>
      </c>
      <c r="P304" s="3" t="s">
        <v>1381</v>
      </c>
      <c r="Q304" s="3" t="s">
        <v>20</v>
      </c>
      <c r="XFD304">
        <f t="shared" si="2"/>
        <v>1244741352.5284722</v>
      </c>
    </row>
    <row r="305" spans="1:17 16384:16384">
      <c r="A305" s="2" t="s">
        <v>17</v>
      </c>
      <c r="B305" s="2" t="s">
        <v>18</v>
      </c>
      <c r="C305" s="4">
        <v>63319</v>
      </c>
      <c r="D305" s="4">
        <v>63319</v>
      </c>
      <c r="E305" s="6">
        <v>1244520434</v>
      </c>
      <c r="F305" s="8">
        <v>44544.530185185198</v>
      </c>
      <c r="G305" s="2" t="s">
        <v>19</v>
      </c>
      <c r="H305" s="6">
        <v>18979</v>
      </c>
      <c r="I305" s="2" t="s">
        <v>20</v>
      </c>
      <c r="J305" s="2" t="s">
        <v>1389</v>
      </c>
      <c r="K305" s="2" t="s">
        <v>1377</v>
      </c>
      <c r="L305" s="2" t="s">
        <v>1378</v>
      </c>
      <c r="M305" s="2" t="s">
        <v>1379</v>
      </c>
      <c r="N305" s="2" t="s">
        <v>20</v>
      </c>
      <c r="O305" s="2" t="s">
        <v>1380</v>
      </c>
      <c r="P305" s="2" t="s">
        <v>1381</v>
      </c>
      <c r="Q305" s="2" t="s">
        <v>20</v>
      </c>
      <c r="XFD305">
        <f t="shared" si="2"/>
        <v>1244710595.5301852</v>
      </c>
    </row>
    <row r="306" spans="1:17 16384:16384">
      <c r="A306" s="3" t="s">
        <v>17</v>
      </c>
      <c r="B306" s="3" t="s">
        <v>18</v>
      </c>
      <c r="C306" s="5">
        <v>77045.53</v>
      </c>
      <c r="D306" s="5">
        <v>77045.53</v>
      </c>
      <c r="E306" s="7">
        <v>1244569641</v>
      </c>
      <c r="F306" s="9">
        <v>44544.550833333298</v>
      </c>
      <c r="G306" s="3" t="s">
        <v>19</v>
      </c>
      <c r="H306" s="7">
        <v>18981</v>
      </c>
      <c r="I306" s="3" t="s">
        <v>20</v>
      </c>
      <c r="J306" s="3" t="s">
        <v>1390</v>
      </c>
      <c r="K306" s="3" t="s">
        <v>1391</v>
      </c>
      <c r="L306" s="3" t="s">
        <v>1136</v>
      </c>
      <c r="M306" s="3" t="s">
        <v>1392</v>
      </c>
      <c r="N306" s="3" t="s">
        <v>20</v>
      </c>
      <c r="O306" s="3" t="s">
        <v>1393</v>
      </c>
      <c r="P306" s="3" t="s">
        <v>1394</v>
      </c>
      <c r="Q306" s="3" t="s">
        <v>20</v>
      </c>
      <c r="XFD306">
        <f t="shared" si="2"/>
        <v>1244787257.6108332</v>
      </c>
    </row>
    <row r="307" spans="1:17 16384:16384">
      <c r="A307" s="2" t="s">
        <v>17</v>
      </c>
      <c r="B307" s="2" t="s">
        <v>18</v>
      </c>
      <c r="C307" s="4">
        <v>1966811.57</v>
      </c>
      <c r="D307" s="4">
        <v>1966811.57</v>
      </c>
      <c r="E307" s="6">
        <v>1244582441</v>
      </c>
      <c r="F307" s="8">
        <v>44544.556342592601</v>
      </c>
      <c r="G307" s="2" t="s">
        <v>19</v>
      </c>
      <c r="H307" s="6">
        <v>18982</v>
      </c>
      <c r="I307" s="2" t="s">
        <v>20</v>
      </c>
      <c r="J307" s="2" t="s">
        <v>1395</v>
      </c>
      <c r="K307" s="2" t="s">
        <v>1396</v>
      </c>
      <c r="L307" s="2" t="s">
        <v>1136</v>
      </c>
      <c r="M307" s="2" t="s">
        <v>1397</v>
      </c>
      <c r="N307" s="2" t="s">
        <v>20</v>
      </c>
      <c r="O307" s="2" t="s">
        <v>1398</v>
      </c>
      <c r="P307" s="2" t="s">
        <v>1399</v>
      </c>
      <c r="Q307" s="2" t="s">
        <v>20</v>
      </c>
      <c r="XFD307">
        <f t="shared" si="2"/>
        <v>1248579590.6963427</v>
      </c>
    </row>
    <row r="308" spans="1:17 16384:16384">
      <c r="A308" s="3" t="s">
        <v>17</v>
      </c>
      <c r="B308" s="3" t="s">
        <v>18</v>
      </c>
      <c r="C308" s="5">
        <v>20000</v>
      </c>
      <c r="D308" s="5">
        <v>20000</v>
      </c>
      <c r="E308" s="7">
        <v>1244584515</v>
      </c>
      <c r="F308" s="9">
        <v>44544.557245370401</v>
      </c>
      <c r="G308" s="3" t="s">
        <v>19</v>
      </c>
      <c r="H308" s="7">
        <v>18983</v>
      </c>
      <c r="I308" s="3" t="s">
        <v>20</v>
      </c>
      <c r="J308" s="3" t="s">
        <v>111</v>
      </c>
      <c r="K308" s="3" t="s">
        <v>1400</v>
      </c>
      <c r="L308" s="3" t="s">
        <v>29</v>
      </c>
      <c r="M308" s="3" t="s">
        <v>1401</v>
      </c>
      <c r="N308" s="3" t="s">
        <v>20</v>
      </c>
      <c r="O308" s="3" t="s">
        <v>1402</v>
      </c>
      <c r="P308" s="3" t="s">
        <v>1403</v>
      </c>
      <c r="Q308" s="3" t="s">
        <v>20</v>
      </c>
      <c r="XFD308">
        <f t="shared" si="2"/>
        <v>1244688042.5572453</v>
      </c>
    </row>
    <row r="309" spans="1:17 16384:16384">
      <c r="A309" s="2" t="s">
        <v>17</v>
      </c>
      <c r="B309" s="2" t="s">
        <v>18</v>
      </c>
      <c r="C309" s="4">
        <v>63000</v>
      </c>
      <c r="D309" s="4">
        <v>63000</v>
      </c>
      <c r="E309" s="6">
        <v>1244596728</v>
      </c>
      <c r="F309" s="8">
        <v>44544.562523148103</v>
      </c>
      <c r="G309" s="2" t="s">
        <v>19</v>
      </c>
      <c r="H309" s="6">
        <v>18984</v>
      </c>
      <c r="I309" s="2" t="s">
        <v>20</v>
      </c>
      <c r="J309" s="2" t="s">
        <v>1404</v>
      </c>
      <c r="K309" s="2" t="s">
        <v>1405</v>
      </c>
      <c r="L309" s="2" t="s">
        <v>23</v>
      </c>
      <c r="M309" s="2" t="s">
        <v>1406</v>
      </c>
      <c r="N309" s="2" t="s">
        <v>20</v>
      </c>
      <c r="O309" s="2" t="s">
        <v>1407</v>
      </c>
      <c r="P309" s="2" t="s">
        <v>1408</v>
      </c>
      <c r="Q309" s="2" t="s">
        <v>20</v>
      </c>
      <c r="XFD309">
        <f t="shared" si="2"/>
        <v>1244786256.5625231</v>
      </c>
    </row>
    <row r="310" spans="1:17 16384:16384">
      <c r="A310" s="3" t="s">
        <v>17</v>
      </c>
      <c r="B310" s="3" t="s">
        <v>18</v>
      </c>
      <c r="C310" s="5">
        <v>575578.89</v>
      </c>
      <c r="D310" s="5">
        <v>575578.89</v>
      </c>
      <c r="E310" s="7">
        <v>1244632678</v>
      </c>
      <c r="F310" s="9">
        <v>44544.577569444402</v>
      </c>
      <c r="G310" s="3" t="s">
        <v>19</v>
      </c>
      <c r="H310" s="7">
        <v>18985</v>
      </c>
      <c r="I310" s="3" t="s">
        <v>20</v>
      </c>
      <c r="J310" s="3" t="s">
        <v>1409</v>
      </c>
      <c r="K310" s="3" t="s">
        <v>1391</v>
      </c>
      <c r="L310" s="3" t="s">
        <v>1136</v>
      </c>
      <c r="M310" s="3" t="s">
        <v>1397</v>
      </c>
      <c r="N310" s="3" t="s">
        <v>20</v>
      </c>
      <c r="O310" s="3" t="s">
        <v>1410</v>
      </c>
      <c r="P310" s="3" t="s">
        <v>1399</v>
      </c>
      <c r="Q310" s="3" t="s">
        <v>20</v>
      </c>
      <c r="XFD310">
        <f t="shared" si="2"/>
        <v>1245847365.3575695</v>
      </c>
    </row>
    <row r="311" spans="1:17 16384:16384">
      <c r="A311" s="2" t="s">
        <v>17</v>
      </c>
      <c r="B311" s="2" t="s">
        <v>18</v>
      </c>
      <c r="C311" s="4">
        <v>46413</v>
      </c>
      <c r="D311" s="4">
        <v>46413</v>
      </c>
      <c r="E311" s="6">
        <v>1244634187</v>
      </c>
      <c r="F311" s="8">
        <v>44544.5781712963</v>
      </c>
      <c r="G311" s="2" t="s">
        <v>19</v>
      </c>
      <c r="H311" s="6">
        <v>18986</v>
      </c>
      <c r="I311" s="2" t="s">
        <v>20</v>
      </c>
      <c r="J311" s="2" t="s">
        <v>1411</v>
      </c>
      <c r="K311" s="2" t="s">
        <v>1412</v>
      </c>
      <c r="L311" s="2" t="s">
        <v>23</v>
      </c>
      <c r="M311" s="2" t="s">
        <v>1413</v>
      </c>
      <c r="N311" s="2" t="s">
        <v>20</v>
      </c>
      <c r="O311" s="2" t="s">
        <v>1414</v>
      </c>
      <c r="P311" s="2" t="s">
        <v>1415</v>
      </c>
      <c r="Q311" s="2" t="s">
        <v>20</v>
      </c>
      <c r="XFD311">
        <f t="shared" si="2"/>
        <v>1244790543.5781713</v>
      </c>
    </row>
    <row r="312" spans="1:17 16384:16384">
      <c r="A312" s="3" t="s">
        <v>17</v>
      </c>
      <c r="B312" s="3" t="s">
        <v>18</v>
      </c>
      <c r="C312" s="5">
        <v>2000000</v>
      </c>
      <c r="D312" s="5">
        <v>2000000</v>
      </c>
      <c r="E312" s="7">
        <v>1244680840</v>
      </c>
      <c r="F312" s="9">
        <v>44544.596423611103</v>
      </c>
      <c r="G312" s="3" t="s">
        <v>19</v>
      </c>
      <c r="H312" s="7">
        <v>18987</v>
      </c>
      <c r="I312" s="3" t="s">
        <v>20</v>
      </c>
      <c r="J312" s="3" t="s">
        <v>1416</v>
      </c>
      <c r="K312" s="3" t="s">
        <v>1417</v>
      </c>
      <c r="L312" s="3" t="s">
        <v>169</v>
      </c>
      <c r="M312" s="3" t="s">
        <v>1418</v>
      </c>
      <c r="N312" s="3" t="s">
        <v>20</v>
      </c>
      <c r="O312" s="3" t="s">
        <v>1419</v>
      </c>
      <c r="P312" s="3" t="s">
        <v>905</v>
      </c>
      <c r="Q312" s="3" t="s">
        <v>20</v>
      </c>
      <c r="XFD312">
        <f t="shared" si="2"/>
        <v>1248744371.5964236</v>
      </c>
    </row>
    <row r="313" spans="1:17 16384:16384">
      <c r="A313" s="2" t="s">
        <v>17</v>
      </c>
      <c r="B313" s="2" t="s">
        <v>18</v>
      </c>
      <c r="C313" s="4">
        <v>16250</v>
      </c>
      <c r="D313" s="4">
        <v>16250</v>
      </c>
      <c r="E313" s="6">
        <v>1244683110</v>
      </c>
      <c r="F313" s="8">
        <v>44544.597256944398</v>
      </c>
      <c r="G313" s="2" t="s">
        <v>19</v>
      </c>
      <c r="H313" s="6">
        <v>18988</v>
      </c>
      <c r="I313" s="2" t="s">
        <v>20</v>
      </c>
      <c r="J313" s="2" t="s">
        <v>1420</v>
      </c>
      <c r="K313" s="2" t="s">
        <v>1421</v>
      </c>
      <c r="L313" s="2" t="s">
        <v>148</v>
      </c>
      <c r="M313" s="2" t="s">
        <v>1422</v>
      </c>
      <c r="N313" s="2" t="s">
        <v>20</v>
      </c>
      <c r="O313" s="2" t="s">
        <v>1423</v>
      </c>
      <c r="P313" s="2" t="s">
        <v>1424</v>
      </c>
      <c r="Q313" s="2" t="s">
        <v>20</v>
      </c>
      <c r="XFD313">
        <f t="shared" si="2"/>
        <v>1244779142.5972569</v>
      </c>
    </row>
    <row r="314" spans="1:17 16384:16384">
      <c r="A314" s="3" t="s">
        <v>17</v>
      </c>
      <c r="B314" s="3" t="s">
        <v>18</v>
      </c>
      <c r="C314" s="5">
        <v>8400</v>
      </c>
      <c r="D314" s="5">
        <v>8400</v>
      </c>
      <c r="E314" s="7">
        <v>1244713073</v>
      </c>
      <c r="F314" s="9">
        <v>44544.608148148101</v>
      </c>
      <c r="G314" s="3" t="s">
        <v>19</v>
      </c>
      <c r="H314" s="7">
        <v>18989</v>
      </c>
      <c r="I314" s="3" t="s">
        <v>20</v>
      </c>
      <c r="J314" s="3" t="s">
        <v>1425</v>
      </c>
      <c r="K314" s="3" t="s">
        <v>1336</v>
      </c>
      <c r="L314" s="3" t="s">
        <v>29</v>
      </c>
      <c r="M314" s="3" t="s">
        <v>1337</v>
      </c>
      <c r="N314" s="3" t="s">
        <v>20</v>
      </c>
      <c r="O314" s="3" t="s">
        <v>1338</v>
      </c>
      <c r="P314" s="3" t="s">
        <v>1339</v>
      </c>
      <c r="Q314" s="3" t="s">
        <v>20</v>
      </c>
      <c r="XFD314">
        <f t="shared" si="2"/>
        <v>1244793406.6081481</v>
      </c>
    </row>
    <row r="315" spans="1:17 16384:16384">
      <c r="A315" s="2" t="s">
        <v>17</v>
      </c>
      <c r="B315" s="2" t="s">
        <v>18</v>
      </c>
      <c r="C315" s="4">
        <v>184053</v>
      </c>
      <c r="D315" s="4">
        <v>184053</v>
      </c>
      <c r="E315" s="6">
        <v>1244713857</v>
      </c>
      <c r="F315" s="8">
        <v>44544.608449074098</v>
      </c>
      <c r="G315" s="2" t="s">
        <v>19</v>
      </c>
      <c r="H315" s="6">
        <v>18990</v>
      </c>
      <c r="I315" s="2" t="s">
        <v>20</v>
      </c>
      <c r="J315" s="2" t="s">
        <v>1426</v>
      </c>
      <c r="K315" s="2" t="s">
        <v>1427</v>
      </c>
      <c r="L315" s="2" t="s">
        <v>1067</v>
      </c>
      <c r="M315" s="2" t="s">
        <v>1428</v>
      </c>
      <c r="N315" s="2" t="s">
        <v>20</v>
      </c>
      <c r="O315" s="2" t="s">
        <v>1429</v>
      </c>
      <c r="P315" s="2" t="s">
        <v>1430</v>
      </c>
      <c r="Q315" s="2" t="s">
        <v>20</v>
      </c>
      <c r="XFD315">
        <f t="shared" ref="XFD315:XFD346" si="3">SUBTOTAL(9,C315:XFC315)</f>
        <v>1245145497.608449</v>
      </c>
    </row>
    <row r="316" spans="1:17 16384:16384">
      <c r="A316" s="3" t="s">
        <v>17</v>
      </c>
      <c r="B316" s="3" t="s">
        <v>18</v>
      </c>
      <c r="C316" s="5">
        <v>453348</v>
      </c>
      <c r="D316" s="5">
        <v>453348</v>
      </c>
      <c r="E316" s="7">
        <v>1244743481</v>
      </c>
      <c r="F316" s="9">
        <v>44544.618935185201</v>
      </c>
      <c r="G316" s="3" t="s">
        <v>19</v>
      </c>
      <c r="H316" s="7">
        <v>18992</v>
      </c>
      <c r="I316" s="3" t="s">
        <v>20</v>
      </c>
      <c r="J316" s="3" t="s">
        <v>1431</v>
      </c>
      <c r="K316" s="3" t="s">
        <v>1432</v>
      </c>
      <c r="L316" s="3" t="s">
        <v>1433</v>
      </c>
      <c r="M316" s="3" t="s">
        <v>1434</v>
      </c>
      <c r="N316" s="3" t="s">
        <v>20</v>
      </c>
      <c r="O316" s="3" t="s">
        <v>1435</v>
      </c>
      <c r="P316" s="3" t="s">
        <v>1436</v>
      </c>
      <c r="Q316" s="3" t="s">
        <v>20</v>
      </c>
      <c r="XFD316">
        <f t="shared" si="3"/>
        <v>1245713713.6189351</v>
      </c>
    </row>
    <row r="317" spans="1:17 16384:16384">
      <c r="A317" s="2" t="s">
        <v>17</v>
      </c>
      <c r="B317" s="2" t="s">
        <v>18</v>
      </c>
      <c r="C317" s="4">
        <v>400000</v>
      </c>
      <c r="D317" s="4">
        <v>400000</v>
      </c>
      <c r="E317" s="6">
        <v>1244768919</v>
      </c>
      <c r="F317" s="8">
        <v>44544.627789351798</v>
      </c>
      <c r="G317" s="2" t="s">
        <v>19</v>
      </c>
      <c r="H317" s="6">
        <v>18993</v>
      </c>
      <c r="I317" s="2" t="s">
        <v>20</v>
      </c>
      <c r="J317" s="2" t="s">
        <v>1437</v>
      </c>
      <c r="K317" s="2" t="s">
        <v>1438</v>
      </c>
      <c r="L317" s="2" t="s">
        <v>1136</v>
      </c>
      <c r="M317" s="2" t="s">
        <v>1439</v>
      </c>
      <c r="N317" s="2" t="s">
        <v>20</v>
      </c>
      <c r="O317" s="2" t="s">
        <v>1440</v>
      </c>
      <c r="P317" s="2" t="s">
        <v>1441</v>
      </c>
      <c r="Q317" s="2" t="s">
        <v>20</v>
      </c>
      <c r="XFD317">
        <f t="shared" si="3"/>
        <v>1245632456.6277893</v>
      </c>
    </row>
    <row r="318" spans="1:17 16384:16384">
      <c r="A318" s="3" t="s">
        <v>17</v>
      </c>
      <c r="B318" s="3" t="s">
        <v>18</v>
      </c>
      <c r="C318" s="5">
        <v>298631.81</v>
      </c>
      <c r="D318" s="5">
        <v>298631.81</v>
      </c>
      <c r="E318" s="7">
        <v>1244792935</v>
      </c>
      <c r="F318" s="9">
        <v>44544.635937500003</v>
      </c>
      <c r="G318" s="3" t="s">
        <v>19</v>
      </c>
      <c r="H318" s="7">
        <v>18995</v>
      </c>
      <c r="I318" s="3" t="s">
        <v>20</v>
      </c>
      <c r="J318" s="3" t="s">
        <v>1390</v>
      </c>
      <c r="K318" s="3" t="s">
        <v>1391</v>
      </c>
      <c r="L318" s="3" t="s">
        <v>1136</v>
      </c>
      <c r="M318" s="3" t="s">
        <v>1392</v>
      </c>
      <c r="N318" s="3" t="s">
        <v>20</v>
      </c>
      <c r="O318" s="3" t="s">
        <v>1410</v>
      </c>
      <c r="P318" s="3" t="s">
        <v>1394</v>
      </c>
      <c r="Q318" s="3" t="s">
        <v>20</v>
      </c>
      <c r="XFD318">
        <f t="shared" si="3"/>
        <v>1245453738.2559373</v>
      </c>
    </row>
    <row r="319" spans="1:17 16384:16384">
      <c r="A319" s="2" t="s">
        <v>17</v>
      </c>
      <c r="B319" s="2" t="s">
        <v>18</v>
      </c>
      <c r="C319" s="4">
        <v>4000</v>
      </c>
      <c r="D319" s="4">
        <v>4000</v>
      </c>
      <c r="E319" s="6">
        <v>1244803521</v>
      </c>
      <c r="F319" s="8">
        <v>44544.639432870397</v>
      </c>
      <c r="G319" s="2" t="s">
        <v>19</v>
      </c>
      <c r="H319" s="6">
        <v>18996</v>
      </c>
      <c r="I319" s="2" t="s">
        <v>20</v>
      </c>
      <c r="J319" s="2" t="s">
        <v>1442</v>
      </c>
      <c r="K319" s="2" t="s">
        <v>1443</v>
      </c>
      <c r="L319" s="2" t="s">
        <v>29</v>
      </c>
      <c r="M319" s="2" t="s">
        <v>1444</v>
      </c>
      <c r="N319" s="2" t="s">
        <v>20</v>
      </c>
      <c r="O319" s="2" t="s">
        <v>1445</v>
      </c>
      <c r="P319" s="2" t="s">
        <v>1446</v>
      </c>
      <c r="Q319" s="2" t="s">
        <v>20</v>
      </c>
      <c r="XFD319">
        <f t="shared" si="3"/>
        <v>1244875061.6394329</v>
      </c>
    </row>
    <row r="320" spans="1:17 16384:16384">
      <c r="A320" s="3" t="s">
        <v>17</v>
      </c>
      <c r="B320" s="3" t="s">
        <v>18</v>
      </c>
      <c r="C320" s="5">
        <v>4204437</v>
      </c>
      <c r="D320" s="5">
        <v>4204437</v>
      </c>
      <c r="E320" s="7">
        <v>1244813912</v>
      </c>
      <c r="F320" s="9">
        <v>44544.642858796302</v>
      </c>
      <c r="G320" s="3" t="s">
        <v>19</v>
      </c>
      <c r="H320" s="7">
        <v>18997</v>
      </c>
      <c r="I320" s="3" t="s">
        <v>20</v>
      </c>
      <c r="J320" s="3" t="s">
        <v>1447</v>
      </c>
      <c r="K320" s="3" t="s">
        <v>1448</v>
      </c>
      <c r="L320" s="3" t="s">
        <v>107</v>
      </c>
      <c r="M320" s="3" t="s">
        <v>1449</v>
      </c>
      <c r="N320" s="3" t="s">
        <v>20</v>
      </c>
      <c r="O320" s="3" t="s">
        <v>1450</v>
      </c>
      <c r="P320" s="3" t="s">
        <v>1451</v>
      </c>
      <c r="Q320" s="3" t="s">
        <v>20</v>
      </c>
      <c r="XFD320">
        <f t="shared" si="3"/>
        <v>1253286327.6428587</v>
      </c>
    </row>
    <row r="321" spans="1:17 16384:16384">
      <c r="A321" s="2" t="s">
        <v>17</v>
      </c>
      <c r="B321" s="2" t="s">
        <v>18</v>
      </c>
      <c r="C321" s="4">
        <v>1701030</v>
      </c>
      <c r="D321" s="4">
        <v>1701030</v>
      </c>
      <c r="E321" s="6">
        <v>1244826370</v>
      </c>
      <c r="F321" s="8">
        <v>44544.647013888898</v>
      </c>
      <c r="G321" s="2" t="s">
        <v>19</v>
      </c>
      <c r="H321" s="6">
        <v>18999</v>
      </c>
      <c r="I321" s="2" t="s">
        <v>20</v>
      </c>
      <c r="J321" s="2" t="s">
        <v>1452</v>
      </c>
      <c r="K321" s="2" t="s">
        <v>1453</v>
      </c>
      <c r="L321" s="2" t="s">
        <v>894</v>
      </c>
      <c r="M321" s="2" t="s">
        <v>1454</v>
      </c>
      <c r="N321" s="2" t="s">
        <v>20</v>
      </c>
      <c r="O321" s="2" t="s">
        <v>1455</v>
      </c>
      <c r="P321" s="2" t="s">
        <v>1456</v>
      </c>
      <c r="Q321" s="2" t="s">
        <v>20</v>
      </c>
      <c r="XFD321">
        <f t="shared" si="3"/>
        <v>1248291973.6470139</v>
      </c>
    </row>
    <row r="322" spans="1:17 16384:16384">
      <c r="A322" s="3" t="s">
        <v>17</v>
      </c>
      <c r="B322" s="3" t="s">
        <v>18</v>
      </c>
      <c r="C322" s="5">
        <v>141092</v>
      </c>
      <c r="D322" s="5">
        <v>141092</v>
      </c>
      <c r="E322" s="7">
        <v>1244839554</v>
      </c>
      <c r="F322" s="9">
        <v>44544.651296296302</v>
      </c>
      <c r="G322" s="3" t="s">
        <v>19</v>
      </c>
      <c r="H322" s="7">
        <v>19000</v>
      </c>
      <c r="I322" s="3" t="s">
        <v>20</v>
      </c>
      <c r="J322" s="3" t="s">
        <v>1457</v>
      </c>
      <c r="K322" s="3" t="s">
        <v>1453</v>
      </c>
      <c r="L322" s="3" t="s">
        <v>894</v>
      </c>
      <c r="M322" s="3" t="s">
        <v>1454</v>
      </c>
      <c r="N322" s="3" t="s">
        <v>20</v>
      </c>
      <c r="O322" s="3" t="s">
        <v>1455</v>
      </c>
      <c r="P322" s="3" t="s">
        <v>1456</v>
      </c>
      <c r="Q322" s="3" t="s">
        <v>20</v>
      </c>
      <c r="XFD322">
        <f t="shared" si="3"/>
        <v>1245185282.6512964</v>
      </c>
    </row>
    <row r="323" spans="1:17 16384:16384">
      <c r="A323" s="2" t="s">
        <v>17</v>
      </c>
      <c r="B323" s="2" t="s">
        <v>18</v>
      </c>
      <c r="C323" s="4">
        <v>2800</v>
      </c>
      <c r="D323" s="4">
        <v>2800</v>
      </c>
      <c r="E323" s="6">
        <v>1244862766</v>
      </c>
      <c r="F323" s="8">
        <v>44544.658819444398</v>
      </c>
      <c r="G323" s="2" t="s">
        <v>19</v>
      </c>
      <c r="H323" s="6">
        <v>19001</v>
      </c>
      <c r="I323" s="2" t="s">
        <v>20</v>
      </c>
      <c r="J323" s="2" t="s">
        <v>1458</v>
      </c>
      <c r="K323" s="2" t="s">
        <v>821</v>
      </c>
      <c r="L323" s="2" t="s">
        <v>29</v>
      </c>
      <c r="M323" s="2" t="s">
        <v>1459</v>
      </c>
      <c r="N323" s="2" t="s">
        <v>20</v>
      </c>
      <c r="O323" s="2" t="s">
        <v>823</v>
      </c>
      <c r="P323" s="2" t="s">
        <v>824</v>
      </c>
      <c r="Q323" s="2" t="s">
        <v>20</v>
      </c>
      <c r="XFD323">
        <f t="shared" si="3"/>
        <v>1244931911.6588194</v>
      </c>
    </row>
    <row r="324" spans="1:17 16384:16384">
      <c r="A324" s="3" t="s">
        <v>17</v>
      </c>
      <c r="B324" s="3" t="s">
        <v>18</v>
      </c>
      <c r="C324" s="5">
        <v>7072762.9100000001</v>
      </c>
      <c r="D324" s="5">
        <v>7072762.9100000001</v>
      </c>
      <c r="E324" s="7">
        <v>1244872255</v>
      </c>
      <c r="F324" s="9">
        <v>44544.661886574097</v>
      </c>
      <c r="G324" s="3" t="s">
        <v>19</v>
      </c>
      <c r="H324" s="7">
        <v>19002</v>
      </c>
      <c r="I324" s="3" t="s">
        <v>20</v>
      </c>
      <c r="J324" s="3" t="s">
        <v>1460</v>
      </c>
      <c r="K324" s="3" t="s">
        <v>1151</v>
      </c>
      <c r="L324" s="3" t="s">
        <v>29</v>
      </c>
      <c r="M324" s="3" t="s">
        <v>1461</v>
      </c>
      <c r="N324" s="3" t="s">
        <v>20</v>
      </c>
      <c r="O324" s="3" t="s">
        <v>1153</v>
      </c>
      <c r="P324" s="3" t="s">
        <v>1154</v>
      </c>
      <c r="Q324" s="3" t="s">
        <v>20</v>
      </c>
      <c r="XFD324">
        <f t="shared" si="3"/>
        <v>1259081327.4818866</v>
      </c>
    </row>
    <row r="325" spans="1:17 16384:16384">
      <c r="A325" s="2" t="s">
        <v>17</v>
      </c>
      <c r="B325" s="2" t="s">
        <v>18</v>
      </c>
      <c r="C325" s="4">
        <v>152268</v>
      </c>
      <c r="D325" s="4">
        <v>152268</v>
      </c>
      <c r="E325" s="6">
        <v>1244881144</v>
      </c>
      <c r="F325" s="8">
        <v>44544.664745370399</v>
      </c>
      <c r="G325" s="2" t="s">
        <v>19</v>
      </c>
      <c r="H325" s="6">
        <v>19003</v>
      </c>
      <c r="I325" s="2" t="s">
        <v>20</v>
      </c>
      <c r="J325" s="2" t="s">
        <v>1197</v>
      </c>
      <c r="K325" s="2" t="s">
        <v>1462</v>
      </c>
      <c r="L325" s="2" t="s">
        <v>1199</v>
      </c>
      <c r="M325" s="2" t="s">
        <v>1463</v>
      </c>
      <c r="N325" s="2" t="s">
        <v>20</v>
      </c>
      <c r="O325" s="2" t="s">
        <v>1464</v>
      </c>
      <c r="P325" s="2" t="s">
        <v>1465</v>
      </c>
      <c r="Q325" s="2" t="s">
        <v>20</v>
      </c>
      <c r="XFD325">
        <f t="shared" si="3"/>
        <v>1245249227.6647453</v>
      </c>
    </row>
    <row r="326" spans="1:17 16384:16384">
      <c r="A326" s="3" t="s">
        <v>17</v>
      </c>
      <c r="B326" s="3" t="s">
        <v>18</v>
      </c>
      <c r="C326" s="5">
        <v>2800</v>
      </c>
      <c r="D326" s="5">
        <v>2800</v>
      </c>
      <c r="E326" s="7">
        <v>1244882091</v>
      </c>
      <c r="F326" s="9">
        <v>44544.665057870399</v>
      </c>
      <c r="G326" s="3" t="s">
        <v>19</v>
      </c>
      <c r="H326" s="7">
        <v>19004</v>
      </c>
      <c r="I326" s="3" t="s">
        <v>20</v>
      </c>
      <c r="J326" s="3" t="s">
        <v>1458</v>
      </c>
      <c r="K326" s="3" t="s">
        <v>1466</v>
      </c>
      <c r="L326" s="3" t="s">
        <v>29</v>
      </c>
      <c r="M326" s="3" t="s">
        <v>1467</v>
      </c>
      <c r="N326" s="3" t="s">
        <v>20</v>
      </c>
      <c r="O326" s="3" t="s">
        <v>1468</v>
      </c>
      <c r="P326" s="3" t="s">
        <v>1469</v>
      </c>
      <c r="Q326" s="3" t="s">
        <v>20</v>
      </c>
      <c r="XFD326">
        <f t="shared" si="3"/>
        <v>1244951239.6650579</v>
      </c>
    </row>
    <row r="327" spans="1:17 16384:16384">
      <c r="A327" s="2" t="s">
        <v>17</v>
      </c>
      <c r="B327" s="2" t="s">
        <v>18</v>
      </c>
      <c r="C327" s="4">
        <v>287677</v>
      </c>
      <c r="D327" s="4">
        <v>287677</v>
      </c>
      <c r="E327" s="6">
        <v>1244894271</v>
      </c>
      <c r="F327" s="8">
        <v>44544.669120370403</v>
      </c>
      <c r="G327" s="2" t="s">
        <v>19</v>
      </c>
      <c r="H327" s="6">
        <v>19007</v>
      </c>
      <c r="I327" s="2" t="s">
        <v>20</v>
      </c>
      <c r="J327" s="2" t="s">
        <v>1470</v>
      </c>
      <c r="K327" s="2" t="s">
        <v>1471</v>
      </c>
      <c r="L327" s="2" t="s">
        <v>70</v>
      </c>
      <c r="M327" s="2" t="s">
        <v>1472</v>
      </c>
      <c r="N327" s="2" t="s">
        <v>20</v>
      </c>
      <c r="O327" s="2" t="s">
        <v>1473</v>
      </c>
      <c r="P327" s="2" t="s">
        <v>1474</v>
      </c>
      <c r="Q327" s="2" t="s">
        <v>20</v>
      </c>
      <c r="XFD327">
        <f t="shared" si="3"/>
        <v>1245533176.6691203</v>
      </c>
    </row>
    <row r="328" spans="1:17 16384:16384">
      <c r="A328" s="3" t="s">
        <v>17</v>
      </c>
      <c r="B328" s="3" t="s">
        <v>18</v>
      </c>
      <c r="C328" s="5">
        <v>22323</v>
      </c>
      <c r="D328" s="5">
        <v>22323</v>
      </c>
      <c r="E328" s="7">
        <v>1244901890</v>
      </c>
      <c r="F328" s="9">
        <v>44544.671597222201</v>
      </c>
      <c r="G328" s="3" t="s">
        <v>19</v>
      </c>
      <c r="H328" s="7">
        <v>19009</v>
      </c>
      <c r="I328" s="3" t="s">
        <v>20</v>
      </c>
      <c r="J328" s="3" t="s">
        <v>1475</v>
      </c>
      <c r="K328" s="3" t="s">
        <v>1453</v>
      </c>
      <c r="L328" s="3" t="s">
        <v>894</v>
      </c>
      <c r="M328" s="3" t="s">
        <v>1454</v>
      </c>
      <c r="N328" s="3" t="s">
        <v>20</v>
      </c>
      <c r="O328" s="3" t="s">
        <v>1455</v>
      </c>
      <c r="P328" s="3" t="s">
        <v>1456</v>
      </c>
      <c r="Q328" s="3" t="s">
        <v>20</v>
      </c>
      <c r="XFD328">
        <f t="shared" si="3"/>
        <v>1245010089.6715972</v>
      </c>
    </row>
    <row r="329" spans="1:17 16384:16384">
      <c r="A329" s="2" t="s">
        <v>17</v>
      </c>
      <c r="B329" s="2" t="s">
        <v>18</v>
      </c>
      <c r="C329" s="4">
        <v>152500</v>
      </c>
      <c r="D329" s="4">
        <v>152500</v>
      </c>
      <c r="E329" s="6">
        <v>1244924526</v>
      </c>
      <c r="F329" s="8">
        <v>44544.679108796299</v>
      </c>
      <c r="G329" s="2" t="s">
        <v>19</v>
      </c>
      <c r="H329" s="6">
        <v>19011</v>
      </c>
      <c r="I329" s="2" t="s">
        <v>20</v>
      </c>
      <c r="J329" s="2" t="s">
        <v>1197</v>
      </c>
      <c r="K329" s="2" t="s">
        <v>1476</v>
      </c>
      <c r="L329" s="2" t="s">
        <v>1199</v>
      </c>
      <c r="M329" s="2" t="s">
        <v>1477</v>
      </c>
      <c r="N329" s="2" t="s">
        <v>20</v>
      </c>
      <c r="O329" s="2" t="s">
        <v>1478</v>
      </c>
      <c r="P329" s="2" t="s">
        <v>1479</v>
      </c>
      <c r="Q329" s="2" t="s">
        <v>20</v>
      </c>
      <c r="XFD329">
        <f t="shared" si="3"/>
        <v>1245293081.6791089</v>
      </c>
    </row>
    <row r="330" spans="1:17 16384:16384">
      <c r="A330" s="3" t="s">
        <v>17</v>
      </c>
      <c r="B330" s="3" t="s">
        <v>18</v>
      </c>
      <c r="C330" s="5">
        <v>29171</v>
      </c>
      <c r="D330" s="5">
        <v>29171</v>
      </c>
      <c r="E330" s="7">
        <v>1245122989</v>
      </c>
      <c r="F330" s="9">
        <v>44544.757708333302</v>
      </c>
      <c r="G330" s="3" t="s">
        <v>19</v>
      </c>
      <c r="H330" s="7">
        <v>19013</v>
      </c>
      <c r="I330" s="3" t="s">
        <v>20</v>
      </c>
      <c r="J330" s="3" t="s">
        <v>1480</v>
      </c>
      <c r="K330" s="3" t="s">
        <v>1481</v>
      </c>
      <c r="L330" s="3" t="s">
        <v>35</v>
      </c>
      <c r="M330" s="3" t="s">
        <v>1482</v>
      </c>
      <c r="N330" s="3" t="s">
        <v>20</v>
      </c>
      <c r="O330" s="3" t="s">
        <v>1483</v>
      </c>
      <c r="P330" s="3" t="s">
        <v>1484</v>
      </c>
      <c r="Q330" s="3" t="s">
        <v>20</v>
      </c>
      <c r="XFD330">
        <f t="shared" si="3"/>
        <v>1245244888.7577083</v>
      </c>
    </row>
    <row r="331" spans="1:17 16384:16384">
      <c r="A331" s="2" t="s">
        <v>17</v>
      </c>
      <c r="B331" s="2" t="s">
        <v>18</v>
      </c>
      <c r="C331" s="4">
        <v>11719</v>
      </c>
      <c r="D331" s="4">
        <v>11719</v>
      </c>
      <c r="E331" s="6">
        <v>1245133900</v>
      </c>
      <c r="F331" s="8">
        <v>44544.762638888897</v>
      </c>
      <c r="G331" s="2" t="s">
        <v>19</v>
      </c>
      <c r="H331" s="6">
        <v>19015</v>
      </c>
      <c r="I331" s="2" t="s">
        <v>20</v>
      </c>
      <c r="J331" s="2" t="s">
        <v>1480</v>
      </c>
      <c r="K331" s="2" t="s">
        <v>1481</v>
      </c>
      <c r="L331" s="2" t="s">
        <v>35</v>
      </c>
      <c r="M331" s="2" t="s">
        <v>1482</v>
      </c>
      <c r="N331" s="2" t="s">
        <v>20</v>
      </c>
      <c r="O331" s="2" t="s">
        <v>1483</v>
      </c>
      <c r="P331" s="2" t="s">
        <v>1484</v>
      </c>
      <c r="Q331" s="2" t="s">
        <v>20</v>
      </c>
      <c r="XFD331">
        <f t="shared" si="3"/>
        <v>1245220897.7626388</v>
      </c>
    </row>
    <row r="332" spans="1:17 16384:16384">
      <c r="A332" s="3" t="s">
        <v>17</v>
      </c>
      <c r="B332" s="3" t="s">
        <v>18</v>
      </c>
      <c r="C332" s="5">
        <v>9241</v>
      </c>
      <c r="D332" s="5">
        <v>9241</v>
      </c>
      <c r="E332" s="7">
        <v>1245138068</v>
      </c>
      <c r="F332" s="9">
        <v>44544.764594907399</v>
      </c>
      <c r="G332" s="3" t="s">
        <v>19</v>
      </c>
      <c r="H332" s="7">
        <v>19016</v>
      </c>
      <c r="I332" s="3" t="s">
        <v>20</v>
      </c>
      <c r="J332" s="3" t="s">
        <v>1480</v>
      </c>
      <c r="K332" s="3" t="s">
        <v>1481</v>
      </c>
      <c r="L332" s="3" t="s">
        <v>35</v>
      </c>
      <c r="M332" s="3" t="s">
        <v>1482</v>
      </c>
      <c r="N332" s="3" t="s">
        <v>20</v>
      </c>
      <c r="O332" s="3" t="s">
        <v>1483</v>
      </c>
      <c r="P332" s="3" t="s">
        <v>1484</v>
      </c>
      <c r="Q332" s="3" t="s">
        <v>20</v>
      </c>
      <c r="XFD332">
        <f t="shared" si="3"/>
        <v>1245220110.7645948</v>
      </c>
    </row>
    <row r="333" spans="1:17 16384:16384">
      <c r="A333" s="2" t="s">
        <v>17</v>
      </c>
      <c r="B333" s="2" t="s">
        <v>18</v>
      </c>
      <c r="C333" s="4">
        <v>80727</v>
      </c>
      <c r="D333" s="4">
        <v>80727</v>
      </c>
      <c r="E333" s="6">
        <v>1245143638</v>
      </c>
      <c r="F333" s="8">
        <v>44544.767141203702</v>
      </c>
      <c r="G333" s="2" t="s">
        <v>19</v>
      </c>
      <c r="H333" s="6">
        <v>19017</v>
      </c>
      <c r="I333" s="2" t="s">
        <v>20</v>
      </c>
      <c r="J333" s="2" t="s">
        <v>1480</v>
      </c>
      <c r="K333" s="2" t="s">
        <v>1481</v>
      </c>
      <c r="L333" s="2" t="s">
        <v>35</v>
      </c>
      <c r="M333" s="2" t="s">
        <v>1482</v>
      </c>
      <c r="N333" s="2" t="s">
        <v>20</v>
      </c>
      <c r="O333" s="2" t="s">
        <v>1483</v>
      </c>
      <c r="P333" s="2" t="s">
        <v>1484</v>
      </c>
      <c r="Q333" s="2" t="s">
        <v>20</v>
      </c>
      <c r="XFD333">
        <f t="shared" si="3"/>
        <v>1245368653.7671411</v>
      </c>
    </row>
    <row r="334" spans="1:17 16384:16384">
      <c r="A334" s="3" t="s">
        <v>17</v>
      </c>
      <c r="B334" s="3" t="s">
        <v>18</v>
      </c>
      <c r="C334" s="5">
        <v>22402</v>
      </c>
      <c r="D334" s="5">
        <v>22402</v>
      </c>
      <c r="E334" s="7">
        <v>1245164288</v>
      </c>
      <c r="F334" s="9">
        <v>44544.776203703703</v>
      </c>
      <c r="G334" s="3" t="s">
        <v>19</v>
      </c>
      <c r="H334" s="7">
        <v>19018</v>
      </c>
      <c r="I334" s="3" t="s">
        <v>20</v>
      </c>
      <c r="J334" s="3" t="s">
        <v>1485</v>
      </c>
      <c r="K334" s="3" t="s">
        <v>1486</v>
      </c>
      <c r="L334" s="3" t="s">
        <v>29</v>
      </c>
      <c r="M334" s="3" t="s">
        <v>1487</v>
      </c>
      <c r="N334" s="3" t="s">
        <v>20</v>
      </c>
      <c r="O334" s="3" t="s">
        <v>1488</v>
      </c>
      <c r="P334" s="3" t="s">
        <v>1489</v>
      </c>
      <c r="Q334" s="3" t="s">
        <v>20</v>
      </c>
      <c r="XFD334">
        <f t="shared" si="3"/>
        <v>1245272654.7762036</v>
      </c>
    </row>
    <row r="335" spans="1:17 16384:16384">
      <c r="A335" s="2" t="s">
        <v>17</v>
      </c>
      <c r="B335" s="2" t="s">
        <v>18</v>
      </c>
      <c r="C335" s="4">
        <v>262500</v>
      </c>
      <c r="D335" s="4">
        <v>262500</v>
      </c>
      <c r="E335" s="6">
        <v>1245187550</v>
      </c>
      <c r="F335" s="8">
        <v>44544.786423611098</v>
      </c>
      <c r="G335" s="2" t="s">
        <v>19</v>
      </c>
      <c r="H335" s="6">
        <v>19019</v>
      </c>
      <c r="I335" s="2" t="s">
        <v>20</v>
      </c>
      <c r="J335" s="2" t="s">
        <v>1490</v>
      </c>
      <c r="K335" s="2" t="s">
        <v>1491</v>
      </c>
      <c r="L335" s="2" t="s">
        <v>35</v>
      </c>
      <c r="M335" s="2" t="s">
        <v>1492</v>
      </c>
      <c r="N335" s="2" t="s">
        <v>20</v>
      </c>
      <c r="O335" s="2" t="s">
        <v>1493</v>
      </c>
      <c r="P335" s="2" t="s">
        <v>1494</v>
      </c>
      <c r="Q335" s="2" t="s">
        <v>20</v>
      </c>
      <c r="XFD335">
        <f t="shared" si="3"/>
        <v>1245776113.7864237</v>
      </c>
    </row>
    <row r="336" spans="1:17 16384:16384">
      <c r="A336" s="3" t="s">
        <v>17</v>
      </c>
      <c r="B336" s="3" t="s">
        <v>18</v>
      </c>
      <c r="C336" s="5">
        <v>50000</v>
      </c>
      <c r="D336" s="5">
        <v>50000</v>
      </c>
      <c r="E336" s="7">
        <v>1245206914</v>
      </c>
      <c r="F336" s="9">
        <v>44544.7952546296</v>
      </c>
      <c r="G336" s="3" t="s">
        <v>19</v>
      </c>
      <c r="H336" s="7">
        <v>19020</v>
      </c>
      <c r="I336" s="3" t="s">
        <v>20</v>
      </c>
      <c r="J336" s="3" t="s">
        <v>1495</v>
      </c>
      <c r="K336" s="3" t="s">
        <v>1496</v>
      </c>
      <c r="L336" s="3" t="s">
        <v>70</v>
      </c>
      <c r="M336" s="3" t="s">
        <v>1497</v>
      </c>
      <c r="N336" s="3" t="s">
        <v>20</v>
      </c>
      <c r="O336" s="3" t="s">
        <v>1498</v>
      </c>
      <c r="P336" s="3" t="s">
        <v>1499</v>
      </c>
      <c r="Q336" s="3" t="s">
        <v>20</v>
      </c>
      <c r="XFD336">
        <f t="shared" si="3"/>
        <v>1245370478.7952547</v>
      </c>
    </row>
    <row r="337" spans="1:17 16384:16384">
      <c r="A337" s="2" t="s">
        <v>17</v>
      </c>
      <c r="B337" s="2" t="s">
        <v>18</v>
      </c>
      <c r="C337" s="4">
        <v>16000</v>
      </c>
      <c r="D337" s="4">
        <v>16000</v>
      </c>
      <c r="E337" s="6">
        <v>1245485285</v>
      </c>
      <c r="F337" s="8">
        <v>44544.9440046296</v>
      </c>
      <c r="G337" s="2" t="s">
        <v>19</v>
      </c>
      <c r="H337" s="6">
        <v>19023</v>
      </c>
      <c r="I337" s="2" t="s">
        <v>20</v>
      </c>
      <c r="J337" s="2" t="s">
        <v>1500</v>
      </c>
      <c r="K337" s="2" t="s">
        <v>1501</v>
      </c>
      <c r="L337" s="2" t="s">
        <v>29</v>
      </c>
      <c r="M337" s="2" t="s">
        <v>1502</v>
      </c>
      <c r="N337" s="2" t="s">
        <v>20</v>
      </c>
      <c r="O337" s="2" t="s">
        <v>1503</v>
      </c>
      <c r="P337" s="2" t="s">
        <v>1504</v>
      </c>
      <c r="Q337" s="2" t="s">
        <v>20</v>
      </c>
      <c r="XFD337">
        <f t="shared" si="3"/>
        <v>1245580852.9440045</v>
      </c>
    </row>
    <row r="338" spans="1:17 16384:16384">
      <c r="A338" s="3" t="s">
        <v>17</v>
      </c>
      <c r="B338" s="3" t="s">
        <v>18</v>
      </c>
      <c r="C338" s="5">
        <v>1350000</v>
      </c>
      <c r="D338" s="5">
        <v>1350000</v>
      </c>
      <c r="E338" s="7">
        <v>1245692108</v>
      </c>
      <c r="F338" s="9">
        <v>44545.348842592597</v>
      </c>
      <c r="G338" s="3" t="s">
        <v>19</v>
      </c>
      <c r="H338" s="7">
        <v>19025</v>
      </c>
      <c r="I338" s="3" t="s">
        <v>20</v>
      </c>
      <c r="J338" s="3" t="s">
        <v>1505</v>
      </c>
      <c r="K338" s="3" t="s">
        <v>1506</v>
      </c>
      <c r="L338" s="3" t="s">
        <v>237</v>
      </c>
      <c r="M338" s="3" t="s">
        <v>1507</v>
      </c>
      <c r="N338" s="3" t="s">
        <v>20</v>
      </c>
      <c r="O338" s="3" t="s">
        <v>1508</v>
      </c>
      <c r="P338" s="3" t="s">
        <v>1509</v>
      </c>
      <c r="Q338" s="3" t="s">
        <v>20</v>
      </c>
      <c r="XFD338">
        <f t="shared" si="3"/>
        <v>1248455678.3488426</v>
      </c>
    </row>
    <row r="339" spans="1:17 16384:16384">
      <c r="A339" s="2" t="s">
        <v>17</v>
      </c>
      <c r="B339" s="2" t="s">
        <v>18</v>
      </c>
      <c r="C339" s="4">
        <v>3556.42</v>
      </c>
      <c r="D339" s="4">
        <v>3556.42</v>
      </c>
      <c r="E339" s="6">
        <v>1245741421</v>
      </c>
      <c r="F339" s="8">
        <v>44545.368287037003</v>
      </c>
      <c r="G339" s="2" t="s">
        <v>19</v>
      </c>
      <c r="H339" s="6">
        <v>19026</v>
      </c>
      <c r="I339" s="2" t="s">
        <v>20</v>
      </c>
      <c r="J339" s="2" t="s">
        <v>1510</v>
      </c>
      <c r="K339" s="2" t="s">
        <v>1511</v>
      </c>
      <c r="L339" s="2" t="s">
        <v>520</v>
      </c>
      <c r="M339" s="2" t="s">
        <v>1512</v>
      </c>
      <c r="N339" s="2" t="s">
        <v>20</v>
      </c>
      <c r="O339" s="2" t="s">
        <v>1513</v>
      </c>
      <c r="P339" s="2" t="s">
        <v>1514</v>
      </c>
      <c r="Q339" s="2" t="s">
        <v>20</v>
      </c>
      <c r="XFD339">
        <f t="shared" si="3"/>
        <v>1245812105.208287</v>
      </c>
    </row>
    <row r="340" spans="1:17 16384:16384">
      <c r="A340" s="3" t="s">
        <v>17</v>
      </c>
      <c r="B340" s="3" t="s">
        <v>18</v>
      </c>
      <c r="C340" s="5">
        <v>2000</v>
      </c>
      <c r="D340" s="5">
        <v>2000</v>
      </c>
      <c r="E340" s="7">
        <v>1245756733</v>
      </c>
      <c r="F340" s="9">
        <v>44545.373819444401</v>
      </c>
      <c r="G340" s="3" t="s">
        <v>19</v>
      </c>
      <c r="H340" s="7">
        <v>19027</v>
      </c>
      <c r="I340" s="3" t="s">
        <v>20</v>
      </c>
      <c r="J340" s="3" t="s">
        <v>1515</v>
      </c>
      <c r="K340" s="3" t="s">
        <v>1516</v>
      </c>
      <c r="L340" s="3" t="s">
        <v>70</v>
      </c>
      <c r="M340" s="3" t="s">
        <v>1517</v>
      </c>
      <c r="N340" s="3" t="s">
        <v>20</v>
      </c>
      <c r="O340" s="3" t="s">
        <v>1518</v>
      </c>
      <c r="P340" s="3" t="s">
        <v>1519</v>
      </c>
      <c r="Q340" s="3" t="s">
        <v>20</v>
      </c>
      <c r="XFD340">
        <f t="shared" si="3"/>
        <v>1245824305.3738194</v>
      </c>
    </row>
    <row r="341" spans="1:17 16384:16384">
      <c r="A341" s="2" t="s">
        <v>17</v>
      </c>
      <c r="B341" s="2" t="s">
        <v>18</v>
      </c>
      <c r="C341" s="4">
        <v>700</v>
      </c>
      <c r="D341" s="4">
        <v>700</v>
      </c>
      <c r="E341" s="6">
        <v>1245768412</v>
      </c>
      <c r="F341" s="8">
        <v>44545.378101851798</v>
      </c>
      <c r="G341" s="2" t="s">
        <v>19</v>
      </c>
      <c r="H341" s="6">
        <v>19028</v>
      </c>
      <c r="I341" s="2" t="s">
        <v>20</v>
      </c>
      <c r="J341" s="2" t="s">
        <v>1520</v>
      </c>
      <c r="K341" s="2" t="s">
        <v>1521</v>
      </c>
      <c r="L341" s="2" t="s">
        <v>29</v>
      </c>
      <c r="M341" s="2" t="s">
        <v>1522</v>
      </c>
      <c r="N341" s="2" t="s">
        <v>20</v>
      </c>
      <c r="O341" s="2" t="s">
        <v>1523</v>
      </c>
      <c r="P341" s="2" t="s">
        <v>1524</v>
      </c>
      <c r="Q341" s="2" t="s">
        <v>20</v>
      </c>
      <c r="XFD341">
        <f t="shared" si="3"/>
        <v>1245833385.3781018</v>
      </c>
    </row>
    <row r="342" spans="1:17 16384:16384">
      <c r="A342" s="3" t="s">
        <v>17</v>
      </c>
      <c r="B342" s="3" t="s">
        <v>18</v>
      </c>
      <c r="C342" s="5">
        <v>2000</v>
      </c>
      <c r="D342" s="5">
        <v>2000</v>
      </c>
      <c r="E342" s="7">
        <v>1245777749</v>
      </c>
      <c r="F342" s="9">
        <v>44545.381249999999</v>
      </c>
      <c r="G342" s="3" t="s">
        <v>19</v>
      </c>
      <c r="H342" s="7">
        <v>19030</v>
      </c>
      <c r="I342" s="3" t="s">
        <v>20</v>
      </c>
      <c r="J342" s="3" t="s">
        <v>1515</v>
      </c>
      <c r="K342" s="3" t="s">
        <v>1525</v>
      </c>
      <c r="L342" s="3" t="s">
        <v>70</v>
      </c>
      <c r="M342" s="3" t="s">
        <v>1526</v>
      </c>
      <c r="N342" s="3" t="s">
        <v>20</v>
      </c>
      <c r="O342" s="3" t="s">
        <v>1527</v>
      </c>
      <c r="P342" s="3" t="s">
        <v>1528</v>
      </c>
      <c r="Q342" s="3" t="s">
        <v>20</v>
      </c>
      <c r="XFD342">
        <f t="shared" si="3"/>
        <v>1245845324.3812499</v>
      </c>
    </row>
    <row r="343" spans="1:17 16384:16384">
      <c r="A343" s="2" t="s">
        <v>17</v>
      </c>
      <c r="B343" s="2" t="s">
        <v>18</v>
      </c>
      <c r="C343" s="4">
        <v>600</v>
      </c>
      <c r="D343" s="4">
        <v>600</v>
      </c>
      <c r="E343" s="6">
        <v>1245779884</v>
      </c>
      <c r="F343" s="8">
        <v>44545.381944444402</v>
      </c>
      <c r="G343" s="2" t="s">
        <v>19</v>
      </c>
      <c r="H343" s="6">
        <v>19031</v>
      </c>
      <c r="I343" s="2" t="s">
        <v>20</v>
      </c>
      <c r="J343" s="2" t="s">
        <v>1520</v>
      </c>
      <c r="K343" s="2" t="s">
        <v>1521</v>
      </c>
      <c r="L343" s="2" t="s">
        <v>29</v>
      </c>
      <c r="M343" s="2" t="s">
        <v>1522</v>
      </c>
      <c r="N343" s="2" t="s">
        <v>20</v>
      </c>
      <c r="O343" s="2" t="s">
        <v>1523</v>
      </c>
      <c r="P343" s="2" t="s">
        <v>1524</v>
      </c>
      <c r="Q343" s="2" t="s">
        <v>20</v>
      </c>
      <c r="XFD343">
        <f t="shared" si="3"/>
        <v>1245844660.3819444</v>
      </c>
    </row>
    <row r="344" spans="1:17 16384:16384">
      <c r="A344" s="3" t="s">
        <v>17</v>
      </c>
      <c r="B344" s="3" t="s">
        <v>18</v>
      </c>
      <c r="C344" s="5">
        <v>40000000</v>
      </c>
      <c r="D344" s="5">
        <v>40000000</v>
      </c>
      <c r="E344" s="7">
        <v>1245816845</v>
      </c>
      <c r="F344" s="9">
        <v>44545.393923611096</v>
      </c>
      <c r="G344" s="3" t="s">
        <v>19</v>
      </c>
      <c r="H344" s="7">
        <v>19032</v>
      </c>
      <c r="I344" s="3" t="s">
        <v>20</v>
      </c>
      <c r="J344" s="3" t="s">
        <v>293</v>
      </c>
      <c r="K344" s="3" t="s">
        <v>294</v>
      </c>
      <c r="L344" s="3" t="s">
        <v>35</v>
      </c>
      <c r="M344" s="3" t="s">
        <v>295</v>
      </c>
      <c r="N344" s="3" t="s">
        <v>20</v>
      </c>
      <c r="O344" s="3" t="s">
        <v>296</v>
      </c>
      <c r="P344" s="3" t="s">
        <v>297</v>
      </c>
      <c r="Q344" s="3" t="s">
        <v>20</v>
      </c>
      <c r="XFD344">
        <f t="shared" si="3"/>
        <v>1325880422.3939235</v>
      </c>
    </row>
    <row r="345" spans="1:17 16384:16384">
      <c r="A345" s="2" t="s">
        <v>17</v>
      </c>
      <c r="B345" s="2" t="s">
        <v>18</v>
      </c>
      <c r="C345" s="4">
        <v>85000</v>
      </c>
      <c r="D345" s="4">
        <v>85000</v>
      </c>
      <c r="E345" s="6">
        <v>1245818783</v>
      </c>
      <c r="F345" s="8">
        <v>44545.394548611097</v>
      </c>
      <c r="G345" s="2" t="s">
        <v>19</v>
      </c>
      <c r="H345" s="6">
        <v>19033</v>
      </c>
      <c r="I345" s="2" t="s">
        <v>20</v>
      </c>
      <c r="J345" s="2" t="s">
        <v>1529</v>
      </c>
      <c r="K345" s="2" t="s">
        <v>1530</v>
      </c>
      <c r="L345" s="2" t="s">
        <v>35</v>
      </c>
      <c r="M345" s="2" t="s">
        <v>1531</v>
      </c>
      <c r="N345" s="2" t="s">
        <v>20</v>
      </c>
      <c r="O345" s="2" t="s">
        <v>1532</v>
      </c>
      <c r="P345" s="2" t="s">
        <v>1533</v>
      </c>
      <c r="Q345" s="2" t="s">
        <v>20</v>
      </c>
      <c r="XFD345">
        <f t="shared" si="3"/>
        <v>1246052361.3945487</v>
      </c>
    </row>
    <row r="346" spans="1:17 16384:16384">
      <c r="A346" s="3" t="s">
        <v>17</v>
      </c>
      <c r="B346" s="3" t="s">
        <v>18</v>
      </c>
      <c r="C346" s="5">
        <v>13678</v>
      </c>
      <c r="D346" s="5">
        <v>13678</v>
      </c>
      <c r="E346" s="7">
        <v>1245828175</v>
      </c>
      <c r="F346" s="9">
        <v>44545.397499999999</v>
      </c>
      <c r="G346" s="3" t="s">
        <v>19</v>
      </c>
      <c r="H346" s="7">
        <v>19034</v>
      </c>
      <c r="I346" s="3" t="s">
        <v>20</v>
      </c>
      <c r="J346" s="3" t="s">
        <v>1534</v>
      </c>
      <c r="K346" s="3" t="s">
        <v>1535</v>
      </c>
      <c r="L346" s="3" t="s">
        <v>1536</v>
      </c>
      <c r="M346" s="3" t="s">
        <v>1537</v>
      </c>
      <c r="N346" s="3" t="s">
        <v>20</v>
      </c>
      <c r="O346" s="3" t="s">
        <v>1538</v>
      </c>
      <c r="P346" s="3" t="s">
        <v>1539</v>
      </c>
      <c r="Q346" s="3" t="s">
        <v>20</v>
      </c>
      <c r="XFD346">
        <f t="shared" si="3"/>
        <v>1245919110.3975</v>
      </c>
    </row>
    <row r="347" spans="1:17 16384:16384">
      <c r="A347" s="2" t="s">
        <v>17</v>
      </c>
      <c r="B347" s="2" t="s">
        <v>18</v>
      </c>
      <c r="C347" s="4">
        <v>6928840</v>
      </c>
      <c r="D347" s="4">
        <v>6928840</v>
      </c>
      <c r="E347" s="6">
        <v>1245828735</v>
      </c>
      <c r="F347" s="8">
        <v>44545.3976736111</v>
      </c>
      <c r="G347" s="2" t="s">
        <v>19</v>
      </c>
      <c r="H347" s="6">
        <v>19035</v>
      </c>
      <c r="I347" s="2" t="s">
        <v>20</v>
      </c>
      <c r="J347" s="2" t="s">
        <v>293</v>
      </c>
      <c r="K347" s="2" t="s">
        <v>294</v>
      </c>
      <c r="L347" s="2" t="s">
        <v>35</v>
      </c>
      <c r="M347" s="2" t="s">
        <v>295</v>
      </c>
      <c r="N347" s="2" t="s">
        <v>20</v>
      </c>
      <c r="O347" s="2" t="s">
        <v>296</v>
      </c>
      <c r="P347" s="2" t="s">
        <v>297</v>
      </c>
      <c r="Q347" s="2" t="s">
        <v>20</v>
      </c>
      <c r="XFD347">
        <f t="shared" ref="XFD347:XFD378" si="4">SUBTOTAL(9,C347:XFC347)</f>
        <v>1259749995.3976736</v>
      </c>
    </row>
    <row r="348" spans="1:17 16384:16384">
      <c r="A348" s="3" t="s">
        <v>17</v>
      </c>
      <c r="B348" s="3" t="s">
        <v>18</v>
      </c>
      <c r="C348" s="5">
        <v>10000</v>
      </c>
      <c r="D348" s="5">
        <v>10000</v>
      </c>
      <c r="E348" s="7">
        <v>1245829230</v>
      </c>
      <c r="F348" s="9">
        <v>44545.397835648102</v>
      </c>
      <c r="G348" s="3" t="s">
        <v>19</v>
      </c>
      <c r="H348" s="7">
        <v>19036</v>
      </c>
      <c r="I348" s="3" t="s">
        <v>20</v>
      </c>
      <c r="J348" s="3" t="s">
        <v>1540</v>
      </c>
      <c r="K348" s="3" t="s">
        <v>1541</v>
      </c>
      <c r="L348" s="3" t="s">
        <v>29</v>
      </c>
      <c r="M348" s="3" t="s">
        <v>1542</v>
      </c>
      <c r="N348" s="3" t="s">
        <v>20</v>
      </c>
      <c r="O348" s="3" t="s">
        <v>1543</v>
      </c>
      <c r="P348" s="3" t="s">
        <v>1544</v>
      </c>
      <c r="Q348" s="3" t="s">
        <v>20</v>
      </c>
      <c r="XFD348">
        <f t="shared" si="4"/>
        <v>1245912811.3978357</v>
      </c>
    </row>
    <row r="349" spans="1:17 16384:16384">
      <c r="A349" s="2" t="s">
        <v>17</v>
      </c>
      <c r="B349" s="2" t="s">
        <v>18</v>
      </c>
      <c r="C349" s="4">
        <v>3458598</v>
      </c>
      <c r="D349" s="4">
        <v>3458598</v>
      </c>
      <c r="E349" s="6">
        <v>1245875577</v>
      </c>
      <c r="F349" s="8">
        <v>44545.412210648101</v>
      </c>
      <c r="G349" s="2" t="s">
        <v>19</v>
      </c>
      <c r="H349" s="6">
        <v>19037</v>
      </c>
      <c r="I349" s="2" t="s">
        <v>20</v>
      </c>
      <c r="J349" s="2" t="s">
        <v>1545</v>
      </c>
      <c r="K349" s="2" t="s">
        <v>1546</v>
      </c>
      <c r="L349" s="2" t="s">
        <v>35</v>
      </c>
      <c r="M349" s="2" t="s">
        <v>1547</v>
      </c>
      <c r="N349" s="2" t="s">
        <v>20</v>
      </c>
      <c r="O349" s="2" t="s">
        <v>1548</v>
      </c>
      <c r="P349" s="2" t="s">
        <v>1549</v>
      </c>
      <c r="Q349" s="2" t="s">
        <v>20</v>
      </c>
      <c r="XFD349">
        <f t="shared" si="4"/>
        <v>1252856355.4122107</v>
      </c>
    </row>
    <row r="350" spans="1:17 16384:16384">
      <c r="A350" s="3" t="s">
        <v>17</v>
      </c>
      <c r="B350" s="3" t="s">
        <v>18</v>
      </c>
      <c r="C350" s="5">
        <v>232749</v>
      </c>
      <c r="D350" s="5">
        <v>232749</v>
      </c>
      <c r="E350" s="7">
        <v>1245966663</v>
      </c>
      <c r="F350" s="9">
        <v>44545.440428240698</v>
      </c>
      <c r="G350" s="3" t="s">
        <v>19</v>
      </c>
      <c r="H350" s="7">
        <v>19038</v>
      </c>
      <c r="I350" s="3" t="s">
        <v>20</v>
      </c>
      <c r="J350" s="3" t="s">
        <v>1550</v>
      </c>
      <c r="K350" s="3" t="s">
        <v>1506</v>
      </c>
      <c r="L350" s="3" t="s">
        <v>237</v>
      </c>
      <c r="M350" s="3" t="s">
        <v>1507</v>
      </c>
      <c r="N350" s="3" t="s">
        <v>20</v>
      </c>
      <c r="O350" s="3" t="s">
        <v>1508</v>
      </c>
      <c r="P350" s="3" t="s">
        <v>1509</v>
      </c>
      <c r="Q350" s="3" t="s">
        <v>20</v>
      </c>
      <c r="XFD350">
        <f t="shared" si="4"/>
        <v>1246495744.4404283</v>
      </c>
    </row>
    <row r="351" spans="1:17 16384:16384">
      <c r="A351" s="2" t="s">
        <v>17</v>
      </c>
      <c r="B351" s="2" t="s">
        <v>18</v>
      </c>
      <c r="C351" s="4">
        <v>1000</v>
      </c>
      <c r="D351" s="4">
        <v>1000</v>
      </c>
      <c r="E351" s="6">
        <v>1245975713</v>
      </c>
      <c r="F351" s="8">
        <v>44545.443229166704</v>
      </c>
      <c r="G351" s="2" t="s">
        <v>19</v>
      </c>
      <c r="H351" s="6">
        <v>19039</v>
      </c>
      <c r="I351" s="2" t="s">
        <v>20</v>
      </c>
      <c r="J351" s="2" t="s">
        <v>1551</v>
      </c>
      <c r="K351" s="2" t="s">
        <v>1552</v>
      </c>
      <c r="L351" s="2" t="s">
        <v>35</v>
      </c>
      <c r="M351" s="2" t="s">
        <v>1553</v>
      </c>
      <c r="N351" s="2" t="s">
        <v>20</v>
      </c>
      <c r="O351" s="2" t="s">
        <v>1554</v>
      </c>
      <c r="P351" s="2" t="s">
        <v>1555</v>
      </c>
      <c r="Q351" s="2" t="s">
        <v>20</v>
      </c>
      <c r="XFD351">
        <f t="shared" si="4"/>
        <v>1246041297.4432292</v>
      </c>
    </row>
    <row r="352" spans="1:17 16384:16384">
      <c r="A352" s="3" t="s">
        <v>17</v>
      </c>
      <c r="B352" s="3" t="s">
        <v>18</v>
      </c>
      <c r="C352" s="5">
        <v>7201.7</v>
      </c>
      <c r="D352" s="5">
        <v>7201.7</v>
      </c>
      <c r="E352" s="7">
        <v>1245991616</v>
      </c>
      <c r="F352" s="9">
        <v>44545.448090277801</v>
      </c>
      <c r="G352" s="3" t="s">
        <v>19</v>
      </c>
      <c r="H352" s="7">
        <v>19040</v>
      </c>
      <c r="I352" s="3" t="s">
        <v>20</v>
      </c>
      <c r="J352" s="3" t="s">
        <v>1556</v>
      </c>
      <c r="K352" s="3" t="s">
        <v>1391</v>
      </c>
      <c r="L352" s="3" t="s">
        <v>1136</v>
      </c>
      <c r="M352" s="3" t="s">
        <v>1397</v>
      </c>
      <c r="N352" s="3" t="s">
        <v>20</v>
      </c>
      <c r="O352" s="3" t="s">
        <v>1398</v>
      </c>
      <c r="P352" s="3" t="s">
        <v>1399</v>
      </c>
      <c r="Q352" s="3" t="s">
        <v>20</v>
      </c>
      <c r="XFD352">
        <f t="shared" si="4"/>
        <v>1246069604.8480904</v>
      </c>
    </row>
    <row r="353" spans="1:17 16384:16384">
      <c r="A353" s="2" t="s">
        <v>17</v>
      </c>
      <c r="B353" s="2" t="s">
        <v>18</v>
      </c>
      <c r="C353" s="4">
        <v>8700</v>
      </c>
      <c r="D353" s="4">
        <v>8700</v>
      </c>
      <c r="E353" s="6">
        <v>1246041427</v>
      </c>
      <c r="F353" s="8">
        <v>44545.462708333303</v>
      </c>
      <c r="G353" s="2" t="s">
        <v>19</v>
      </c>
      <c r="H353" s="6">
        <v>19041</v>
      </c>
      <c r="I353" s="2" t="s">
        <v>20</v>
      </c>
      <c r="J353" s="2" t="s">
        <v>1557</v>
      </c>
      <c r="K353" s="2" t="s">
        <v>1558</v>
      </c>
      <c r="L353" s="2" t="s">
        <v>29</v>
      </c>
      <c r="M353" s="2" t="s">
        <v>1559</v>
      </c>
      <c r="N353" s="2" t="s">
        <v>20</v>
      </c>
      <c r="O353" s="2" t="s">
        <v>1560</v>
      </c>
      <c r="P353" s="2" t="s">
        <v>1561</v>
      </c>
      <c r="Q353" s="2" t="s">
        <v>20</v>
      </c>
      <c r="XFD353">
        <f t="shared" si="4"/>
        <v>1246122413.4627082</v>
      </c>
    </row>
    <row r="354" spans="1:17 16384:16384">
      <c r="A354" s="3" t="s">
        <v>17</v>
      </c>
      <c r="B354" s="3" t="s">
        <v>18</v>
      </c>
      <c r="C354" s="5">
        <v>12512549</v>
      </c>
      <c r="D354" s="5">
        <v>12512549</v>
      </c>
      <c r="E354" s="7">
        <v>1246048368</v>
      </c>
      <c r="F354" s="9">
        <v>44545.464687500003</v>
      </c>
      <c r="G354" s="3" t="s">
        <v>19</v>
      </c>
      <c r="H354" s="7">
        <v>19042</v>
      </c>
      <c r="I354" s="3" t="s">
        <v>20</v>
      </c>
      <c r="J354" s="3" t="s">
        <v>1562</v>
      </c>
      <c r="K354" s="3" t="s">
        <v>1563</v>
      </c>
      <c r="L354" s="3" t="s">
        <v>35</v>
      </c>
      <c r="M354" s="3" t="s">
        <v>1564</v>
      </c>
      <c r="N354" s="3" t="s">
        <v>20</v>
      </c>
      <c r="O354" s="3" t="s">
        <v>452</v>
      </c>
      <c r="P354" s="3" t="s">
        <v>1565</v>
      </c>
      <c r="Q354" s="3" t="s">
        <v>20</v>
      </c>
      <c r="XFD354">
        <f t="shared" si="4"/>
        <v>1271137053.4646876</v>
      </c>
    </row>
    <row r="355" spans="1:17 16384:16384">
      <c r="A355" s="2" t="s">
        <v>17</v>
      </c>
      <c r="B355" s="2" t="s">
        <v>18</v>
      </c>
      <c r="C355" s="4">
        <v>350200</v>
      </c>
      <c r="D355" s="4">
        <v>350200</v>
      </c>
      <c r="E355" s="6">
        <v>1246126373</v>
      </c>
      <c r="F355" s="8">
        <v>44545.486793981501</v>
      </c>
      <c r="G355" s="2" t="s">
        <v>19</v>
      </c>
      <c r="H355" s="6">
        <v>19043</v>
      </c>
      <c r="I355" s="2" t="s">
        <v>20</v>
      </c>
      <c r="J355" s="2" t="s">
        <v>1197</v>
      </c>
      <c r="K355" s="2" t="s">
        <v>1566</v>
      </c>
      <c r="L355" s="2" t="s">
        <v>1199</v>
      </c>
      <c r="M355" s="2" t="s">
        <v>1567</v>
      </c>
      <c r="N355" s="2" t="s">
        <v>20</v>
      </c>
      <c r="O355" s="2" t="s">
        <v>1568</v>
      </c>
      <c r="P355" s="2" t="s">
        <v>1569</v>
      </c>
      <c r="Q355" s="2" t="s">
        <v>20</v>
      </c>
      <c r="XFD355">
        <f t="shared" si="4"/>
        <v>1246890361.486794</v>
      </c>
    </row>
    <row r="356" spans="1:17 16384:16384">
      <c r="A356" s="3" t="s">
        <v>17</v>
      </c>
      <c r="B356" s="3" t="s">
        <v>18</v>
      </c>
      <c r="C356" s="5">
        <v>519379</v>
      </c>
      <c r="D356" s="5">
        <v>519379</v>
      </c>
      <c r="E356" s="7">
        <v>1246140833</v>
      </c>
      <c r="F356" s="9">
        <v>44545.490798611099</v>
      </c>
      <c r="G356" s="3" t="s">
        <v>19</v>
      </c>
      <c r="H356" s="7">
        <v>19045</v>
      </c>
      <c r="I356" s="3" t="s">
        <v>20</v>
      </c>
      <c r="J356" s="3" t="s">
        <v>1197</v>
      </c>
      <c r="K356" s="3" t="s">
        <v>1570</v>
      </c>
      <c r="L356" s="3" t="s">
        <v>1199</v>
      </c>
      <c r="M356" s="3" t="s">
        <v>1571</v>
      </c>
      <c r="N356" s="3" t="s">
        <v>20</v>
      </c>
      <c r="O356" s="3" t="s">
        <v>1572</v>
      </c>
      <c r="P356" s="3" t="s">
        <v>1573</v>
      </c>
      <c r="Q356" s="3" t="s">
        <v>20</v>
      </c>
      <c r="XFD356">
        <f t="shared" si="4"/>
        <v>1247243181.4907987</v>
      </c>
    </row>
    <row r="357" spans="1:17 16384:16384">
      <c r="A357" s="2" t="s">
        <v>17</v>
      </c>
      <c r="B357" s="2" t="s">
        <v>18</v>
      </c>
      <c r="C357" s="4">
        <v>22231960</v>
      </c>
      <c r="D357" s="4">
        <v>22231960</v>
      </c>
      <c r="E357" s="6">
        <v>1246141035</v>
      </c>
      <c r="F357" s="8">
        <v>44545.490844907399</v>
      </c>
      <c r="G357" s="2" t="s">
        <v>19</v>
      </c>
      <c r="H357" s="6">
        <v>19046</v>
      </c>
      <c r="I357" s="2" t="s">
        <v>20</v>
      </c>
      <c r="J357" s="2" t="s">
        <v>1574</v>
      </c>
      <c r="K357" s="2" t="s">
        <v>1575</v>
      </c>
      <c r="L357" s="2" t="s">
        <v>35</v>
      </c>
      <c r="M357" s="2" t="s">
        <v>1576</v>
      </c>
      <c r="N357" s="2" t="s">
        <v>20</v>
      </c>
      <c r="O357" s="2" t="s">
        <v>1577</v>
      </c>
      <c r="P357" s="2" t="s">
        <v>1578</v>
      </c>
      <c r="Q357" s="2" t="s">
        <v>20</v>
      </c>
      <c r="XFD357">
        <f t="shared" si="4"/>
        <v>1290668546.490845</v>
      </c>
    </row>
    <row r="358" spans="1:17 16384:16384">
      <c r="A358" s="3" t="s">
        <v>17</v>
      </c>
      <c r="B358" s="3" t="s">
        <v>18</v>
      </c>
      <c r="C358" s="5">
        <v>1917951</v>
      </c>
      <c r="D358" s="5">
        <v>1917951</v>
      </c>
      <c r="E358" s="7">
        <v>1246156240</v>
      </c>
      <c r="F358" s="9">
        <v>44545.495069444398</v>
      </c>
      <c r="G358" s="3" t="s">
        <v>19</v>
      </c>
      <c r="H358" s="7">
        <v>19047</v>
      </c>
      <c r="I358" s="3" t="s">
        <v>20</v>
      </c>
      <c r="J358" s="3" t="s">
        <v>1579</v>
      </c>
      <c r="K358" s="3" t="s">
        <v>1580</v>
      </c>
      <c r="L358" s="3" t="s">
        <v>35</v>
      </c>
      <c r="M358" s="3" t="s">
        <v>1581</v>
      </c>
      <c r="N358" s="3" t="s">
        <v>20</v>
      </c>
      <c r="O358" s="3" t="s">
        <v>1582</v>
      </c>
      <c r="P358" s="3" t="s">
        <v>1583</v>
      </c>
      <c r="Q358" s="3" t="s">
        <v>20</v>
      </c>
      <c r="XFD358">
        <f t="shared" si="4"/>
        <v>1250055734.4950695</v>
      </c>
    </row>
    <row r="359" spans="1:17 16384:16384">
      <c r="A359" s="2" t="s">
        <v>17</v>
      </c>
      <c r="B359" s="2" t="s">
        <v>18</v>
      </c>
      <c r="C359" s="4">
        <v>1103953</v>
      </c>
      <c r="D359" s="4">
        <v>1103953</v>
      </c>
      <c r="E359" s="6">
        <v>1246162119</v>
      </c>
      <c r="F359" s="8">
        <v>44545.496689814798</v>
      </c>
      <c r="G359" s="2" t="s">
        <v>19</v>
      </c>
      <c r="H359" s="6">
        <v>19048</v>
      </c>
      <c r="I359" s="2" t="s">
        <v>20</v>
      </c>
      <c r="J359" s="2" t="s">
        <v>1584</v>
      </c>
      <c r="K359" s="2" t="s">
        <v>1580</v>
      </c>
      <c r="L359" s="2" t="s">
        <v>35</v>
      </c>
      <c r="M359" s="2" t="s">
        <v>1581</v>
      </c>
      <c r="N359" s="2" t="s">
        <v>20</v>
      </c>
      <c r="O359" s="2" t="s">
        <v>1582</v>
      </c>
      <c r="P359" s="2" t="s">
        <v>1583</v>
      </c>
      <c r="Q359" s="2" t="s">
        <v>20</v>
      </c>
      <c r="XFD359">
        <f t="shared" si="4"/>
        <v>1248433618.4966898</v>
      </c>
    </row>
    <row r="360" spans="1:17 16384:16384">
      <c r="A360" s="3" t="s">
        <v>17</v>
      </c>
      <c r="B360" s="3" t="s">
        <v>18</v>
      </c>
      <c r="C360" s="5">
        <v>208661.59</v>
      </c>
      <c r="D360" s="5">
        <v>208661.59</v>
      </c>
      <c r="E360" s="7">
        <v>1246194894</v>
      </c>
      <c r="F360" s="9">
        <v>44545.505798611099</v>
      </c>
      <c r="G360" s="3" t="s">
        <v>19</v>
      </c>
      <c r="H360" s="7">
        <v>19049</v>
      </c>
      <c r="I360" s="3" t="s">
        <v>20</v>
      </c>
      <c r="J360" s="3" t="s">
        <v>1585</v>
      </c>
      <c r="K360" s="3" t="s">
        <v>1586</v>
      </c>
      <c r="L360" s="3" t="s">
        <v>23</v>
      </c>
      <c r="M360" s="3" t="s">
        <v>1587</v>
      </c>
      <c r="N360" s="3" t="s">
        <v>20</v>
      </c>
      <c r="O360" s="3" t="s">
        <v>1588</v>
      </c>
      <c r="P360" s="3" t="s">
        <v>1589</v>
      </c>
      <c r="Q360" s="3" t="s">
        <v>20</v>
      </c>
      <c r="XFD360">
        <f t="shared" si="4"/>
        <v>1246675811.6857986</v>
      </c>
    </row>
    <row r="361" spans="1:17 16384:16384">
      <c r="A361" s="2" t="s">
        <v>17</v>
      </c>
      <c r="B361" s="2" t="s">
        <v>18</v>
      </c>
      <c r="C361" s="4">
        <v>421780</v>
      </c>
      <c r="D361" s="4">
        <v>421780</v>
      </c>
      <c r="E361" s="6">
        <v>1246201715</v>
      </c>
      <c r="F361" s="8">
        <v>44545.507708333302</v>
      </c>
      <c r="G361" s="2" t="s">
        <v>19</v>
      </c>
      <c r="H361" s="6">
        <v>19050</v>
      </c>
      <c r="I361" s="2" t="s">
        <v>20</v>
      </c>
      <c r="J361" s="2" t="s">
        <v>1590</v>
      </c>
      <c r="K361" s="2" t="s">
        <v>1591</v>
      </c>
      <c r="L361" s="2" t="s">
        <v>148</v>
      </c>
      <c r="M361" s="2" t="s">
        <v>1592</v>
      </c>
      <c r="N361" s="2" t="s">
        <v>20</v>
      </c>
      <c r="O361" s="2" t="s">
        <v>1593</v>
      </c>
      <c r="P361" s="2" t="s">
        <v>1594</v>
      </c>
      <c r="Q361" s="2" t="s">
        <v>20</v>
      </c>
      <c r="XFD361">
        <f t="shared" si="4"/>
        <v>1247108870.5077083</v>
      </c>
    </row>
    <row r="362" spans="1:17 16384:16384" s="36" customFormat="1">
      <c r="A362" s="31" t="s">
        <v>17</v>
      </c>
      <c r="B362" s="31" t="s">
        <v>18</v>
      </c>
      <c r="C362" s="37">
        <v>274037</v>
      </c>
      <c r="D362" s="37">
        <v>274037</v>
      </c>
      <c r="E362" s="38">
        <v>1246215026</v>
      </c>
      <c r="F362" s="39">
        <v>44545.511608796303</v>
      </c>
      <c r="G362" s="31" t="s">
        <v>19</v>
      </c>
      <c r="H362" s="38">
        <v>19051</v>
      </c>
      <c r="I362" s="31" t="s">
        <v>20</v>
      </c>
      <c r="J362" s="31" t="s">
        <v>1595</v>
      </c>
      <c r="K362" s="31" t="s">
        <v>1596</v>
      </c>
      <c r="L362" s="31" t="s">
        <v>1597</v>
      </c>
      <c r="M362" s="31" t="s">
        <v>1598</v>
      </c>
      <c r="N362" s="31" t="s">
        <v>20</v>
      </c>
      <c r="O362" s="31" t="s">
        <v>1599</v>
      </c>
      <c r="P362" s="31" t="s">
        <v>1600</v>
      </c>
      <c r="Q362" s="31" t="s">
        <v>20</v>
      </c>
      <c r="XFD362" s="36">
        <f t="shared" si="4"/>
        <v>1246826696.5116088</v>
      </c>
    </row>
    <row r="363" spans="1:17 16384:16384">
      <c r="A363" s="2" t="s">
        <v>17</v>
      </c>
      <c r="B363" s="2" t="s">
        <v>18</v>
      </c>
      <c r="C363" s="4">
        <v>201314.17</v>
      </c>
      <c r="D363" s="4">
        <v>201314.17</v>
      </c>
      <c r="E363" s="6">
        <v>1246231004</v>
      </c>
      <c r="F363" s="8">
        <v>44545.516365740703</v>
      </c>
      <c r="G363" s="2" t="s">
        <v>19</v>
      </c>
      <c r="H363" s="6">
        <v>19053</v>
      </c>
      <c r="I363" s="2" t="s">
        <v>20</v>
      </c>
      <c r="J363" s="2" t="s">
        <v>1601</v>
      </c>
      <c r="K363" s="2" t="s">
        <v>1586</v>
      </c>
      <c r="L363" s="2" t="s">
        <v>23</v>
      </c>
      <c r="M363" s="2" t="s">
        <v>1587</v>
      </c>
      <c r="N363" s="2" t="s">
        <v>20</v>
      </c>
      <c r="O363" s="2" t="s">
        <v>1588</v>
      </c>
      <c r="P363" s="2" t="s">
        <v>1589</v>
      </c>
      <c r="Q363" s="2" t="s">
        <v>20</v>
      </c>
      <c r="XFD363">
        <f t="shared" si="4"/>
        <v>1246697230.8563657</v>
      </c>
    </row>
    <row r="364" spans="1:17 16384:16384">
      <c r="A364" s="3" t="s">
        <v>17</v>
      </c>
      <c r="B364" s="3" t="s">
        <v>18</v>
      </c>
      <c r="C364" s="5">
        <v>115517</v>
      </c>
      <c r="D364" s="5">
        <v>115517</v>
      </c>
      <c r="E364" s="7">
        <v>1246231431</v>
      </c>
      <c r="F364" s="9">
        <v>44545.516504629602</v>
      </c>
      <c r="G364" s="3" t="s">
        <v>19</v>
      </c>
      <c r="H364" s="7">
        <v>19054</v>
      </c>
      <c r="I364" s="3" t="s">
        <v>20</v>
      </c>
      <c r="J364" s="3" t="s">
        <v>1602</v>
      </c>
      <c r="K364" s="3" t="s">
        <v>1591</v>
      </c>
      <c r="L364" s="3" t="s">
        <v>148</v>
      </c>
      <c r="M364" s="3" t="s">
        <v>1592</v>
      </c>
      <c r="N364" s="3" t="s">
        <v>20</v>
      </c>
      <c r="O364" s="3" t="s">
        <v>1593</v>
      </c>
      <c r="P364" s="3" t="s">
        <v>1594</v>
      </c>
      <c r="Q364" s="3" t="s">
        <v>20</v>
      </c>
      <c r="XFD364">
        <f t="shared" si="4"/>
        <v>1246526064.5165045</v>
      </c>
    </row>
    <row r="365" spans="1:17 16384:16384">
      <c r="A365" s="2" t="s">
        <v>17</v>
      </c>
      <c r="B365" s="2" t="s">
        <v>18</v>
      </c>
      <c r="C365" s="4">
        <v>286000</v>
      </c>
      <c r="D365" s="4">
        <v>286000</v>
      </c>
      <c r="E365" s="6">
        <v>1246246927</v>
      </c>
      <c r="F365" s="8">
        <v>44545.521134259303</v>
      </c>
      <c r="G365" s="2" t="s">
        <v>19</v>
      </c>
      <c r="H365" s="6">
        <v>19055</v>
      </c>
      <c r="I365" s="2" t="s">
        <v>20</v>
      </c>
      <c r="J365" s="2" t="s">
        <v>1603</v>
      </c>
      <c r="K365" s="2" t="s">
        <v>1604</v>
      </c>
      <c r="L365" s="2" t="s">
        <v>29</v>
      </c>
      <c r="M365" s="2" t="s">
        <v>1605</v>
      </c>
      <c r="N365" s="2" t="s">
        <v>20</v>
      </c>
      <c r="O365" s="2" t="s">
        <v>1606</v>
      </c>
      <c r="P365" s="2" t="s">
        <v>1607</v>
      </c>
      <c r="Q365" s="2" t="s">
        <v>20</v>
      </c>
      <c r="XFD365">
        <f t="shared" si="4"/>
        <v>1246882527.5211344</v>
      </c>
    </row>
    <row r="366" spans="1:17 16384:16384">
      <c r="A366" s="3" t="s">
        <v>17</v>
      </c>
      <c r="B366" s="3" t="s">
        <v>18</v>
      </c>
      <c r="C366" s="5">
        <v>278634</v>
      </c>
      <c r="D366" s="5">
        <v>278634</v>
      </c>
      <c r="E366" s="7">
        <v>1246311225</v>
      </c>
      <c r="F366" s="9">
        <v>44545.541840277801</v>
      </c>
      <c r="G366" s="3" t="s">
        <v>19</v>
      </c>
      <c r="H366" s="7">
        <v>19057</v>
      </c>
      <c r="I366" s="3" t="s">
        <v>20</v>
      </c>
      <c r="J366" s="3" t="s">
        <v>1608</v>
      </c>
      <c r="K366" s="3" t="s">
        <v>1609</v>
      </c>
      <c r="L366" s="3" t="s">
        <v>195</v>
      </c>
      <c r="M366" s="3" t="s">
        <v>1610</v>
      </c>
      <c r="N366" s="3" t="s">
        <v>20</v>
      </c>
      <c r="O366" s="3" t="s">
        <v>1611</v>
      </c>
      <c r="P366" s="3" t="s">
        <v>1612</v>
      </c>
      <c r="Q366" s="3" t="s">
        <v>20</v>
      </c>
      <c r="XFD366">
        <f t="shared" si="4"/>
        <v>1246932095.5418403</v>
      </c>
    </row>
    <row r="367" spans="1:17 16384:16384" s="36" customFormat="1">
      <c r="A367" s="31" t="s">
        <v>17</v>
      </c>
      <c r="B367" s="31" t="s">
        <v>18</v>
      </c>
      <c r="C367" s="37">
        <v>22517384</v>
      </c>
      <c r="D367" s="37">
        <v>22517384</v>
      </c>
      <c r="E367" s="38">
        <v>1246329414</v>
      </c>
      <c r="F367" s="39">
        <v>44545.548009259299</v>
      </c>
      <c r="G367" s="31" t="s">
        <v>19</v>
      </c>
      <c r="H367" s="38">
        <v>19063</v>
      </c>
      <c r="I367" s="31" t="s">
        <v>20</v>
      </c>
      <c r="J367" s="31" t="s">
        <v>1574</v>
      </c>
      <c r="K367" s="31" t="s">
        <v>1613</v>
      </c>
      <c r="L367" s="31" t="s">
        <v>1614</v>
      </c>
      <c r="M367" s="31" t="s">
        <v>1576</v>
      </c>
      <c r="N367" s="31" t="s">
        <v>20</v>
      </c>
      <c r="O367" s="31" t="s">
        <v>1615</v>
      </c>
      <c r="P367" s="31" t="s">
        <v>1578</v>
      </c>
      <c r="Q367" s="31" t="s">
        <v>20</v>
      </c>
      <c r="XFD367" s="36">
        <f t="shared" si="4"/>
        <v>1291427790.5480092</v>
      </c>
    </row>
    <row r="368" spans="1:17 16384:16384">
      <c r="A368" s="3" t="s">
        <v>17</v>
      </c>
      <c r="B368" s="3" t="s">
        <v>18</v>
      </c>
      <c r="C368" s="5">
        <v>50000</v>
      </c>
      <c r="D368" s="5">
        <v>50000</v>
      </c>
      <c r="E368" s="7">
        <v>1246372292</v>
      </c>
      <c r="F368" s="9">
        <v>44545.562118055597</v>
      </c>
      <c r="G368" s="3" t="s">
        <v>19</v>
      </c>
      <c r="H368" s="7">
        <v>19064</v>
      </c>
      <c r="I368" s="3" t="s">
        <v>20</v>
      </c>
      <c r="J368" s="3" t="s">
        <v>1616</v>
      </c>
      <c r="K368" s="3" t="s">
        <v>1617</v>
      </c>
      <c r="L368" s="3" t="s">
        <v>1618</v>
      </c>
      <c r="M368" s="3" t="s">
        <v>1619</v>
      </c>
      <c r="N368" s="3" t="s">
        <v>20</v>
      </c>
      <c r="O368" s="3" t="s">
        <v>1620</v>
      </c>
      <c r="P368" s="3" t="s">
        <v>1621</v>
      </c>
      <c r="Q368" s="3" t="s">
        <v>20</v>
      </c>
      <c r="XFD368">
        <f t="shared" si="4"/>
        <v>1246535901.5621181</v>
      </c>
    </row>
    <row r="369" spans="1:17 16384:16384">
      <c r="A369" s="2" t="s">
        <v>17</v>
      </c>
      <c r="B369" s="2" t="s">
        <v>18</v>
      </c>
      <c r="C369" s="4">
        <v>457698</v>
      </c>
      <c r="D369" s="4">
        <v>457698</v>
      </c>
      <c r="E369" s="6">
        <v>1246428888</v>
      </c>
      <c r="F369" s="8">
        <v>44545.580173611103</v>
      </c>
      <c r="G369" s="2" t="s">
        <v>19</v>
      </c>
      <c r="H369" s="6">
        <v>19065</v>
      </c>
      <c r="I369" s="2" t="s">
        <v>20</v>
      </c>
      <c r="J369" s="2" t="s">
        <v>1622</v>
      </c>
      <c r="K369" s="2" t="s">
        <v>1623</v>
      </c>
      <c r="L369" s="2" t="s">
        <v>29</v>
      </c>
      <c r="M369" s="2" t="s">
        <v>1624</v>
      </c>
      <c r="N369" s="2" t="s">
        <v>20</v>
      </c>
      <c r="O369" s="2" t="s">
        <v>601</v>
      </c>
      <c r="P369" s="2" t="s">
        <v>602</v>
      </c>
      <c r="Q369" s="2" t="s">
        <v>20</v>
      </c>
      <c r="XFD369">
        <f t="shared" si="4"/>
        <v>1247407894.5801735</v>
      </c>
    </row>
    <row r="370" spans="1:17 16384:16384">
      <c r="A370" s="3" t="s">
        <v>17</v>
      </c>
      <c r="B370" s="3" t="s">
        <v>18</v>
      </c>
      <c r="C370" s="5">
        <v>17800</v>
      </c>
      <c r="D370" s="5">
        <v>17800</v>
      </c>
      <c r="E370" s="7">
        <v>1246451366</v>
      </c>
      <c r="F370" s="9">
        <v>44545.587175925903</v>
      </c>
      <c r="G370" s="3" t="s">
        <v>19</v>
      </c>
      <c r="H370" s="7">
        <v>19067</v>
      </c>
      <c r="I370" s="3" t="s">
        <v>20</v>
      </c>
      <c r="J370" s="3" t="s">
        <v>1625</v>
      </c>
      <c r="K370" s="3" t="s">
        <v>1626</v>
      </c>
      <c r="L370" s="3" t="s">
        <v>29</v>
      </c>
      <c r="M370" s="3" t="s">
        <v>1627</v>
      </c>
      <c r="N370" s="3" t="s">
        <v>20</v>
      </c>
      <c r="O370" s="3" t="s">
        <v>1628</v>
      </c>
      <c r="P370" s="3" t="s">
        <v>1629</v>
      </c>
      <c r="Q370" s="3" t="s">
        <v>20</v>
      </c>
      <c r="XFD370">
        <f t="shared" si="4"/>
        <v>1246550578.5871758</v>
      </c>
    </row>
    <row r="371" spans="1:17 16384:16384">
      <c r="A371" s="2" t="s">
        <v>17</v>
      </c>
      <c r="B371" s="2" t="s">
        <v>18</v>
      </c>
      <c r="C371" s="4">
        <v>179062</v>
      </c>
      <c r="D371" s="4">
        <v>179062</v>
      </c>
      <c r="E371" s="6">
        <v>1246453720</v>
      </c>
      <c r="F371" s="8">
        <v>44545.587905092601</v>
      </c>
      <c r="G371" s="2" t="s">
        <v>19</v>
      </c>
      <c r="H371" s="6">
        <v>19068</v>
      </c>
      <c r="I371" s="2" t="s">
        <v>20</v>
      </c>
      <c r="J371" s="2" t="s">
        <v>1622</v>
      </c>
      <c r="K371" s="2" t="s">
        <v>1623</v>
      </c>
      <c r="L371" s="2" t="s">
        <v>29</v>
      </c>
      <c r="M371" s="2" t="s">
        <v>1624</v>
      </c>
      <c r="N371" s="2" t="s">
        <v>20</v>
      </c>
      <c r="O371" s="2" t="s">
        <v>601</v>
      </c>
      <c r="P371" s="2" t="s">
        <v>602</v>
      </c>
      <c r="Q371" s="2" t="s">
        <v>20</v>
      </c>
      <c r="XFD371">
        <f t="shared" si="4"/>
        <v>1246875457.5879052</v>
      </c>
    </row>
    <row r="372" spans="1:17 16384:16384">
      <c r="A372" s="3" t="s">
        <v>17</v>
      </c>
      <c r="B372" s="3" t="s">
        <v>18</v>
      </c>
      <c r="C372" s="5">
        <v>407319</v>
      </c>
      <c r="D372" s="5">
        <v>407319</v>
      </c>
      <c r="E372" s="7">
        <v>1246549966</v>
      </c>
      <c r="F372" s="9">
        <v>44545.616168981498</v>
      </c>
      <c r="G372" s="3" t="s">
        <v>19</v>
      </c>
      <c r="H372" s="7">
        <v>19069</v>
      </c>
      <c r="I372" s="3" t="s">
        <v>20</v>
      </c>
      <c r="J372" s="3" t="s">
        <v>1630</v>
      </c>
      <c r="K372" s="3" t="s">
        <v>1631</v>
      </c>
      <c r="L372" s="3" t="s">
        <v>91</v>
      </c>
      <c r="M372" s="3" t="s">
        <v>1632</v>
      </c>
      <c r="N372" s="3" t="s">
        <v>20</v>
      </c>
      <c r="O372" s="3" t="s">
        <v>1633</v>
      </c>
      <c r="P372" s="3" t="s">
        <v>1634</v>
      </c>
      <c r="Q372" s="3" t="s">
        <v>20</v>
      </c>
      <c r="XFD372">
        <f t="shared" si="4"/>
        <v>1247428218.616169</v>
      </c>
    </row>
    <row r="373" spans="1:17 16384:16384">
      <c r="A373" s="2" t="s">
        <v>17</v>
      </c>
      <c r="B373" s="2" t="s">
        <v>18</v>
      </c>
      <c r="C373" s="4">
        <v>2</v>
      </c>
      <c r="D373" s="4">
        <v>2</v>
      </c>
      <c r="E373" s="6">
        <v>1246585872</v>
      </c>
      <c r="F373" s="8">
        <v>44545.626319444404</v>
      </c>
      <c r="G373" s="2" t="s">
        <v>19</v>
      </c>
      <c r="H373" s="6">
        <v>19071</v>
      </c>
      <c r="I373" s="2" t="s">
        <v>20</v>
      </c>
      <c r="J373" s="2" t="s">
        <v>1635</v>
      </c>
      <c r="K373" s="2" t="s">
        <v>1636</v>
      </c>
      <c r="L373" s="2" t="s">
        <v>1637</v>
      </c>
      <c r="M373" s="2" t="s">
        <v>1638</v>
      </c>
      <c r="N373" s="2" t="s">
        <v>20</v>
      </c>
      <c r="O373" s="2" t="s">
        <v>1639</v>
      </c>
      <c r="P373" s="2" t="s">
        <v>1640</v>
      </c>
      <c r="Q373" s="2" t="s">
        <v>20</v>
      </c>
      <c r="XFD373">
        <f t="shared" si="4"/>
        <v>1246649492.6263194</v>
      </c>
    </row>
    <row r="374" spans="1:17 16384:16384">
      <c r="A374" s="3" t="s">
        <v>17</v>
      </c>
      <c r="B374" s="3" t="s">
        <v>18</v>
      </c>
      <c r="C374" s="5">
        <v>40000</v>
      </c>
      <c r="D374" s="5">
        <v>40000</v>
      </c>
      <c r="E374" s="7">
        <v>1246597205</v>
      </c>
      <c r="F374" s="9">
        <v>44545.629490740699</v>
      </c>
      <c r="G374" s="3" t="s">
        <v>19</v>
      </c>
      <c r="H374" s="7">
        <v>19072</v>
      </c>
      <c r="I374" s="3" t="s">
        <v>20</v>
      </c>
      <c r="J374" s="3" t="s">
        <v>1641</v>
      </c>
      <c r="K374" s="3" t="s">
        <v>1642</v>
      </c>
      <c r="L374" s="3" t="s">
        <v>29</v>
      </c>
      <c r="M374" s="3" t="s">
        <v>1643</v>
      </c>
      <c r="N374" s="3" t="s">
        <v>20</v>
      </c>
      <c r="O374" s="3" t="s">
        <v>1644</v>
      </c>
      <c r="P374" s="3" t="s">
        <v>1645</v>
      </c>
      <c r="Q374" s="3" t="s">
        <v>20</v>
      </c>
      <c r="XFD374">
        <f t="shared" si="4"/>
        <v>1246740822.6294909</v>
      </c>
    </row>
    <row r="375" spans="1:17 16384:16384">
      <c r="A375" s="2" t="s">
        <v>17</v>
      </c>
      <c r="B375" s="2" t="s">
        <v>18</v>
      </c>
      <c r="C375" s="4">
        <v>1875900</v>
      </c>
      <c r="D375" s="4">
        <v>1875900</v>
      </c>
      <c r="E375" s="6">
        <v>1246598405</v>
      </c>
      <c r="F375" s="8">
        <v>44545.629826388897</v>
      </c>
      <c r="G375" s="2" t="s">
        <v>19</v>
      </c>
      <c r="H375" s="6">
        <v>19073</v>
      </c>
      <c r="I375" s="2" t="s">
        <v>20</v>
      </c>
      <c r="J375" s="2" t="s">
        <v>1646</v>
      </c>
      <c r="K375" s="2" t="s">
        <v>1647</v>
      </c>
      <c r="L375" s="2" t="s">
        <v>35</v>
      </c>
      <c r="M375" s="2" t="s">
        <v>1648</v>
      </c>
      <c r="N375" s="2" t="s">
        <v>20</v>
      </c>
      <c r="O375" s="2" t="s">
        <v>1649</v>
      </c>
      <c r="P375" s="2" t="s">
        <v>1650</v>
      </c>
      <c r="Q375" s="2" t="s">
        <v>20</v>
      </c>
      <c r="XFD375">
        <f t="shared" si="4"/>
        <v>1250413823.6298263</v>
      </c>
    </row>
    <row r="376" spans="1:17 16384:16384">
      <c r="A376" s="3" t="s">
        <v>17</v>
      </c>
      <c r="B376" s="3" t="s">
        <v>18</v>
      </c>
      <c r="C376" s="5">
        <v>48253</v>
      </c>
      <c r="D376" s="5">
        <v>48253</v>
      </c>
      <c r="E376" s="7">
        <v>1246606575</v>
      </c>
      <c r="F376" s="9">
        <v>44545.632118055597</v>
      </c>
      <c r="G376" s="3" t="s">
        <v>19</v>
      </c>
      <c r="H376" s="7">
        <v>19074</v>
      </c>
      <c r="I376" s="3" t="s">
        <v>20</v>
      </c>
      <c r="J376" s="3" t="s">
        <v>1651</v>
      </c>
      <c r="K376" s="3" t="s">
        <v>1642</v>
      </c>
      <c r="L376" s="3" t="s">
        <v>29</v>
      </c>
      <c r="M376" s="3" t="s">
        <v>1643</v>
      </c>
      <c r="N376" s="3" t="s">
        <v>20</v>
      </c>
      <c r="O376" s="3" t="s">
        <v>1644</v>
      </c>
      <c r="P376" s="3" t="s">
        <v>1645</v>
      </c>
      <c r="Q376" s="3" t="s">
        <v>20</v>
      </c>
      <c r="XFD376">
        <f t="shared" si="4"/>
        <v>1246766700.632118</v>
      </c>
    </row>
    <row r="377" spans="1:17 16384:16384">
      <c r="A377" s="2" t="s">
        <v>17</v>
      </c>
      <c r="B377" s="2" t="s">
        <v>18</v>
      </c>
      <c r="C377" s="4">
        <v>319379</v>
      </c>
      <c r="D377" s="4">
        <v>319379</v>
      </c>
      <c r="E377" s="6">
        <v>1246625488</v>
      </c>
      <c r="F377" s="8">
        <v>44545.637349536999</v>
      </c>
      <c r="G377" s="2" t="s">
        <v>19</v>
      </c>
      <c r="H377" s="6">
        <v>19076</v>
      </c>
      <c r="I377" s="2" t="s">
        <v>20</v>
      </c>
      <c r="J377" s="2" t="s">
        <v>1197</v>
      </c>
      <c r="K377" s="2" t="s">
        <v>1652</v>
      </c>
      <c r="L377" s="2" t="s">
        <v>1199</v>
      </c>
      <c r="M377" s="2" t="s">
        <v>1653</v>
      </c>
      <c r="N377" s="2" t="s">
        <v>20</v>
      </c>
      <c r="O377" s="2" t="s">
        <v>1654</v>
      </c>
      <c r="P377" s="2" t="s">
        <v>1655</v>
      </c>
      <c r="Q377" s="2" t="s">
        <v>20</v>
      </c>
      <c r="XFD377">
        <f t="shared" si="4"/>
        <v>1247327867.6373496</v>
      </c>
    </row>
    <row r="378" spans="1:17 16384:16384">
      <c r="A378" s="3" t="s">
        <v>17</v>
      </c>
      <c r="B378" s="3" t="s">
        <v>18</v>
      </c>
      <c r="C378" s="5">
        <v>200000</v>
      </c>
      <c r="D378" s="5">
        <v>200000</v>
      </c>
      <c r="E378" s="7">
        <v>1246656384</v>
      </c>
      <c r="F378" s="9">
        <v>44545.646122685197</v>
      </c>
      <c r="G378" s="3" t="s">
        <v>19</v>
      </c>
      <c r="H378" s="7">
        <v>19077</v>
      </c>
      <c r="I378" s="3" t="s">
        <v>20</v>
      </c>
      <c r="J378" s="3" t="s">
        <v>1197</v>
      </c>
      <c r="K378" s="3" t="s">
        <v>1652</v>
      </c>
      <c r="L378" s="3" t="s">
        <v>1199</v>
      </c>
      <c r="M378" s="3" t="s">
        <v>1653</v>
      </c>
      <c r="N378" s="3" t="s">
        <v>20</v>
      </c>
      <c r="O378" s="3" t="s">
        <v>1654</v>
      </c>
      <c r="P378" s="3" t="s">
        <v>1655</v>
      </c>
      <c r="Q378" s="3" t="s">
        <v>20</v>
      </c>
      <c r="XFD378">
        <f t="shared" si="4"/>
        <v>1247120006.6461227</v>
      </c>
    </row>
    <row r="379" spans="1:17 16384:16384">
      <c r="A379" s="2" t="s">
        <v>17</v>
      </c>
      <c r="B379" s="2" t="s">
        <v>18</v>
      </c>
      <c r="C379" s="4">
        <v>85000</v>
      </c>
      <c r="D379" s="4">
        <v>85000</v>
      </c>
      <c r="E379" s="6">
        <v>1246669339</v>
      </c>
      <c r="F379" s="8">
        <v>44545.649803240703</v>
      </c>
      <c r="G379" s="2" t="s">
        <v>19</v>
      </c>
      <c r="H379" s="6">
        <v>19078</v>
      </c>
      <c r="I379" s="2" t="s">
        <v>20</v>
      </c>
      <c r="J379" s="2" t="s">
        <v>1656</v>
      </c>
      <c r="K379" s="2" t="s">
        <v>1657</v>
      </c>
      <c r="L379" s="2" t="s">
        <v>35</v>
      </c>
      <c r="M379" s="2" t="s">
        <v>1658</v>
      </c>
      <c r="N379" s="2" t="s">
        <v>20</v>
      </c>
      <c r="O379" s="2" t="s">
        <v>1659</v>
      </c>
      <c r="P379" s="2" t="s">
        <v>1660</v>
      </c>
      <c r="Q379" s="2" t="s">
        <v>20</v>
      </c>
      <c r="XFD379">
        <f t="shared" ref="XFD379:XFD398" si="5">SUBTOTAL(9,C379:XFC379)</f>
        <v>1246902962.6498032</v>
      </c>
    </row>
    <row r="380" spans="1:17 16384:16384">
      <c r="A380" s="3" t="s">
        <v>17</v>
      </c>
      <c r="B380" s="3" t="s">
        <v>18</v>
      </c>
      <c r="C380" s="5">
        <v>347722</v>
      </c>
      <c r="D380" s="5">
        <v>347722</v>
      </c>
      <c r="E380" s="7">
        <v>1246762452</v>
      </c>
      <c r="F380" s="9">
        <v>44545.676215277803</v>
      </c>
      <c r="G380" s="3" t="s">
        <v>19</v>
      </c>
      <c r="H380" s="7">
        <v>19079</v>
      </c>
      <c r="I380" s="3" t="s">
        <v>20</v>
      </c>
      <c r="J380" s="3" t="s">
        <v>1661</v>
      </c>
      <c r="K380" s="3" t="s">
        <v>347</v>
      </c>
      <c r="L380" s="3" t="s">
        <v>29</v>
      </c>
      <c r="M380" s="3" t="s">
        <v>348</v>
      </c>
      <c r="N380" s="3" t="s">
        <v>20</v>
      </c>
      <c r="O380" s="3" t="s">
        <v>349</v>
      </c>
      <c r="P380" s="3" t="s">
        <v>350</v>
      </c>
      <c r="Q380" s="3" t="s">
        <v>20</v>
      </c>
      <c r="XFD380">
        <f t="shared" si="5"/>
        <v>1247521520.6762152</v>
      </c>
    </row>
    <row r="381" spans="1:17 16384:16384">
      <c r="A381" s="2" t="s">
        <v>17</v>
      </c>
      <c r="B381" s="2" t="s">
        <v>18</v>
      </c>
      <c r="C381" s="4">
        <v>184053</v>
      </c>
      <c r="D381" s="4">
        <v>184053</v>
      </c>
      <c r="E381" s="6">
        <v>1246778629</v>
      </c>
      <c r="F381" s="8">
        <v>44545.681493055599</v>
      </c>
      <c r="G381" s="2" t="s">
        <v>19</v>
      </c>
      <c r="H381" s="6">
        <v>19082</v>
      </c>
      <c r="I381" s="2" t="s">
        <v>20</v>
      </c>
      <c r="J381" s="2" t="s">
        <v>1662</v>
      </c>
      <c r="K381" s="2" t="s">
        <v>1427</v>
      </c>
      <c r="L381" s="2" t="s">
        <v>1067</v>
      </c>
      <c r="M381" s="2" t="s">
        <v>1428</v>
      </c>
      <c r="N381" s="2" t="s">
        <v>20</v>
      </c>
      <c r="O381" s="2" t="s">
        <v>1429</v>
      </c>
      <c r="P381" s="2" t="s">
        <v>1430</v>
      </c>
      <c r="Q381" s="2" t="s">
        <v>20</v>
      </c>
      <c r="XFD381">
        <f t="shared" si="5"/>
        <v>1247210362.681493</v>
      </c>
    </row>
    <row r="382" spans="1:17 16384:16384">
      <c r="A382" s="3" t="s">
        <v>17</v>
      </c>
      <c r="B382" s="3" t="s">
        <v>18</v>
      </c>
      <c r="C382" s="5">
        <v>6581597</v>
      </c>
      <c r="D382" s="5">
        <v>6581597</v>
      </c>
      <c r="E382" s="7">
        <v>1246789583</v>
      </c>
      <c r="F382" s="9">
        <v>44545.685092592597</v>
      </c>
      <c r="G382" s="3" t="s">
        <v>19</v>
      </c>
      <c r="H382" s="7">
        <v>19083</v>
      </c>
      <c r="I382" s="3" t="s">
        <v>20</v>
      </c>
      <c r="J382" s="3" t="s">
        <v>1663</v>
      </c>
      <c r="K382" s="3" t="s">
        <v>1427</v>
      </c>
      <c r="L382" s="3" t="s">
        <v>1067</v>
      </c>
      <c r="M382" s="3" t="s">
        <v>1428</v>
      </c>
      <c r="N382" s="3" t="s">
        <v>20</v>
      </c>
      <c r="O382" s="3" t="s">
        <v>1429</v>
      </c>
      <c r="P382" s="3" t="s">
        <v>1430</v>
      </c>
      <c r="Q382" s="3" t="s">
        <v>20</v>
      </c>
      <c r="XFD382">
        <f t="shared" si="5"/>
        <v>1260016405.6850927</v>
      </c>
    </row>
    <row r="383" spans="1:17 16384:16384">
      <c r="A383" s="2" t="s">
        <v>17</v>
      </c>
      <c r="B383" s="2" t="s">
        <v>18</v>
      </c>
      <c r="C383" s="4">
        <v>184053</v>
      </c>
      <c r="D383" s="4">
        <v>184053</v>
      </c>
      <c r="E383" s="6">
        <v>1246798104</v>
      </c>
      <c r="F383" s="8">
        <v>44545.687696759298</v>
      </c>
      <c r="G383" s="2" t="s">
        <v>19</v>
      </c>
      <c r="H383" s="6">
        <v>19085</v>
      </c>
      <c r="I383" s="2" t="s">
        <v>20</v>
      </c>
      <c r="J383" s="2" t="s">
        <v>1664</v>
      </c>
      <c r="K383" s="2" t="s">
        <v>1427</v>
      </c>
      <c r="L383" s="2" t="s">
        <v>1067</v>
      </c>
      <c r="M383" s="2" t="s">
        <v>1428</v>
      </c>
      <c r="N383" s="2" t="s">
        <v>20</v>
      </c>
      <c r="O383" s="2" t="s">
        <v>1429</v>
      </c>
      <c r="P383" s="2" t="s">
        <v>1430</v>
      </c>
      <c r="Q383" s="2" t="s">
        <v>20</v>
      </c>
      <c r="XFD383">
        <f t="shared" si="5"/>
        <v>1247229840.6876967</v>
      </c>
    </row>
    <row r="384" spans="1:17 16384:16384">
      <c r="A384" s="3" t="s">
        <v>17</v>
      </c>
      <c r="B384" s="3" t="s">
        <v>18</v>
      </c>
      <c r="C384" s="5">
        <v>362274</v>
      </c>
      <c r="D384" s="5">
        <v>362274</v>
      </c>
      <c r="E384" s="7">
        <v>1246802401</v>
      </c>
      <c r="F384" s="9">
        <v>44545.6891666667</v>
      </c>
      <c r="G384" s="3" t="s">
        <v>19</v>
      </c>
      <c r="H384" s="7">
        <v>19086</v>
      </c>
      <c r="I384" s="3" t="s">
        <v>20</v>
      </c>
      <c r="J384" s="3" t="s">
        <v>1665</v>
      </c>
      <c r="K384" s="3" t="s">
        <v>1427</v>
      </c>
      <c r="L384" s="3" t="s">
        <v>1067</v>
      </c>
      <c r="M384" s="3" t="s">
        <v>1428</v>
      </c>
      <c r="N384" s="3" t="s">
        <v>20</v>
      </c>
      <c r="O384" s="3" t="s">
        <v>1429</v>
      </c>
      <c r="P384" s="3" t="s">
        <v>1430</v>
      </c>
      <c r="Q384" s="3" t="s">
        <v>20</v>
      </c>
      <c r="XFD384">
        <f t="shared" si="5"/>
        <v>1247590580.6891668</v>
      </c>
    </row>
    <row r="385" spans="1:17 16384:16384">
      <c r="A385" s="2" t="s">
        <v>17</v>
      </c>
      <c r="B385" s="2" t="s">
        <v>18</v>
      </c>
      <c r="C385" s="4">
        <v>181137</v>
      </c>
      <c r="D385" s="4">
        <v>181137</v>
      </c>
      <c r="E385" s="6">
        <v>1246806321</v>
      </c>
      <c r="F385" s="8">
        <v>44545.690474536997</v>
      </c>
      <c r="G385" s="2" t="s">
        <v>19</v>
      </c>
      <c r="H385" s="6">
        <v>19087</v>
      </c>
      <c r="I385" s="2" t="s">
        <v>20</v>
      </c>
      <c r="J385" s="2" t="s">
        <v>1666</v>
      </c>
      <c r="K385" s="2" t="s">
        <v>1427</v>
      </c>
      <c r="L385" s="2" t="s">
        <v>1067</v>
      </c>
      <c r="M385" s="2" t="s">
        <v>1428</v>
      </c>
      <c r="N385" s="2" t="s">
        <v>20</v>
      </c>
      <c r="O385" s="2" t="s">
        <v>1429</v>
      </c>
      <c r="P385" s="2" t="s">
        <v>1430</v>
      </c>
      <c r="Q385" s="2" t="s">
        <v>20</v>
      </c>
      <c r="XFD385">
        <f t="shared" si="5"/>
        <v>1247232227.6904745</v>
      </c>
    </row>
    <row r="386" spans="1:17 16384:16384">
      <c r="A386" s="3" t="s">
        <v>17</v>
      </c>
      <c r="B386" s="3" t="s">
        <v>18</v>
      </c>
      <c r="C386" s="5">
        <v>1227.92</v>
      </c>
      <c r="D386" s="5">
        <v>1227.92</v>
      </c>
      <c r="E386" s="7">
        <v>1246938569</v>
      </c>
      <c r="F386" s="9">
        <v>44545.732835648101</v>
      </c>
      <c r="G386" s="3" t="s">
        <v>19</v>
      </c>
      <c r="H386" s="7">
        <v>19092</v>
      </c>
      <c r="I386" s="3" t="s">
        <v>20</v>
      </c>
      <c r="J386" s="3" t="s">
        <v>1667</v>
      </c>
      <c r="K386" s="3" t="s">
        <v>1668</v>
      </c>
      <c r="L386" s="3" t="s">
        <v>35</v>
      </c>
      <c r="M386" s="3" t="s">
        <v>1669</v>
      </c>
      <c r="N386" s="3" t="s">
        <v>20</v>
      </c>
      <c r="O386" s="3" t="s">
        <v>1670</v>
      </c>
      <c r="P386" s="3" t="s">
        <v>1671</v>
      </c>
      <c r="Q386" s="3" t="s">
        <v>20</v>
      </c>
      <c r="XFD386">
        <f t="shared" si="5"/>
        <v>1247004662.5728354</v>
      </c>
    </row>
    <row r="387" spans="1:17 16384:16384">
      <c r="A387" s="2" t="s">
        <v>17</v>
      </c>
      <c r="B387" s="2" t="s">
        <v>18</v>
      </c>
      <c r="C387" s="4">
        <v>10000</v>
      </c>
      <c r="D387" s="4">
        <v>10000</v>
      </c>
      <c r="E387" s="6">
        <v>1247418831</v>
      </c>
      <c r="F387" s="8">
        <v>44545.898356481499</v>
      </c>
      <c r="G387" s="2" t="s">
        <v>19</v>
      </c>
      <c r="H387" s="6">
        <v>19094</v>
      </c>
      <c r="I387" s="2" t="s">
        <v>20</v>
      </c>
      <c r="J387" s="2" t="s">
        <v>1672</v>
      </c>
      <c r="K387" s="2" t="s">
        <v>1673</v>
      </c>
      <c r="L387" s="2" t="s">
        <v>29</v>
      </c>
      <c r="M387" s="2" t="s">
        <v>1674</v>
      </c>
      <c r="N387" s="2" t="s">
        <v>20</v>
      </c>
      <c r="O387" s="2" t="s">
        <v>1675</v>
      </c>
      <c r="P387" s="2" t="s">
        <v>1676</v>
      </c>
      <c r="Q387" s="2" t="s">
        <v>20</v>
      </c>
      <c r="XFD387">
        <f t="shared" si="5"/>
        <v>1247502470.8983564</v>
      </c>
    </row>
    <row r="388" spans="1:17 16384:16384">
      <c r="A388" s="3" t="s">
        <v>17</v>
      </c>
      <c r="B388" s="3" t="s">
        <v>18</v>
      </c>
      <c r="C388" s="5">
        <v>1005.12</v>
      </c>
      <c r="D388" s="5">
        <v>1005.12</v>
      </c>
      <c r="E388" s="7">
        <v>1247630031</v>
      </c>
      <c r="F388" s="9">
        <v>44546.1945023148</v>
      </c>
      <c r="G388" s="3" t="s">
        <v>19</v>
      </c>
      <c r="H388" s="7">
        <v>19095</v>
      </c>
      <c r="I388" s="3" t="s">
        <v>20</v>
      </c>
      <c r="J388" s="3" t="s">
        <v>1677</v>
      </c>
      <c r="K388" s="3" t="s">
        <v>1678</v>
      </c>
      <c r="L388" s="3" t="s">
        <v>35</v>
      </c>
      <c r="M388" s="3" t="s">
        <v>1679</v>
      </c>
      <c r="N388" s="3" t="s">
        <v>20</v>
      </c>
      <c r="O388" s="3" t="s">
        <v>1680</v>
      </c>
      <c r="P388" s="3" t="s">
        <v>1681</v>
      </c>
      <c r="Q388" s="3" t="s">
        <v>20</v>
      </c>
      <c r="XFD388">
        <f t="shared" si="5"/>
        <v>1247695682.4345024</v>
      </c>
    </row>
    <row r="389" spans="1:17 16384:16384">
      <c r="A389" s="2" t="s">
        <v>17</v>
      </c>
      <c r="B389" s="2" t="s">
        <v>18</v>
      </c>
      <c r="C389" s="4">
        <v>1005.12</v>
      </c>
      <c r="D389" s="4">
        <v>1005.12</v>
      </c>
      <c r="E389" s="6">
        <v>1247630922</v>
      </c>
      <c r="F389" s="8">
        <v>44546.199594907397</v>
      </c>
      <c r="G389" s="2" t="s">
        <v>19</v>
      </c>
      <c r="H389" s="6">
        <v>19096</v>
      </c>
      <c r="I389" s="2" t="s">
        <v>20</v>
      </c>
      <c r="J389" s="2" t="s">
        <v>1682</v>
      </c>
      <c r="K389" s="2" t="s">
        <v>1678</v>
      </c>
      <c r="L389" s="2" t="s">
        <v>35</v>
      </c>
      <c r="M389" s="2" t="s">
        <v>1679</v>
      </c>
      <c r="N389" s="2" t="s">
        <v>20</v>
      </c>
      <c r="O389" s="2" t="s">
        <v>1680</v>
      </c>
      <c r="P389" s="2" t="s">
        <v>1681</v>
      </c>
      <c r="Q389" s="2" t="s">
        <v>20</v>
      </c>
      <c r="XFD389">
        <f t="shared" si="5"/>
        <v>1247696574.439595</v>
      </c>
    </row>
    <row r="390" spans="1:17 16384:16384">
      <c r="A390" s="3" t="s">
        <v>17</v>
      </c>
      <c r="B390" s="3" t="s">
        <v>18</v>
      </c>
      <c r="C390" s="5">
        <v>99.5</v>
      </c>
      <c r="D390" s="5">
        <v>99.5</v>
      </c>
      <c r="E390" s="7">
        <v>1247631587</v>
      </c>
      <c r="F390" s="9">
        <v>44546.203240740702</v>
      </c>
      <c r="G390" s="3" t="s">
        <v>19</v>
      </c>
      <c r="H390" s="7">
        <v>19097</v>
      </c>
      <c r="I390" s="3" t="s">
        <v>20</v>
      </c>
      <c r="J390" s="3" t="s">
        <v>1677</v>
      </c>
      <c r="K390" s="3" t="s">
        <v>1683</v>
      </c>
      <c r="L390" s="3" t="s">
        <v>35</v>
      </c>
      <c r="M390" s="3" t="s">
        <v>1679</v>
      </c>
      <c r="N390" s="3" t="s">
        <v>20</v>
      </c>
      <c r="O390" s="3" t="s">
        <v>1680</v>
      </c>
      <c r="P390" s="3" t="s">
        <v>1681</v>
      </c>
      <c r="Q390" s="3" t="s">
        <v>20</v>
      </c>
      <c r="XFD390">
        <f t="shared" si="5"/>
        <v>1247695429.2032406</v>
      </c>
    </row>
    <row r="391" spans="1:17 16384:16384">
      <c r="A391" s="2" t="s">
        <v>17</v>
      </c>
      <c r="B391" s="2" t="s">
        <v>18</v>
      </c>
      <c r="C391" s="4">
        <v>611</v>
      </c>
      <c r="D391" s="4">
        <v>611</v>
      </c>
      <c r="E391" s="6">
        <v>1247759551</v>
      </c>
      <c r="F391" s="8">
        <v>44546.339641203696</v>
      </c>
      <c r="G391" s="2" t="s">
        <v>19</v>
      </c>
      <c r="H391" s="6">
        <v>19102</v>
      </c>
      <c r="I391" s="2" t="s">
        <v>20</v>
      </c>
      <c r="J391" s="2" t="s">
        <v>1684</v>
      </c>
      <c r="K391" s="2" t="s">
        <v>1685</v>
      </c>
      <c r="L391" s="2" t="s">
        <v>1368</v>
      </c>
      <c r="M391" s="2" t="s">
        <v>1686</v>
      </c>
      <c r="N391" s="2" t="s">
        <v>20</v>
      </c>
      <c r="O391" s="2" t="s">
        <v>1687</v>
      </c>
      <c r="P391" s="2" t="s">
        <v>1688</v>
      </c>
      <c r="Q391" s="2" t="s">
        <v>20</v>
      </c>
      <c r="XFD391">
        <f t="shared" si="5"/>
        <v>1247824421.3396411</v>
      </c>
    </row>
    <row r="392" spans="1:17 16384:16384">
      <c r="A392" s="3" t="s">
        <v>17</v>
      </c>
      <c r="B392" s="3" t="s">
        <v>18</v>
      </c>
      <c r="C392" s="5">
        <v>1298615</v>
      </c>
      <c r="D392" s="5">
        <v>1298615</v>
      </c>
      <c r="E392" s="7">
        <v>1247851148</v>
      </c>
      <c r="F392" s="9">
        <v>44546.3741435185</v>
      </c>
      <c r="G392" s="3" t="s">
        <v>19</v>
      </c>
      <c r="H392" s="7">
        <v>19103</v>
      </c>
      <c r="I392" s="3" t="s">
        <v>20</v>
      </c>
      <c r="J392" s="3" t="s">
        <v>1689</v>
      </c>
      <c r="K392" s="3" t="s">
        <v>1690</v>
      </c>
      <c r="L392" s="3" t="s">
        <v>1289</v>
      </c>
      <c r="M392" s="3" t="s">
        <v>1691</v>
      </c>
      <c r="N392" s="3" t="s">
        <v>20</v>
      </c>
      <c r="O392" s="3" t="s">
        <v>1692</v>
      </c>
      <c r="P392" s="3" t="s">
        <v>1693</v>
      </c>
      <c r="Q392" s="3" t="s">
        <v>20</v>
      </c>
      <c r="XFD392">
        <f t="shared" si="5"/>
        <v>1250512027.3741436</v>
      </c>
    </row>
    <row r="393" spans="1:17 16384:16384">
      <c r="A393" s="2" t="s">
        <v>17</v>
      </c>
      <c r="B393" s="2" t="s">
        <v>18</v>
      </c>
      <c r="C393" s="4">
        <v>372478</v>
      </c>
      <c r="D393" s="4">
        <v>372478</v>
      </c>
      <c r="E393" s="6">
        <v>1247970092</v>
      </c>
      <c r="F393" s="8">
        <v>44546.412499999999</v>
      </c>
      <c r="G393" s="2" t="s">
        <v>19</v>
      </c>
      <c r="H393" s="6">
        <v>19104</v>
      </c>
      <c r="I393" s="2" t="s">
        <v>20</v>
      </c>
      <c r="J393" s="2" t="s">
        <v>1694</v>
      </c>
      <c r="K393" s="2" t="s">
        <v>1695</v>
      </c>
      <c r="L393" s="2" t="s">
        <v>47</v>
      </c>
      <c r="M393" s="2" t="s">
        <v>1696</v>
      </c>
      <c r="N393" s="2" t="s">
        <v>20</v>
      </c>
      <c r="O393" s="2" t="s">
        <v>1697</v>
      </c>
      <c r="P393" s="2" t="s">
        <v>1698</v>
      </c>
      <c r="Q393" s="2" t="s">
        <v>20</v>
      </c>
      <c r="XFD393">
        <f t="shared" si="5"/>
        <v>1248778698.4124999</v>
      </c>
    </row>
    <row r="394" spans="1:17 16384:16384">
      <c r="A394" s="3" t="s">
        <v>17</v>
      </c>
      <c r="B394" s="3" t="s">
        <v>18</v>
      </c>
      <c r="C394" s="5">
        <v>650000</v>
      </c>
      <c r="D394" s="5">
        <v>650000</v>
      </c>
      <c r="E394" s="7">
        <v>1247970172</v>
      </c>
      <c r="F394" s="9">
        <v>44546.4125347222</v>
      </c>
      <c r="G394" s="3" t="s">
        <v>19</v>
      </c>
      <c r="H394" s="7">
        <v>19105</v>
      </c>
      <c r="I394" s="3" t="s">
        <v>20</v>
      </c>
      <c r="J394" s="3" t="s">
        <v>1699</v>
      </c>
      <c r="K394" s="3" t="s">
        <v>1700</v>
      </c>
      <c r="L394" s="3" t="s">
        <v>47</v>
      </c>
      <c r="M394" s="3" t="s">
        <v>1701</v>
      </c>
      <c r="N394" s="3" t="s">
        <v>20</v>
      </c>
      <c r="O394" s="3" t="s">
        <v>1702</v>
      </c>
      <c r="P394" s="3" t="s">
        <v>1703</v>
      </c>
      <c r="Q394" s="3" t="s">
        <v>20</v>
      </c>
      <c r="XFD394">
        <f t="shared" si="5"/>
        <v>1249333823.4125347</v>
      </c>
    </row>
    <row r="395" spans="1:17 16384:16384">
      <c r="A395" s="2" t="s">
        <v>17</v>
      </c>
      <c r="B395" s="2" t="s">
        <v>18</v>
      </c>
      <c r="C395" s="4">
        <v>207848</v>
      </c>
      <c r="D395" s="4">
        <v>207848</v>
      </c>
      <c r="E395" s="6">
        <v>1247975866</v>
      </c>
      <c r="F395" s="8">
        <v>44546.4143287037</v>
      </c>
      <c r="G395" s="2" t="s">
        <v>19</v>
      </c>
      <c r="H395" s="6">
        <v>19107</v>
      </c>
      <c r="I395" s="2" t="s">
        <v>20</v>
      </c>
      <c r="J395" s="2" t="s">
        <v>1704</v>
      </c>
      <c r="K395" s="2" t="s">
        <v>1705</v>
      </c>
      <c r="L395" s="2" t="s">
        <v>29</v>
      </c>
      <c r="M395" s="2" t="s">
        <v>1706</v>
      </c>
      <c r="N395" s="2" t="s">
        <v>20</v>
      </c>
      <c r="O395" s="2" t="s">
        <v>1707</v>
      </c>
      <c r="P395" s="2" t="s">
        <v>1708</v>
      </c>
      <c r="Q395" s="2" t="s">
        <v>20</v>
      </c>
      <c r="XFD395">
        <f t="shared" si="5"/>
        <v>1248455215.4143288</v>
      </c>
    </row>
    <row r="396" spans="1:17 16384:16384">
      <c r="A396" s="3" t="s">
        <v>17</v>
      </c>
      <c r="B396" s="3" t="s">
        <v>18</v>
      </c>
      <c r="C396" s="5">
        <v>207848</v>
      </c>
      <c r="D396" s="5">
        <v>207848</v>
      </c>
      <c r="E396" s="7">
        <v>1247999769</v>
      </c>
      <c r="F396" s="9">
        <v>44546.421585648102</v>
      </c>
      <c r="G396" s="3" t="s">
        <v>19</v>
      </c>
      <c r="H396" s="7">
        <v>19110</v>
      </c>
      <c r="I396" s="3" t="s">
        <v>20</v>
      </c>
      <c r="J396" s="3" t="s">
        <v>1704</v>
      </c>
      <c r="K396" s="3" t="s">
        <v>1705</v>
      </c>
      <c r="L396" s="3" t="s">
        <v>29</v>
      </c>
      <c r="M396" s="3" t="s">
        <v>1706</v>
      </c>
      <c r="N396" s="3" t="s">
        <v>20</v>
      </c>
      <c r="O396" s="3" t="s">
        <v>1707</v>
      </c>
      <c r="P396" s="3" t="s">
        <v>1708</v>
      </c>
      <c r="Q396" s="3" t="s">
        <v>20</v>
      </c>
      <c r="XFD396">
        <f t="shared" si="5"/>
        <v>1248479121.4215856</v>
      </c>
    </row>
    <row r="397" spans="1:17 16384:16384">
      <c r="A397" s="2" t="s">
        <v>17</v>
      </c>
      <c r="B397" s="2" t="s">
        <v>18</v>
      </c>
      <c r="C397" s="4">
        <v>296184</v>
      </c>
      <c r="D397" s="4">
        <v>296184</v>
      </c>
      <c r="E397" s="6">
        <v>1248122271</v>
      </c>
      <c r="F397" s="8">
        <v>44546.457997685196</v>
      </c>
      <c r="G397" s="2" t="s">
        <v>19</v>
      </c>
      <c r="H397" s="6">
        <v>19116</v>
      </c>
      <c r="I397" s="2" t="s">
        <v>20</v>
      </c>
      <c r="J397" s="2" t="s">
        <v>1709</v>
      </c>
      <c r="K397" s="2" t="s">
        <v>1710</v>
      </c>
      <c r="L397" s="2" t="s">
        <v>1711</v>
      </c>
      <c r="M397" s="2" t="s">
        <v>1712</v>
      </c>
      <c r="N397" s="2" t="s">
        <v>20</v>
      </c>
      <c r="O397" s="2" t="s">
        <v>1713</v>
      </c>
      <c r="P397" s="2" t="s">
        <v>1714</v>
      </c>
      <c r="Q397" s="2" t="s">
        <v>20</v>
      </c>
      <c r="XFD397">
        <f t="shared" si="5"/>
        <v>1248778301.4579978</v>
      </c>
    </row>
    <row r="398" spans="1:17 16384:16384" s="36" customFormat="1">
      <c r="A398" s="31" t="s">
        <v>17</v>
      </c>
      <c r="B398" s="31" t="s">
        <v>18</v>
      </c>
      <c r="C398" s="37">
        <v>156056</v>
      </c>
      <c r="D398" s="37">
        <v>156056</v>
      </c>
      <c r="E398" s="38">
        <v>1248127175</v>
      </c>
      <c r="F398" s="39">
        <v>44546.459479166697</v>
      </c>
      <c r="G398" s="31" t="s">
        <v>19</v>
      </c>
      <c r="H398" s="38">
        <v>19118</v>
      </c>
      <c r="I398" s="31" t="s">
        <v>20</v>
      </c>
      <c r="J398" s="31" t="s">
        <v>1715</v>
      </c>
      <c r="K398" s="31" t="s">
        <v>1716</v>
      </c>
      <c r="L398" s="31" t="s">
        <v>1717</v>
      </c>
      <c r="M398" s="31" t="s">
        <v>1718</v>
      </c>
      <c r="N398" s="31" t="s">
        <v>20</v>
      </c>
      <c r="O398" s="31" t="s">
        <v>1719</v>
      </c>
      <c r="P398" s="31" t="s">
        <v>1720</v>
      </c>
      <c r="Q398" s="31" t="s">
        <v>20</v>
      </c>
      <c r="XFD398" s="36">
        <f t="shared" si="5"/>
        <v>1248502951.4594791</v>
      </c>
    </row>
    <row r="399" spans="1:17 16384:16384">
      <c r="A399" s="2" t="s">
        <v>17</v>
      </c>
      <c r="B399" s="2" t="s">
        <v>18</v>
      </c>
      <c r="C399" s="4">
        <v>1386820</v>
      </c>
      <c r="D399" s="4">
        <v>1386820</v>
      </c>
      <c r="E399" s="6">
        <v>1248139600</v>
      </c>
      <c r="F399" s="8">
        <v>44546.463101851798</v>
      </c>
      <c r="G399" s="2" t="s">
        <v>19</v>
      </c>
      <c r="H399" s="6">
        <v>19120</v>
      </c>
      <c r="I399" s="2" t="s">
        <v>20</v>
      </c>
      <c r="J399" s="2" t="s">
        <v>1721</v>
      </c>
      <c r="K399" s="2" t="s">
        <v>1722</v>
      </c>
      <c r="L399" s="2" t="s">
        <v>47</v>
      </c>
      <c r="M399" s="2" t="s">
        <v>1723</v>
      </c>
      <c r="N399" s="2" t="s">
        <v>20</v>
      </c>
      <c r="O399" s="2" t="s">
        <v>1702</v>
      </c>
      <c r="P399" s="2" t="s">
        <v>1703</v>
      </c>
      <c r="Q399" s="2" t="s">
        <v>20</v>
      </c>
    </row>
    <row r="400" spans="1:17 16384:16384">
      <c r="A400" s="3" t="s">
        <v>17</v>
      </c>
      <c r="B400" s="3" t="s">
        <v>18</v>
      </c>
      <c r="C400" s="5">
        <v>120000</v>
      </c>
      <c r="D400" s="5">
        <v>120000</v>
      </c>
      <c r="E400" s="7">
        <v>1248149049</v>
      </c>
      <c r="F400" s="9">
        <v>44546.465879629599</v>
      </c>
      <c r="G400" s="3" t="s">
        <v>19</v>
      </c>
      <c r="H400" s="7">
        <v>19123</v>
      </c>
      <c r="I400" s="3" t="s">
        <v>20</v>
      </c>
      <c r="J400" s="3" t="s">
        <v>1724</v>
      </c>
      <c r="K400" s="3" t="s">
        <v>1725</v>
      </c>
      <c r="L400" s="3" t="s">
        <v>47</v>
      </c>
      <c r="M400" s="3" t="s">
        <v>1726</v>
      </c>
      <c r="N400" s="3" t="s">
        <v>20</v>
      </c>
      <c r="O400" s="3" t="s">
        <v>1727</v>
      </c>
      <c r="P400" s="3" t="s">
        <v>1728</v>
      </c>
      <c r="Q400" s="3" t="s">
        <v>20</v>
      </c>
    </row>
    <row r="401" spans="1:17">
      <c r="A401" s="2" t="s">
        <v>17</v>
      </c>
      <c r="B401" s="2" t="s">
        <v>18</v>
      </c>
      <c r="C401" s="4">
        <v>9283</v>
      </c>
      <c r="D401" s="4">
        <v>9283</v>
      </c>
      <c r="E401" s="6">
        <v>1248153175</v>
      </c>
      <c r="F401" s="8">
        <v>44546.467094907399</v>
      </c>
      <c r="G401" s="2" t="s">
        <v>19</v>
      </c>
      <c r="H401" s="6">
        <v>19124</v>
      </c>
      <c r="I401" s="2" t="s">
        <v>20</v>
      </c>
      <c r="J401" s="2" t="s">
        <v>1729</v>
      </c>
      <c r="K401" s="2" t="s">
        <v>1730</v>
      </c>
      <c r="L401" s="2" t="s">
        <v>35</v>
      </c>
      <c r="M401" s="2" t="s">
        <v>1731</v>
      </c>
      <c r="N401" s="2" t="s">
        <v>20</v>
      </c>
      <c r="O401" s="2" t="s">
        <v>1732</v>
      </c>
      <c r="P401" s="2" t="s">
        <v>1733</v>
      </c>
      <c r="Q401" s="2" t="s">
        <v>20</v>
      </c>
    </row>
    <row r="402" spans="1:17">
      <c r="A402" s="3" t="s">
        <v>17</v>
      </c>
      <c r="B402" s="3" t="s">
        <v>18</v>
      </c>
      <c r="C402" s="5">
        <v>491688</v>
      </c>
      <c r="D402" s="5">
        <v>491688</v>
      </c>
      <c r="E402" s="7">
        <v>1248181945</v>
      </c>
      <c r="F402" s="9">
        <v>44546.4753935185</v>
      </c>
      <c r="G402" s="3" t="s">
        <v>19</v>
      </c>
      <c r="H402" s="7">
        <v>19125</v>
      </c>
      <c r="I402" s="3" t="s">
        <v>20</v>
      </c>
      <c r="J402" s="3" t="s">
        <v>1734</v>
      </c>
      <c r="K402" s="3" t="s">
        <v>1710</v>
      </c>
      <c r="L402" s="3" t="s">
        <v>1711</v>
      </c>
      <c r="M402" s="3" t="s">
        <v>1712</v>
      </c>
      <c r="N402" s="3" t="s">
        <v>20</v>
      </c>
      <c r="O402" s="3" t="s">
        <v>1713</v>
      </c>
      <c r="P402" s="3" t="s">
        <v>1714</v>
      </c>
      <c r="Q402" s="3" t="s">
        <v>20</v>
      </c>
    </row>
    <row r="403" spans="1:17">
      <c r="A403" s="2" t="s">
        <v>17</v>
      </c>
      <c r="B403" s="2" t="s">
        <v>18</v>
      </c>
      <c r="C403" s="4">
        <v>106000</v>
      </c>
      <c r="D403" s="4">
        <v>106000</v>
      </c>
      <c r="E403" s="6">
        <v>1248205714</v>
      </c>
      <c r="F403" s="8">
        <v>44546.482199074097</v>
      </c>
      <c r="G403" s="2" t="s">
        <v>19</v>
      </c>
      <c r="H403" s="6">
        <v>19127</v>
      </c>
      <c r="I403" s="2" t="s">
        <v>20</v>
      </c>
      <c r="J403" s="2" t="s">
        <v>1735</v>
      </c>
      <c r="K403" s="2" t="s">
        <v>1736</v>
      </c>
      <c r="L403" s="2" t="s">
        <v>148</v>
      </c>
      <c r="M403" s="2" t="s">
        <v>1737</v>
      </c>
      <c r="N403" s="2" t="s">
        <v>20</v>
      </c>
      <c r="O403" s="2" t="s">
        <v>1738</v>
      </c>
      <c r="P403" s="2" t="s">
        <v>1739</v>
      </c>
      <c r="Q403" s="2" t="s">
        <v>20</v>
      </c>
    </row>
    <row r="404" spans="1:17">
      <c r="A404" s="3" t="s">
        <v>17</v>
      </c>
      <c r="B404" s="3" t="s">
        <v>18</v>
      </c>
      <c r="C404" s="5">
        <v>49697</v>
      </c>
      <c r="D404" s="5">
        <v>49697</v>
      </c>
      <c r="E404" s="7">
        <v>1248209867</v>
      </c>
      <c r="F404" s="9">
        <v>44546.483391203699</v>
      </c>
      <c r="G404" s="3" t="s">
        <v>19</v>
      </c>
      <c r="H404" s="7">
        <v>19128</v>
      </c>
      <c r="I404" s="3" t="s">
        <v>20</v>
      </c>
      <c r="J404" s="3" t="s">
        <v>1740</v>
      </c>
      <c r="K404" s="3" t="s">
        <v>1741</v>
      </c>
      <c r="L404" s="3" t="s">
        <v>70</v>
      </c>
      <c r="M404" s="3" t="s">
        <v>1742</v>
      </c>
      <c r="N404" s="3" t="s">
        <v>20</v>
      </c>
      <c r="O404" s="3" t="s">
        <v>1743</v>
      </c>
      <c r="P404" s="3" t="s">
        <v>1744</v>
      </c>
      <c r="Q404" s="3" t="s">
        <v>20</v>
      </c>
    </row>
    <row r="405" spans="1:17">
      <c r="A405" s="2" t="s">
        <v>17</v>
      </c>
      <c r="B405" s="2" t="s">
        <v>18</v>
      </c>
      <c r="C405" s="4">
        <v>372124</v>
      </c>
      <c r="D405" s="4">
        <v>372124</v>
      </c>
      <c r="E405" s="6">
        <v>1248211902</v>
      </c>
      <c r="F405" s="8">
        <v>44546.4839699074</v>
      </c>
      <c r="G405" s="2" t="s">
        <v>19</v>
      </c>
      <c r="H405" s="6">
        <v>19129</v>
      </c>
      <c r="I405" s="2" t="s">
        <v>20</v>
      </c>
      <c r="J405" s="2" t="s">
        <v>1745</v>
      </c>
      <c r="K405" s="2" t="s">
        <v>1746</v>
      </c>
      <c r="L405" s="2" t="s">
        <v>29</v>
      </c>
      <c r="M405" s="2" t="s">
        <v>1747</v>
      </c>
      <c r="N405" s="2" t="s">
        <v>20</v>
      </c>
      <c r="O405" s="2" t="s">
        <v>1748</v>
      </c>
      <c r="P405" s="2" t="s">
        <v>1749</v>
      </c>
      <c r="Q405" s="2" t="s">
        <v>20</v>
      </c>
    </row>
    <row r="406" spans="1:17">
      <c r="A406" s="3" t="s">
        <v>17</v>
      </c>
      <c r="B406" s="3" t="s">
        <v>18</v>
      </c>
      <c r="C406" s="5">
        <v>40000</v>
      </c>
      <c r="D406" s="5">
        <v>40000</v>
      </c>
      <c r="E406" s="7">
        <v>1248235328</v>
      </c>
      <c r="F406" s="9">
        <v>44546.490740740701</v>
      </c>
      <c r="G406" s="3" t="s">
        <v>19</v>
      </c>
      <c r="H406" s="7">
        <v>19131</v>
      </c>
      <c r="I406" s="3" t="s">
        <v>20</v>
      </c>
      <c r="J406" s="3" t="s">
        <v>1750</v>
      </c>
      <c r="K406" s="3" t="s">
        <v>1736</v>
      </c>
      <c r="L406" s="3" t="s">
        <v>148</v>
      </c>
      <c r="M406" s="3" t="s">
        <v>1737</v>
      </c>
      <c r="N406" s="3" t="s">
        <v>20</v>
      </c>
      <c r="O406" s="3" t="s">
        <v>1738</v>
      </c>
      <c r="P406" s="3" t="s">
        <v>1739</v>
      </c>
      <c r="Q406" s="3" t="s">
        <v>20</v>
      </c>
    </row>
    <row r="407" spans="1:17">
      <c r="A407" s="2" t="s">
        <v>17</v>
      </c>
      <c r="B407" s="2" t="s">
        <v>18</v>
      </c>
      <c r="C407" s="4">
        <v>1369061</v>
      </c>
      <c r="D407" s="4">
        <v>1369061</v>
      </c>
      <c r="E407" s="6">
        <v>1248236610</v>
      </c>
      <c r="F407" s="8">
        <v>44546.491099537001</v>
      </c>
      <c r="G407" s="2" t="s">
        <v>19</v>
      </c>
      <c r="H407" s="6">
        <v>19132</v>
      </c>
      <c r="I407" s="2" t="s">
        <v>20</v>
      </c>
      <c r="J407" s="2" t="s">
        <v>1751</v>
      </c>
      <c r="K407" s="2" t="s">
        <v>1752</v>
      </c>
      <c r="L407" s="2" t="s">
        <v>47</v>
      </c>
      <c r="M407" s="2" t="s">
        <v>1753</v>
      </c>
      <c r="N407" s="2" t="s">
        <v>20</v>
      </c>
      <c r="O407" s="2" t="s">
        <v>1754</v>
      </c>
      <c r="P407" s="2" t="s">
        <v>1755</v>
      </c>
      <c r="Q407" s="2" t="s">
        <v>20</v>
      </c>
    </row>
    <row r="408" spans="1:17">
      <c r="A408" s="3" t="s">
        <v>17</v>
      </c>
      <c r="B408" s="3" t="s">
        <v>18</v>
      </c>
      <c r="C408" s="5">
        <v>1568845</v>
      </c>
      <c r="D408" s="5">
        <v>1568845</v>
      </c>
      <c r="E408" s="7">
        <v>1248274611</v>
      </c>
      <c r="F408" s="9">
        <v>44546.502037036997</v>
      </c>
      <c r="G408" s="3" t="s">
        <v>19</v>
      </c>
      <c r="H408" s="7">
        <v>19134</v>
      </c>
      <c r="I408" s="3" t="s">
        <v>20</v>
      </c>
      <c r="J408" s="3" t="s">
        <v>1756</v>
      </c>
      <c r="K408" s="3" t="s">
        <v>1757</v>
      </c>
      <c r="L408" s="3" t="s">
        <v>189</v>
      </c>
      <c r="M408" s="3" t="s">
        <v>1758</v>
      </c>
      <c r="N408" s="3" t="s">
        <v>20</v>
      </c>
      <c r="O408" s="3" t="s">
        <v>1759</v>
      </c>
      <c r="P408" s="3" t="s">
        <v>1760</v>
      </c>
      <c r="Q408" s="3" t="s">
        <v>20</v>
      </c>
    </row>
    <row r="409" spans="1:17">
      <c r="A409" s="2" t="s">
        <v>17</v>
      </c>
      <c r="B409" s="2" t="s">
        <v>18</v>
      </c>
      <c r="C409" s="4">
        <v>4577743</v>
      </c>
      <c r="D409" s="4">
        <v>4577743</v>
      </c>
      <c r="E409" s="6">
        <v>1248281019</v>
      </c>
      <c r="F409" s="8">
        <v>44546.503946759301</v>
      </c>
      <c r="G409" s="2" t="s">
        <v>19</v>
      </c>
      <c r="H409" s="6">
        <v>19135</v>
      </c>
      <c r="I409" s="2" t="s">
        <v>20</v>
      </c>
      <c r="J409" s="2" t="s">
        <v>1761</v>
      </c>
      <c r="K409" s="2" t="s">
        <v>1762</v>
      </c>
      <c r="L409" s="2" t="s">
        <v>35</v>
      </c>
      <c r="M409" s="2" t="s">
        <v>1763</v>
      </c>
      <c r="N409" s="2" t="s">
        <v>20</v>
      </c>
      <c r="O409" s="2" t="s">
        <v>1764</v>
      </c>
      <c r="P409" s="2" t="s">
        <v>1765</v>
      </c>
      <c r="Q409" s="2" t="s">
        <v>20</v>
      </c>
    </row>
    <row r="410" spans="1:17">
      <c r="A410" s="3" t="s">
        <v>17</v>
      </c>
      <c r="B410" s="3" t="s">
        <v>18</v>
      </c>
      <c r="C410" s="5">
        <v>2780265</v>
      </c>
      <c r="D410" s="5">
        <v>2780265</v>
      </c>
      <c r="E410" s="7">
        <v>1248291338</v>
      </c>
      <c r="F410" s="9">
        <v>44546.5070949074</v>
      </c>
      <c r="G410" s="3" t="s">
        <v>19</v>
      </c>
      <c r="H410" s="7">
        <v>19136</v>
      </c>
      <c r="I410" s="3" t="s">
        <v>20</v>
      </c>
      <c r="J410" s="3" t="s">
        <v>1766</v>
      </c>
      <c r="K410" s="3" t="s">
        <v>1762</v>
      </c>
      <c r="L410" s="3" t="s">
        <v>35</v>
      </c>
      <c r="M410" s="3" t="s">
        <v>1763</v>
      </c>
      <c r="N410" s="3" t="s">
        <v>20</v>
      </c>
      <c r="O410" s="3" t="s">
        <v>1764</v>
      </c>
      <c r="P410" s="3" t="s">
        <v>1765</v>
      </c>
      <c r="Q410" s="3" t="s">
        <v>20</v>
      </c>
    </row>
    <row r="411" spans="1:17">
      <c r="A411" s="2" t="s">
        <v>17</v>
      </c>
      <c r="B411" s="2" t="s">
        <v>18</v>
      </c>
      <c r="C411" s="4">
        <v>280000</v>
      </c>
      <c r="D411" s="4">
        <v>280000</v>
      </c>
      <c r="E411" s="6">
        <v>1248372702</v>
      </c>
      <c r="F411" s="8">
        <v>44546.533483796302</v>
      </c>
      <c r="G411" s="2" t="s">
        <v>19</v>
      </c>
      <c r="H411" s="6">
        <v>19137</v>
      </c>
      <c r="I411" s="2" t="s">
        <v>20</v>
      </c>
      <c r="J411" s="2" t="s">
        <v>1767</v>
      </c>
      <c r="K411" s="2" t="s">
        <v>1768</v>
      </c>
      <c r="L411" s="2" t="s">
        <v>29</v>
      </c>
      <c r="M411" s="2" t="s">
        <v>1769</v>
      </c>
      <c r="N411" s="2" t="s">
        <v>20</v>
      </c>
      <c r="O411" s="2" t="s">
        <v>1770</v>
      </c>
      <c r="P411" s="2" t="s">
        <v>1771</v>
      </c>
      <c r="Q411" s="2" t="s">
        <v>20</v>
      </c>
    </row>
    <row r="412" spans="1:17">
      <c r="A412" s="3" t="s">
        <v>17</v>
      </c>
      <c r="B412" s="3" t="s">
        <v>18</v>
      </c>
      <c r="C412" s="5">
        <v>286.8</v>
      </c>
      <c r="D412" s="5">
        <v>286.8</v>
      </c>
      <c r="E412" s="7">
        <v>1248375098</v>
      </c>
      <c r="F412" s="9">
        <v>44546.534293981502</v>
      </c>
      <c r="G412" s="3" t="s">
        <v>19</v>
      </c>
      <c r="H412" s="7">
        <v>19138</v>
      </c>
      <c r="I412" s="3" t="s">
        <v>20</v>
      </c>
      <c r="J412" s="3" t="s">
        <v>1772</v>
      </c>
      <c r="K412" s="3" t="s">
        <v>178</v>
      </c>
      <c r="L412" s="3" t="s">
        <v>23</v>
      </c>
      <c r="M412" s="3" t="s">
        <v>179</v>
      </c>
      <c r="N412" s="3" t="s">
        <v>20</v>
      </c>
      <c r="O412" s="3" t="s">
        <v>180</v>
      </c>
      <c r="P412" s="3" t="s">
        <v>181</v>
      </c>
      <c r="Q412" s="3" t="s">
        <v>20</v>
      </c>
    </row>
    <row r="413" spans="1:17">
      <c r="A413" s="2" t="s">
        <v>17</v>
      </c>
      <c r="B413" s="2" t="s">
        <v>18</v>
      </c>
      <c r="C413" s="4">
        <v>80000</v>
      </c>
      <c r="D413" s="4">
        <v>80000</v>
      </c>
      <c r="E413" s="6">
        <v>1248491309</v>
      </c>
      <c r="F413" s="8">
        <v>44546.5761458333</v>
      </c>
      <c r="G413" s="2" t="s">
        <v>19</v>
      </c>
      <c r="H413" s="6">
        <v>19139</v>
      </c>
      <c r="I413" s="2" t="s">
        <v>20</v>
      </c>
      <c r="J413" s="2" t="s">
        <v>1773</v>
      </c>
      <c r="K413" s="2" t="s">
        <v>1774</v>
      </c>
      <c r="L413" s="2" t="s">
        <v>23</v>
      </c>
      <c r="M413" s="2" t="s">
        <v>1775</v>
      </c>
      <c r="N413" s="2" t="s">
        <v>20</v>
      </c>
      <c r="O413" s="2" t="s">
        <v>1776</v>
      </c>
      <c r="P413" s="2" t="s">
        <v>1777</v>
      </c>
      <c r="Q413" s="2" t="s">
        <v>20</v>
      </c>
    </row>
    <row r="414" spans="1:17">
      <c r="A414" s="3" t="s">
        <v>17</v>
      </c>
      <c r="B414" s="3" t="s">
        <v>18</v>
      </c>
      <c r="C414" s="5">
        <v>84976855</v>
      </c>
      <c r="D414" s="5">
        <v>84976855</v>
      </c>
      <c r="E414" s="7">
        <v>1248527717</v>
      </c>
      <c r="F414" s="9">
        <v>44546.588923611103</v>
      </c>
      <c r="G414" s="3" t="s">
        <v>19</v>
      </c>
      <c r="H414" s="7">
        <v>19140</v>
      </c>
      <c r="I414" s="3" t="s">
        <v>20</v>
      </c>
      <c r="J414" s="3" t="s">
        <v>1778</v>
      </c>
      <c r="K414" s="3" t="s">
        <v>1779</v>
      </c>
      <c r="L414" s="3" t="s">
        <v>520</v>
      </c>
      <c r="M414" s="3" t="s">
        <v>1780</v>
      </c>
      <c r="N414" s="3" t="s">
        <v>20</v>
      </c>
      <c r="O414" s="3" t="s">
        <v>1781</v>
      </c>
      <c r="P414" s="3" t="s">
        <v>1782</v>
      </c>
      <c r="Q414" s="3" t="s">
        <v>20</v>
      </c>
    </row>
    <row r="415" spans="1:17">
      <c r="A415" s="2" t="s">
        <v>17</v>
      </c>
      <c r="B415" s="2" t="s">
        <v>18</v>
      </c>
      <c r="C415" s="4">
        <v>271375.93</v>
      </c>
      <c r="D415" s="4">
        <v>271375.93</v>
      </c>
      <c r="E415" s="6">
        <v>1248618341</v>
      </c>
      <c r="F415" s="8">
        <v>44546.618275462999</v>
      </c>
      <c r="G415" s="2" t="s">
        <v>19</v>
      </c>
      <c r="H415" s="6">
        <v>19145</v>
      </c>
      <c r="I415" s="2" t="s">
        <v>20</v>
      </c>
      <c r="J415" s="2" t="s">
        <v>1783</v>
      </c>
      <c r="K415" s="2" t="s">
        <v>1784</v>
      </c>
      <c r="L415" s="2" t="s">
        <v>23</v>
      </c>
      <c r="M415" s="2" t="s">
        <v>1785</v>
      </c>
      <c r="N415" s="2" t="s">
        <v>20</v>
      </c>
      <c r="O415" s="2" t="s">
        <v>1786</v>
      </c>
      <c r="P415" s="2" t="s">
        <v>1787</v>
      </c>
      <c r="Q415" s="2" t="s">
        <v>20</v>
      </c>
    </row>
    <row r="416" spans="1:17">
      <c r="A416" s="3" t="s">
        <v>17</v>
      </c>
      <c r="B416" s="3" t="s">
        <v>18</v>
      </c>
      <c r="C416" s="5">
        <v>15000</v>
      </c>
      <c r="D416" s="5">
        <v>15000</v>
      </c>
      <c r="E416" s="7">
        <v>1248633579</v>
      </c>
      <c r="F416" s="9">
        <v>44546.623043981497</v>
      </c>
      <c r="G416" s="3" t="s">
        <v>19</v>
      </c>
      <c r="H416" s="7">
        <v>19146</v>
      </c>
      <c r="I416" s="3" t="s">
        <v>20</v>
      </c>
      <c r="J416" s="3" t="s">
        <v>1788</v>
      </c>
      <c r="K416" s="3" t="s">
        <v>1789</v>
      </c>
      <c r="L416" s="3" t="s">
        <v>107</v>
      </c>
      <c r="M416" s="3" t="s">
        <v>1790</v>
      </c>
      <c r="N416" s="3" t="s">
        <v>20</v>
      </c>
      <c r="O416" s="3" t="s">
        <v>1791</v>
      </c>
      <c r="P416" s="3" t="s">
        <v>966</v>
      </c>
      <c r="Q416" s="3" t="s">
        <v>20</v>
      </c>
    </row>
    <row r="417" spans="1:17">
      <c r="A417" s="2" t="s">
        <v>17</v>
      </c>
      <c r="B417" s="2" t="s">
        <v>18</v>
      </c>
      <c r="C417" s="4">
        <v>9997567</v>
      </c>
      <c r="D417" s="4">
        <v>9997567</v>
      </c>
      <c r="E417" s="6">
        <v>1248637281</v>
      </c>
      <c r="F417" s="8">
        <v>44546.624178240701</v>
      </c>
      <c r="G417" s="2" t="s">
        <v>19</v>
      </c>
      <c r="H417" s="6">
        <v>19148</v>
      </c>
      <c r="I417" s="2" t="s">
        <v>20</v>
      </c>
      <c r="J417" s="2" t="s">
        <v>1792</v>
      </c>
      <c r="K417" s="2" t="s">
        <v>1793</v>
      </c>
      <c r="L417" s="2" t="s">
        <v>70</v>
      </c>
      <c r="M417" s="2" t="s">
        <v>1794</v>
      </c>
      <c r="N417" s="2" t="s">
        <v>20</v>
      </c>
      <c r="O417" s="2" t="s">
        <v>1795</v>
      </c>
      <c r="P417" s="2" t="s">
        <v>1796</v>
      </c>
      <c r="Q417" s="2" t="s">
        <v>20</v>
      </c>
    </row>
    <row r="418" spans="1:17">
      <c r="A418" s="3" t="s">
        <v>17</v>
      </c>
      <c r="B418" s="3" t="s">
        <v>18</v>
      </c>
      <c r="C418" s="5">
        <v>262671172</v>
      </c>
      <c r="D418" s="5">
        <v>262671172</v>
      </c>
      <c r="E418" s="7">
        <v>1248689505</v>
      </c>
      <c r="F418" s="9">
        <v>44546.640960648103</v>
      </c>
      <c r="G418" s="3" t="s">
        <v>19</v>
      </c>
      <c r="H418" s="7">
        <v>19151</v>
      </c>
      <c r="I418" s="3" t="s">
        <v>20</v>
      </c>
      <c r="J418" s="3" t="s">
        <v>1797</v>
      </c>
      <c r="K418" s="3" t="s">
        <v>1798</v>
      </c>
      <c r="L418" s="3" t="s">
        <v>1368</v>
      </c>
      <c r="M418" s="3" t="s">
        <v>1799</v>
      </c>
      <c r="N418" s="3" t="s">
        <v>20</v>
      </c>
      <c r="O418" s="3" t="s">
        <v>1800</v>
      </c>
      <c r="P418" s="3" t="s">
        <v>1801</v>
      </c>
      <c r="Q418" s="3" t="s">
        <v>20</v>
      </c>
    </row>
    <row r="419" spans="1:17">
      <c r="A419" s="2" t="s">
        <v>17</v>
      </c>
      <c r="B419" s="2" t="s">
        <v>18</v>
      </c>
      <c r="C419" s="4">
        <v>219297</v>
      </c>
      <c r="D419" s="4">
        <v>219297</v>
      </c>
      <c r="E419" s="6">
        <v>1248829033</v>
      </c>
      <c r="F419" s="8">
        <v>44546.686898148102</v>
      </c>
      <c r="G419" s="2" t="s">
        <v>19</v>
      </c>
      <c r="H419" s="6">
        <v>19155</v>
      </c>
      <c r="I419" s="2" t="s">
        <v>20</v>
      </c>
      <c r="J419" s="2" t="s">
        <v>1622</v>
      </c>
      <c r="K419" s="2" t="s">
        <v>1802</v>
      </c>
      <c r="L419" s="2" t="s">
        <v>29</v>
      </c>
      <c r="M419" s="2" t="s">
        <v>1803</v>
      </c>
      <c r="N419" s="2" t="s">
        <v>20</v>
      </c>
      <c r="O419" s="2" t="s">
        <v>1804</v>
      </c>
      <c r="P419" s="2" t="s">
        <v>1805</v>
      </c>
      <c r="Q419" s="2" t="s">
        <v>20</v>
      </c>
    </row>
    <row r="420" spans="1:17">
      <c r="A420" s="3" t="s">
        <v>17</v>
      </c>
      <c r="B420" s="3" t="s">
        <v>18</v>
      </c>
      <c r="C420" s="5">
        <v>846107</v>
      </c>
      <c r="D420" s="5">
        <v>846107</v>
      </c>
      <c r="E420" s="7">
        <v>1248870613</v>
      </c>
      <c r="F420" s="9">
        <v>44546.702650462998</v>
      </c>
      <c r="G420" s="3" t="s">
        <v>19</v>
      </c>
      <c r="H420" s="7">
        <v>19156</v>
      </c>
      <c r="I420" s="3" t="s">
        <v>20</v>
      </c>
      <c r="J420" s="3" t="s">
        <v>1806</v>
      </c>
      <c r="K420" s="3" t="s">
        <v>1609</v>
      </c>
      <c r="L420" s="3" t="s">
        <v>195</v>
      </c>
      <c r="M420" s="3" t="s">
        <v>1610</v>
      </c>
      <c r="N420" s="3" t="s">
        <v>20</v>
      </c>
      <c r="O420" s="3" t="s">
        <v>1611</v>
      </c>
      <c r="P420" s="3" t="s">
        <v>1612</v>
      </c>
      <c r="Q420" s="3" t="s">
        <v>20</v>
      </c>
    </row>
    <row r="421" spans="1:17">
      <c r="A421" s="2" t="s">
        <v>17</v>
      </c>
      <c r="B421" s="2" t="s">
        <v>18</v>
      </c>
      <c r="C421" s="4">
        <v>152268</v>
      </c>
      <c r="D421" s="4">
        <v>152268</v>
      </c>
      <c r="E421" s="6">
        <v>1248890887</v>
      </c>
      <c r="F421" s="8">
        <v>44546.710358796299</v>
      </c>
      <c r="G421" s="2" t="s">
        <v>19</v>
      </c>
      <c r="H421" s="6">
        <v>19157</v>
      </c>
      <c r="I421" s="2" t="s">
        <v>20</v>
      </c>
      <c r="J421" s="2" t="s">
        <v>1807</v>
      </c>
      <c r="K421" s="2" t="s">
        <v>1808</v>
      </c>
      <c r="L421" s="2" t="s">
        <v>1305</v>
      </c>
      <c r="M421" s="2" t="s">
        <v>1809</v>
      </c>
      <c r="N421" s="2" t="s">
        <v>20</v>
      </c>
      <c r="O421" s="2" t="s">
        <v>1810</v>
      </c>
      <c r="P421" s="2" t="s">
        <v>1811</v>
      </c>
      <c r="Q421" s="2" t="s">
        <v>20</v>
      </c>
    </row>
    <row r="422" spans="1:17">
      <c r="A422" s="3" t="s">
        <v>17</v>
      </c>
      <c r="B422" s="3" t="s">
        <v>18</v>
      </c>
      <c r="C422" s="5">
        <v>76000</v>
      </c>
      <c r="D422" s="5">
        <v>76000</v>
      </c>
      <c r="E422" s="7">
        <v>1248892174</v>
      </c>
      <c r="F422" s="9">
        <v>44546.710868055598</v>
      </c>
      <c r="G422" s="3" t="s">
        <v>19</v>
      </c>
      <c r="H422" s="7">
        <v>19158</v>
      </c>
      <c r="I422" s="3" t="s">
        <v>20</v>
      </c>
      <c r="J422" s="3" t="s">
        <v>1812</v>
      </c>
      <c r="K422" s="3" t="s">
        <v>1813</v>
      </c>
      <c r="L422" s="3" t="s">
        <v>23</v>
      </c>
      <c r="M422" s="3" t="s">
        <v>1814</v>
      </c>
      <c r="N422" s="3" t="s">
        <v>20</v>
      </c>
      <c r="O422" s="3" t="s">
        <v>1815</v>
      </c>
      <c r="P422" s="3" t="s">
        <v>1816</v>
      </c>
      <c r="Q422" s="3" t="s">
        <v>20</v>
      </c>
    </row>
    <row r="423" spans="1:17">
      <c r="A423" s="2" t="s">
        <v>17</v>
      </c>
      <c r="B423" s="2" t="s">
        <v>18</v>
      </c>
      <c r="C423" s="4">
        <v>11708716</v>
      </c>
      <c r="D423" s="4">
        <v>11708716</v>
      </c>
      <c r="E423" s="6">
        <v>1248894765</v>
      </c>
      <c r="F423" s="8">
        <v>44546.7118402778</v>
      </c>
      <c r="G423" s="2" t="s">
        <v>19</v>
      </c>
      <c r="H423" s="6">
        <v>19159</v>
      </c>
      <c r="I423" s="2" t="s">
        <v>20</v>
      </c>
      <c r="J423" s="2" t="s">
        <v>1817</v>
      </c>
      <c r="K423" s="2" t="s">
        <v>1818</v>
      </c>
      <c r="L423" s="2" t="s">
        <v>520</v>
      </c>
      <c r="M423" s="2" t="s">
        <v>1819</v>
      </c>
      <c r="N423" s="2" t="s">
        <v>20</v>
      </c>
      <c r="O423" s="2" t="s">
        <v>1820</v>
      </c>
      <c r="P423" s="2" t="s">
        <v>1821</v>
      </c>
      <c r="Q423" s="2" t="s">
        <v>20</v>
      </c>
    </row>
    <row r="424" spans="1:17">
      <c r="A424" s="3" t="s">
        <v>17</v>
      </c>
      <c r="B424" s="3" t="s">
        <v>18</v>
      </c>
      <c r="C424" s="5">
        <v>23000</v>
      </c>
      <c r="D424" s="5">
        <v>23000</v>
      </c>
      <c r="E424" s="7">
        <v>1248899351</v>
      </c>
      <c r="F424" s="9">
        <v>44546.713587963</v>
      </c>
      <c r="G424" s="3" t="s">
        <v>19</v>
      </c>
      <c r="H424" s="7">
        <v>19160</v>
      </c>
      <c r="I424" s="3" t="s">
        <v>20</v>
      </c>
      <c r="J424" s="3" t="s">
        <v>1622</v>
      </c>
      <c r="K424" s="3" t="s">
        <v>1822</v>
      </c>
      <c r="L424" s="3" t="s">
        <v>29</v>
      </c>
      <c r="M424" s="3" t="s">
        <v>1823</v>
      </c>
      <c r="N424" s="3" t="s">
        <v>20</v>
      </c>
      <c r="O424" s="3" t="s">
        <v>1824</v>
      </c>
      <c r="P424" s="3" t="s">
        <v>1825</v>
      </c>
      <c r="Q424" s="3" t="s">
        <v>20</v>
      </c>
    </row>
    <row r="425" spans="1:17">
      <c r="A425" s="2" t="s">
        <v>17</v>
      </c>
      <c r="B425" s="2" t="s">
        <v>18</v>
      </c>
      <c r="C425" s="4">
        <v>700</v>
      </c>
      <c r="D425" s="4">
        <v>700</v>
      </c>
      <c r="E425" s="6">
        <v>1248901870</v>
      </c>
      <c r="F425" s="8">
        <v>44546.714560185203</v>
      </c>
      <c r="G425" s="2" t="s">
        <v>19</v>
      </c>
      <c r="H425" s="6">
        <v>19161</v>
      </c>
      <c r="I425" s="2" t="s">
        <v>20</v>
      </c>
      <c r="J425" s="2" t="s">
        <v>1826</v>
      </c>
      <c r="K425" s="2" t="s">
        <v>1827</v>
      </c>
      <c r="L425" s="2" t="s">
        <v>29</v>
      </c>
      <c r="M425" s="2" t="s">
        <v>1828</v>
      </c>
      <c r="N425" s="2" t="s">
        <v>20</v>
      </c>
      <c r="O425" s="2" t="s">
        <v>1829</v>
      </c>
      <c r="P425" s="2" t="s">
        <v>1830</v>
      </c>
      <c r="Q425" s="2" t="s">
        <v>20</v>
      </c>
    </row>
    <row r="426" spans="1:17">
      <c r="A426" s="3" t="s">
        <v>17</v>
      </c>
      <c r="B426" s="3" t="s">
        <v>18</v>
      </c>
      <c r="C426" s="5">
        <v>600</v>
      </c>
      <c r="D426" s="5">
        <v>600</v>
      </c>
      <c r="E426" s="7">
        <v>1248911852</v>
      </c>
      <c r="F426" s="9">
        <v>44546.718449074098</v>
      </c>
      <c r="G426" s="3" t="s">
        <v>19</v>
      </c>
      <c r="H426" s="7">
        <v>19162</v>
      </c>
      <c r="I426" s="3" t="s">
        <v>20</v>
      </c>
      <c r="J426" s="3" t="s">
        <v>1826</v>
      </c>
      <c r="K426" s="3" t="s">
        <v>1827</v>
      </c>
      <c r="L426" s="3" t="s">
        <v>29</v>
      </c>
      <c r="M426" s="3" t="s">
        <v>1828</v>
      </c>
      <c r="N426" s="3" t="s">
        <v>20</v>
      </c>
      <c r="O426" s="3" t="s">
        <v>1829</v>
      </c>
      <c r="P426" s="3" t="s">
        <v>1830</v>
      </c>
      <c r="Q426" s="3" t="s">
        <v>20</v>
      </c>
    </row>
    <row r="427" spans="1:17">
      <c r="A427" s="2" t="s">
        <v>17</v>
      </c>
      <c r="B427" s="2" t="s">
        <v>18</v>
      </c>
      <c r="C427" s="4">
        <v>42286667</v>
      </c>
      <c r="D427" s="4">
        <v>42286667</v>
      </c>
      <c r="E427" s="6">
        <v>1248920452</v>
      </c>
      <c r="F427" s="8">
        <v>44546.721840277802</v>
      </c>
      <c r="G427" s="2" t="s">
        <v>19</v>
      </c>
      <c r="H427" s="6">
        <v>19163</v>
      </c>
      <c r="I427" s="2" t="s">
        <v>20</v>
      </c>
      <c r="J427" s="2" t="s">
        <v>1831</v>
      </c>
      <c r="K427" s="2" t="s">
        <v>1204</v>
      </c>
      <c r="L427" s="2" t="s">
        <v>23</v>
      </c>
      <c r="M427" s="2" t="s">
        <v>1205</v>
      </c>
      <c r="N427" s="2" t="s">
        <v>20</v>
      </c>
      <c r="O427" s="2" t="s">
        <v>1206</v>
      </c>
      <c r="P427" s="2" t="s">
        <v>1207</v>
      </c>
      <c r="Q427" s="2" t="s">
        <v>20</v>
      </c>
    </row>
    <row r="428" spans="1:17">
      <c r="A428" s="3" t="s">
        <v>17</v>
      </c>
      <c r="B428" s="3" t="s">
        <v>18</v>
      </c>
      <c r="C428" s="5">
        <v>200000</v>
      </c>
      <c r="D428" s="5">
        <v>200000</v>
      </c>
      <c r="E428" s="7">
        <v>1248938577</v>
      </c>
      <c r="F428" s="9">
        <v>44546.729097222204</v>
      </c>
      <c r="G428" s="3" t="s">
        <v>19</v>
      </c>
      <c r="H428" s="7">
        <v>19164</v>
      </c>
      <c r="I428" s="3" t="s">
        <v>20</v>
      </c>
      <c r="J428" s="3" t="s">
        <v>814</v>
      </c>
      <c r="K428" s="3" t="s">
        <v>1832</v>
      </c>
      <c r="L428" s="3" t="s">
        <v>857</v>
      </c>
      <c r="M428" s="3" t="s">
        <v>1833</v>
      </c>
      <c r="N428" s="3" t="s">
        <v>20</v>
      </c>
      <c r="O428" s="3" t="s">
        <v>1834</v>
      </c>
      <c r="P428" s="3" t="s">
        <v>1835</v>
      </c>
      <c r="Q428" s="3" t="s">
        <v>20</v>
      </c>
    </row>
    <row r="429" spans="1:17">
      <c r="A429" s="2" t="s">
        <v>17</v>
      </c>
      <c r="B429" s="2" t="s">
        <v>18</v>
      </c>
      <c r="C429" s="4">
        <v>575567</v>
      </c>
      <c r="D429" s="4">
        <v>575567</v>
      </c>
      <c r="E429" s="6">
        <v>1248960066</v>
      </c>
      <c r="F429" s="8">
        <v>44546.738043981502</v>
      </c>
      <c r="G429" s="2" t="s">
        <v>19</v>
      </c>
      <c r="H429" s="6">
        <v>19165</v>
      </c>
      <c r="I429" s="2" t="s">
        <v>20</v>
      </c>
      <c r="J429" s="2" t="s">
        <v>1836</v>
      </c>
      <c r="K429" s="2" t="s">
        <v>1837</v>
      </c>
      <c r="L429" s="2" t="s">
        <v>35</v>
      </c>
      <c r="M429" s="2" t="s">
        <v>1838</v>
      </c>
      <c r="N429" s="2" t="s">
        <v>20</v>
      </c>
      <c r="O429" s="2" t="s">
        <v>1839</v>
      </c>
      <c r="P429" s="2" t="s">
        <v>1840</v>
      </c>
      <c r="Q429" s="2" t="s">
        <v>20</v>
      </c>
    </row>
    <row r="430" spans="1:17">
      <c r="A430" s="3" t="s">
        <v>17</v>
      </c>
      <c r="B430" s="3" t="s">
        <v>18</v>
      </c>
      <c r="C430" s="5">
        <v>1226000</v>
      </c>
      <c r="D430" s="5">
        <v>1226000</v>
      </c>
      <c r="E430" s="7">
        <v>1248980474</v>
      </c>
      <c r="F430" s="9">
        <v>44546.746469907397</v>
      </c>
      <c r="G430" s="3" t="s">
        <v>19</v>
      </c>
      <c r="H430" s="7">
        <v>19166</v>
      </c>
      <c r="I430" s="3" t="s">
        <v>20</v>
      </c>
      <c r="J430" s="3" t="s">
        <v>1841</v>
      </c>
      <c r="K430" s="3" t="s">
        <v>1842</v>
      </c>
      <c r="L430" s="3" t="s">
        <v>804</v>
      </c>
      <c r="M430" s="3" t="s">
        <v>1843</v>
      </c>
      <c r="N430" s="3" t="s">
        <v>20</v>
      </c>
      <c r="O430" s="3" t="s">
        <v>1844</v>
      </c>
      <c r="P430" s="3" t="s">
        <v>1845</v>
      </c>
      <c r="Q430" s="3" t="s">
        <v>20</v>
      </c>
    </row>
    <row r="431" spans="1:17">
      <c r="A431" s="2" t="s">
        <v>17</v>
      </c>
      <c r="B431" s="2" t="s">
        <v>18</v>
      </c>
      <c r="C431" s="4">
        <v>157500</v>
      </c>
      <c r="D431" s="4">
        <v>157500</v>
      </c>
      <c r="E431" s="6">
        <v>1249193088</v>
      </c>
      <c r="F431" s="8">
        <v>44546.844502314802</v>
      </c>
      <c r="G431" s="2" t="s">
        <v>19</v>
      </c>
      <c r="H431" s="6">
        <v>19167</v>
      </c>
      <c r="I431" s="2" t="s">
        <v>20</v>
      </c>
      <c r="J431" s="2" t="s">
        <v>1846</v>
      </c>
      <c r="K431" s="2" t="s">
        <v>1024</v>
      </c>
      <c r="L431" s="2" t="s">
        <v>211</v>
      </c>
      <c r="M431" s="2" t="s">
        <v>1847</v>
      </c>
      <c r="N431" s="2" t="s">
        <v>20</v>
      </c>
      <c r="O431" s="2" t="s">
        <v>1026</v>
      </c>
      <c r="P431" s="2" t="s">
        <v>1027</v>
      </c>
      <c r="Q431" s="2" t="s">
        <v>20</v>
      </c>
    </row>
    <row r="432" spans="1:17">
      <c r="A432" s="3" t="s">
        <v>17</v>
      </c>
      <c r="B432" s="3" t="s">
        <v>18</v>
      </c>
      <c r="C432" s="5">
        <v>78750</v>
      </c>
      <c r="D432" s="5">
        <v>78750</v>
      </c>
      <c r="E432" s="7">
        <v>1249197911</v>
      </c>
      <c r="F432" s="9">
        <v>44546.847118055601</v>
      </c>
      <c r="G432" s="3" t="s">
        <v>19</v>
      </c>
      <c r="H432" s="7">
        <v>19168</v>
      </c>
      <c r="I432" s="3" t="s">
        <v>20</v>
      </c>
      <c r="J432" s="3" t="s">
        <v>1848</v>
      </c>
      <c r="K432" s="3" t="s">
        <v>1024</v>
      </c>
      <c r="L432" s="3" t="s">
        <v>211</v>
      </c>
      <c r="M432" s="3" t="s">
        <v>1847</v>
      </c>
      <c r="N432" s="3" t="s">
        <v>20</v>
      </c>
      <c r="O432" s="3" t="s">
        <v>1026</v>
      </c>
      <c r="P432" s="3" t="s">
        <v>1027</v>
      </c>
      <c r="Q432" s="3" t="s">
        <v>20</v>
      </c>
    </row>
    <row r="433" spans="1:17">
      <c r="A433" s="2" t="s">
        <v>17</v>
      </c>
      <c r="B433" s="2" t="s">
        <v>18</v>
      </c>
      <c r="C433" s="4">
        <v>379866</v>
      </c>
      <c r="D433" s="4">
        <v>379866</v>
      </c>
      <c r="E433" s="6">
        <v>1249553619</v>
      </c>
      <c r="F433" s="8">
        <v>44547.339641203696</v>
      </c>
      <c r="G433" s="2" t="s">
        <v>19</v>
      </c>
      <c r="H433" s="6">
        <v>19169</v>
      </c>
      <c r="I433" s="2" t="s">
        <v>20</v>
      </c>
      <c r="J433" s="2" t="s">
        <v>1849</v>
      </c>
      <c r="K433" s="2" t="s">
        <v>1850</v>
      </c>
      <c r="L433" s="2" t="s">
        <v>29</v>
      </c>
      <c r="M433" s="2" t="s">
        <v>1851</v>
      </c>
      <c r="N433" s="2" t="s">
        <v>20</v>
      </c>
      <c r="O433" s="2" t="s">
        <v>1852</v>
      </c>
      <c r="P433" s="2" t="s">
        <v>1853</v>
      </c>
      <c r="Q433" s="2" t="s">
        <v>20</v>
      </c>
    </row>
    <row r="434" spans="1:17">
      <c r="A434" s="3" t="s">
        <v>17</v>
      </c>
      <c r="B434" s="3" t="s">
        <v>18</v>
      </c>
      <c r="C434" s="5">
        <v>441661</v>
      </c>
      <c r="D434" s="5">
        <v>441661</v>
      </c>
      <c r="E434" s="7">
        <v>1249561685</v>
      </c>
      <c r="F434" s="9">
        <v>44547.343807870398</v>
      </c>
      <c r="G434" s="3" t="s">
        <v>19</v>
      </c>
      <c r="H434" s="7">
        <v>19170</v>
      </c>
      <c r="I434" s="3" t="s">
        <v>20</v>
      </c>
      <c r="J434" s="3" t="s">
        <v>1854</v>
      </c>
      <c r="K434" s="3" t="s">
        <v>1850</v>
      </c>
      <c r="L434" s="3" t="s">
        <v>29</v>
      </c>
      <c r="M434" s="3" t="s">
        <v>1851</v>
      </c>
      <c r="N434" s="3" t="s">
        <v>20</v>
      </c>
      <c r="O434" s="3" t="s">
        <v>1852</v>
      </c>
      <c r="P434" s="3" t="s">
        <v>1853</v>
      </c>
      <c r="Q434" s="3" t="s">
        <v>20</v>
      </c>
    </row>
    <row r="435" spans="1:17">
      <c r="A435" s="2" t="s">
        <v>17</v>
      </c>
      <c r="B435" s="2" t="s">
        <v>18</v>
      </c>
      <c r="C435" s="4">
        <v>5141</v>
      </c>
      <c r="D435" s="4">
        <v>5141</v>
      </c>
      <c r="E435" s="6">
        <v>1249578813</v>
      </c>
      <c r="F435" s="8">
        <v>44547.3522800926</v>
      </c>
      <c r="G435" s="2" t="s">
        <v>19</v>
      </c>
      <c r="H435" s="6">
        <v>19171</v>
      </c>
      <c r="I435" s="2" t="s">
        <v>20</v>
      </c>
      <c r="J435" s="2" t="s">
        <v>1855</v>
      </c>
      <c r="K435" s="2" t="s">
        <v>1856</v>
      </c>
      <c r="L435" s="2" t="s">
        <v>29</v>
      </c>
      <c r="M435" s="2" t="s">
        <v>1857</v>
      </c>
      <c r="N435" s="2" t="s">
        <v>20</v>
      </c>
      <c r="O435" s="2" t="s">
        <v>1858</v>
      </c>
      <c r="P435" s="2" t="s">
        <v>1859</v>
      </c>
      <c r="Q435" s="2" t="s">
        <v>20</v>
      </c>
    </row>
    <row r="436" spans="1:17">
      <c r="A436" s="3" t="s">
        <v>17</v>
      </c>
      <c r="B436" s="3" t="s">
        <v>18</v>
      </c>
      <c r="C436" s="5">
        <v>48274</v>
      </c>
      <c r="D436" s="5">
        <v>48274</v>
      </c>
      <c r="E436" s="7">
        <v>1249676991</v>
      </c>
      <c r="F436" s="9">
        <v>44547.392638888901</v>
      </c>
      <c r="G436" s="3" t="s">
        <v>19</v>
      </c>
      <c r="H436" s="7">
        <v>19175</v>
      </c>
      <c r="I436" s="3" t="s">
        <v>20</v>
      </c>
      <c r="J436" s="3" t="s">
        <v>598</v>
      </c>
      <c r="K436" s="3" t="s">
        <v>1860</v>
      </c>
      <c r="L436" s="3" t="s">
        <v>29</v>
      </c>
      <c r="M436" s="3" t="s">
        <v>1861</v>
      </c>
      <c r="N436" s="3" t="s">
        <v>20</v>
      </c>
      <c r="O436" s="3" t="s">
        <v>1862</v>
      </c>
      <c r="P436" s="3" t="s">
        <v>1863</v>
      </c>
      <c r="Q436" s="3" t="s">
        <v>20</v>
      </c>
    </row>
    <row r="437" spans="1:17">
      <c r="A437" s="2" t="s">
        <v>17</v>
      </c>
      <c r="B437" s="2" t="s">
        <v>18</v>
      </c>
      <c r="C437" s="4">
        <v>138000</v>
      </c>
      <c r="D437" s="4">
        <v>138000</v>
      </c>
      <c r="E437" s="6">
        <v>1249717163</v>
      </c>
      <c r="F437" s="8">
        <v>44547.406574074099</v>
      </c>
      <c r="G437" s="2" t="s">
        <v>19</v>
      </c>
      <c r="H437" s="6">
        <v>19176</v>
      </c>
      <c r="I437" s="2" t="s">
        <v>20</v>
      </c>
      <c r="J437" s="2" t="s">
        <v>1864</v>
      </c>
      <c r="K437" s="2" t="s">
        <v>1865</v>
      </c>
      <c r="L437" s="2" t="s">
        <v>29</v>
      </c>
      <c r="M437" s="2" t="s">
        <v>1866</v>
      </c>
      <c r="N437" s="2" t="s">
        <v>20</v>
      </c>
      <c r="O437" s="2" t="s">
        <v>1867</v>
      </c>
      <c r="P437" s="2" t="s">
        <v>1868</v>
      </c>
      <c r="Q437" s="2" t="s">
        <v>20</v>
      </c>
    </row>
    <row r="438" spans="1:17">
      <c r="A438" s="3" t="s">
        <v>17</v>
      </c>
      <c r="B438" s="3" t="s">
        <v>18</v>
      </c>
      <c r="C438" s="5">
        <v>700</v>
      </c>
      <c r="D438" s="5">
        <v>700</v>
      </c>
      <c r="E438" s="7">
        <v>1249719405</v>
      </c>
      <c r="F438" s="9">
        <v>44547.407349537003</v>
      </c>
      <c r="G438" s="3" t="s">
        <v>19</v>
      </c>
      <c r="H438" s="7">
        <v>19177</v>
      </c>
      <c r="I438" s="3" t="s">
        <v>20</v>
      </c>
      <c r="J438" s="3" t="s">
        <v>1520</v>
      </c>
      <c r="K438" s="3" t="s">
        <v>1521</v>
      </c>
      <c r="L438" s="3" t="s">
        <v>29</v>
      </c>
      <c r="M438" s="3" t="s">
        <v>1869</v>
      </c>
      <c r="N438" s="3" t="s">
        <v>20</v>
      </c>
      <c r="O438" s="3" t="s">
        <v>1870</v>
      </c>
      <c r="P438" s="3" t="s">
        <v>1871</v>
      </c>
      <c r="Q438" s="3" t="s">
        <v>20</v>
      </c>
    </row>
    <row r="439" spans="1:17">
      <c r="A439" s="2" t="s">
        <v>17</v>
      </c>
      <c r="B439" s="2" t="s">
        <v>18</v>
      </c>
      <c r="C439" s="4">
        <v>50000</v>
      </c>
      <c r="D439" s="4">
        <v>50000</v>
      </c>
      <c r="E439" s="6">
        <v>1249720455</v>
      </c>
      <c r="F439" s="8">
        <v>44547.407696759299</v>
      </c>
      <c r="G439" s="2" t="s">
        <v>19</v>
      </c>
      <c r="H439" s="6">
        <v>19178</v>
      </c>
      <c r="I439" s="2" t="s">
        <v>20</v>
      </c>
      <c r="J439" s="2" t="s">
        <v>1872</v>
      </c>
      <c r="K439" s="2" t="s">
        <v>1873</v>
      </c>
      <c r="L439" s="2" t="s">
        <v>321</v>
      </c>
      <c r="M439" s="2" t="s">
        <v>1874</v>
      </c>
      <c r="N439" s="2" t="s">
        <v>20</v>
      </c>
      <c r="O439" s="2" t="s">
        <v>1875</v>
      </c>
      <c r="P439" s="2" t="s">
        <v>1876</v>
      </c>
      <c r="Q439" s="2" t="s">
        <v>20</v>
      </c>
    </row>
    <row r="440" spans="1:17">
      <c r="A440" s="3" t="s">
        <v>17</v>
      </c>
      <c r="B440" s="3" t="s">
        <v>18</v>
      </c>
      <c r="C440" s="5">
        <v>12000</v>
      </c>
      <c r="D440" s="5">
        <v>12000</v>
      </c>
      <c r="E440" s="7">
        <v>1249788526</v>
      </c>
      <c r="F440" s="9">
        <v>44547.430659722202</v>
      </c>
      <c r="G440" s="3" t="s">
        <v>19</v>
      </c>
      <c r="H440" s="7">
        <v>19180</v>
      </c>
      <c r="I440" s="3" t="s">
        <v>20</v>
      </c>
      <c r="J440" s="3" t="s">
        <v>1877</v>
      </c>
      <c r="K440" s="3" t="s">
        <v>1878</v>
      </c>
      <c r="L440" s="3" t="s">
        <v>1289</v>
      </c>
      <c r="M440" s="3" t="s">
        <v>1879</v>
      </c>
      <c r="N440" s="3" t="s">
        <v>20</v>
      </c>
      <c r="O440" s="3" t="s">
        <v>1880</v>
      </c>
      <c r="P440" s="3" t="s">
        <v>1881</v>
      </c>
      <c r="Q440" s="3" t="s">
        <v>20</v>
      </c>
    </row>
    <row r="441" spans="1:17">
      <c r="A441" s="2" t="s">
        <v>17</v>
      </c>
      <c r="B441" s="2" t="s">
        <v>18</v>
      </c>
      <c r="C441" s="4">
        <v>50000</v>
      </c>
      <c r="D441" s="4">
        <v>50000</v>
      </c>
      <c r="E441" s="6">
        <v>1249806976</v>
      </c>
      <c r="F441" s="8">
        <v>44547.436759259297</v>
      </c>
      <c r="G441" s="2" t="s">
        <v>19</v>
      </c>
      <c r="H441" s="6">
        <v>19181</v>
      </c>
      <c r="I441" s="2" t="s">
        <v>20</v>
      </c>
      <c r="J441" s="2" t="s">
        <v>1882</v>
      </c>
      <c r="K441" s="2" t="s">
        <v>1878</v>
      </c>
      <c r="L441" s="2" t="s">
        <v>1289</v>
      </c>
      <c r="M441" s="2" t="s">
        <v>1879</v>
      </c>
      <c r="N441" s="2" t="s">
        <v>20</v>
      </c>
      <c r="O441" s="2" t="s">
        <v>1880</v>
      </c>
      <c r="P441" s="2" t="s">
        <v>1881</v>
      </c>
      <c r="Q441" s="2" t="s">
        <v>20</v>
      </c>
    </row>
    <row r="442" spans="1:17">
      <c r="A442" s="3" t="s">
        <v>17</v>
      </c>
      <c r="B442" s="3" t="s">
        <v>18</v>
      </c>
      <c r="C442" s="5">
        <v>69425</v>
      </c>
      <c r="D442" s="5">
        <v>69425</v>
      </c>
      <c r="E442" s="7">
        <v>1249827315</v>
      </c>
      <c r="F442" s="9">
        <v>44547.443495370397</v>
      </c>
      <c r="G442" s="3" t="s">
        <v>19</v>
      </c>
      <c r="H442" s="7">
        <v>19182</v>
      </c>
      <c r="I442" s="3" t="s">
        <v>20</v>
      </c>
      <c r="J442" s="3" t="s">
        <v>1883</v>
      </c>
      <c r="K442" s="3" t="s">
        <v>1884</v>
      </c>
      <c r="L442" s="3" t="s">
        <v>107</v>
      </c>
      <c r="M442" s="3" t="s">
        <v>108</v>
      </c>
      <c r="N442" s="3" t="s">
        <v>20</v>
      </c>
      <c r="O442" s="3" t="s">
        <v>1885</v>
      </c>
      <c r="P442" s="3" t="s">
        <v>1886</v>
      </c>
      <c r="Q442" s="3" t="s">
        <v>20</v>
      </c>
    </row>
    <row r="443" spans="1:17">
      <c r="A443" s="2" t="s">
        <v>17</v>
      </c>
      <c r="B443" s="2" t="s">
        <v>18</v>
      </c>
      <c r="C443" s="4">
        <v>338444</v>
      </c>
      <c r="D443" s="4">
        <v>338444</v>
      </c>
      <c r="E443" s="6">
        <v>1249871510</v>
      </c>
      <c r="F443" s="8">
        <v>44547.458078703698</v>
      </c>
      <c r="G443" s="2" t="s">
        <v>19</v>
      </c>
      <c r="H443" s="6">
        <v>19183</v>
      </c>
      <c r="I443" s="2" t="s">
        <v>20</v>
      </c>
      <c r="J443" s="2" t="s">
        <v>1887</v>
      </c>
      <c r="K443" s="2" t="s">
        <v>1888</v>
      </c>
      <c r="L443" s="2" t="s">
        <v>1889</v>
      </c>
      <c r="M443" s="2" t="s">
        <v>1890</v>
      </c>
      <c r="N443" s="2" t="s">
        <v>20</v>
      </c>
      <c r="O443" s="2" t="s">
        <v>1891</v>
      </c>
      <c r="P443" s="2" t="s">
        <v>1892</v>
      </c>
      <c r="Q443" s="2" t="s">
        <v>20</v>
      </c>
    </row>
    <row r="444" spans="1:17">
      <c r="A444" s="3" t="s">
        <v>17</v>
      </c>
      <c r="B444" s="3" t="s">
        <v>18</v>
      </c>
      <c r="C444" s="5">
        <v>22000</v>
      </c>
      <c r="D444" s="5">
        <v>22000</v>
      </c>
      <c r="E444" s="7">
        <v>1249879478</v>
      </c>
      <c r="F444" s="9">
        <v>44547.460706018501</v>
      </c>
      <c r="G444" s="3" t="s">
        <v>19</v>
      </c>
      <c r="H444" s="7">
        <v>19184</v>
      </c>
      <c r="I444" s="3" t="s">
        <v>20</v>
      </c>
      <c r="J444" s="3" t="s">
        <v>1893</v>
      </c>
      <c r="K444" s="3" t="s">
        <v>1888</v>
      </c>
      <c r="L444" s="3" t="s">
        <v>1889</v>
      </c>
      <c r="M444" s="3" t="s">
        <v>1890</v>
      </c>
      <c r="N444" s="3" t="s">
        <v>20</v>
      </c>
      <c r="O444" s="3" t="s">
        <v>1891</v>
      </c>
      <c r="P444" s="3" t="s">
        <v>1892</v>
      </c>
      <c r="Q444" s="3" t="s">
        <v>20</v>
      </c>
    </row>
    <row r="445" spans="1:17">
      <c r="A445" s="2" t="s">
        <v>17</v>
      </c>
      <c r="B445" s="2" t="s">
        <v>18</v>
      </c>
      <c r="C445" s="4">
        <v>103000</v>
      </c>
      <c r="D445" s="4">
        <v>103000</v>
      </c>
      <c r="E445" s="6">
        <v>1249953866</v>
      </c>
      <c r="F445" s="8">
        <v>44547.484525462998</v>
      </c>
      <c r="G445" s="2" t="s">
        <v>19</v>
      </c>
      <c r="H445" s="6">
        <v>19186</v>
      </c>
      <c r="I445" s="2" t="s">
        <v>20</v>
      </c>
      <c r="J445" s="2" t="s">
        <v>1894</v>
      </c>
      <c r="K445" s="2" t="s">
        <v>1895</v>
      </c>
      <c r="L445" s="2" t="s">
        <v>47</v>
      </c>
      <c r="M445" s="2" t="s">
        <v>1896</v>
      </c>
      <c r="N445" s="2" t="s">
        <v>20</v>
      </c>
      <c r="O445" s="2" t="s">
        <v>1897</v>
      </c>
      <c r="P445" s="2" t="s">
        <v>1898</v>
      </c>
      <c r="Q445" s="2" t="s">
        <v>20</v>
      </c>
    </row>
    <row r="446" spans="1:17">
      <c r="A446" s="3" t="s">
        <v>17</v>
      </c>
      <c r="B446" s="3" t="s">
        <v>18</v>
      </c>
      <c r="C446" s="5">
        <v>204453</v>
      </c>
      <c r="D446" s="5">
        <v>204453</v>
      </c>
      <c r="E446" s="7">
        <v>1249962233</v>
      </c>
      <c r="F446" s="9">
        <v>44547.487175925897</v>
      </c>
      <c r="G446" s="3" t="s">
        <v>19</v>
      </c>
      <c r="H446" s="7">
        <v>19187</v>
      </c>
      <c r="I446" s="3" t="s">
        <v>20</v>
      </c>
      <c r="J446" s="3" t="s">
        <v>1899</v>
      </c>
      <c r="K446" s="3" t="s">
        <v>1900</v>
      </c>
      <c r="L446" s="3" t="s">
        <v>1067</v>
      </c>
      <c r="M446" s="3" t="s">
        <v>1901</v>
      </c>
      <c r="N446" s="3" t="s">
        <v>20</v>
      </c>
      <c r="O446" s="3" t="s">
        <v>1902</v>
      </c>
      <c r="P446" s="3" t="s">
        <v>1903</v>
      </c>
      <c r="Q446" s="3" t="s">
        <v>20</v>
      </c>
    </row>
    <row r="447" spans="1:17">
      <c r="A447" s="2" t="s">
        <v>17</v>
      </c>
      <c r="B447" s="2" t="s">
        <v>18</v>
      </c>
      <c r="C447" s="4">
        <v>40000</v>
      </c>
      <c r="D447" s="4">
        <v>40000</v>
      </c>
      <c r="E447" s="6">
        <v>1249970643</v>
      </c>
      <c r="F447" s="8">
        <v>44547.489884259303</v>
      </c>
      <c r="G447" s="2" t="s">
        <v>19</v>
      </c>
      <c r="H447" s="6">
        <v>19188</v>
      </c>
      <c r="I447" s="2" t="s">
        <v>20</v>
      </c>
      <c r="J447" s="2" t="s">
        <v>1904</v>
      </c>
      <c r="K447" s="2" t="s">
        <v>1905</v>
      </c>
      <c r="L447" s="2" t="s">
        <v>29</v>
      </c>
      <c r="M447" s="2" t="s">
        <v>1906</v>
      </c>
      <c r="N447" s="2" t="s">
        <v>20</v>
      </c>
      <c r="O447" s="2" t="s">
        <v>1907</v>
      </c>
      <c r="P447" s="2" t="s">
        <v>1908</v>
      </c>
      <c r="Q447" s="2" t="s">
        <v>20</v>
      </c>
    </row>
    <row r="448" spans="1:17">
      <c r="A448" s="3" t="s">
        <v>17</v>
      </c>
      <c r="B448" s="3" t="s">
        <v>18</v>
      </c>
      <c r="C448" s="5">
        <v>167391299</v>
      </c>
      <c r="D448" s="5">
        <v>167391299</v>
      </c>
      <c r="E448" s="7">
        <v>1249981680</v>
      </c>
      <c r="F448" s="9">
        <v>44547.493344907401</v>
      </c>
      <c r="G448" s="3" t="s">
        <v>19</v>
      </c>
      <c r="H448" s="7">
        <v>19189</v>
      </c>
      <c r="I448" s="3" t="s">
        <v>20</v>
      </c>
      <c r="J448" s="3" t="s">
        <v>1909</v>
      </c>
      <c r="K448" s="3" t="s">
        <v>1910</v>
      </c>
      <c r="L448" s="3" t="s">
        <v>1911</v>
      </c>
      <c r="M448" s="3" t="s">
        <v>1912</v>
      </c>
      <c r="N448" s="3" t="s">
        <v>20</v>
      </c>
      <c r="O448" s="3" t="s">
        <v>1913</v>
      </c>
      <c r="P448" s="3" t="s">
        <v>1914</v>
      </c>
      <c r="Q448" s="3" t="s">
        <v>20</v>
      </c>
    </row>
    <row r="449" spans="1:17">
      <c r="A449" s="2" t="s">
        <v>17</v>
      </c>
      <c r="B449" s="2" t="s">
        <v>18</v>
      </c>
      <c r="C449" s="4">
        <v>26574100</v>
      </c>
      <c r="D449" s="4">
        <v>26574100</v>
      </c>
      <c r="E449" s="6">
        <v>1249986300</v>
      </c>
      <c r="F449" s="8">
        <v>44547.494803240697</v>
      </c>
      <c r="G449" s="2" t="s">
        <v>19</v>
      </c>
      <c r="H449" s="6">
        <v>19190</v>
      </c>
      <c r="I449" s="2" t="s">
        <v>20</v>
      </c>
      <c r="J449" s="2" t="s">
        <v>1915</v>
      </c>
      <c r="K449" s="2" t="s">
        <v>1916</v>
      </c>
      <c r="L449" s="2" t="s">
        <v>622</v>
      </c>
      <c r="M449" s="2" t="s">
        <v>1917</v>
      </c>
      <c r="N449" s="2" t="s">
        <v>20</v>
      </c>
      <c r="O449" s="2" t="s">
        <v>1918</v>
      </c>
      <c r="P449" s="2" t="s">
        <v>1919</v>
      </c>
      <c r="Q449" s="2" t="s">
        <v>20</v>
      </c>
    </row>
    <row r="450" spans="1:17">
      <c r="A450" s="3" t="s">
        <v>17</v>
      </c>
      <c r="B450" s="3" t="s">
        <v>18</v>
      </c>
      <c r="C450" s="5">
        <v>62000</v>
      </c>
      <c r="D450" s="5">
        <v>62000</v>
      </c>
      <c r="E450" s="7">
        <v>1250001823</v>
      </c>
      <c r="F450" s="9">
        <v>44547.499710648102</v>
      </c>
      <c r="G450" s="3" t="s">
        <v>19</v>
      </c>
      <c r="H450" s="7">
        <v>19191</v>
      </c>
      <c r="I450" s="3" t="s">
        <v>20</v>
      </c>
      <c r="J450" s="3" t="s">
        <v>861</v>
      </c>
      <c r="K450" s="3" t="s">
        <v>1920</v>
      </c>
      <c r="L450" s="3" t="s">
        <v>29</v>
      </c>
      <c r="M450" s="3" t="s">
        <v>1921</v>
      </c>
      <c r="N450" s="3" t="s">
        <v>20</v>
      </c>
      <c r="O450" s="3" t="s">
        <v>1922</v>
      </c>
      <c r="P450" s="3" t="s">
        <v>1923</v>
      </c>
      <c r="Q450" s="3" t="s">
        <v>20</v>
      </c>
    </row>
    <row r="451" spans="1:17">
      <c r="A451" s="2" t="s">
        <v>17</v>
      </c>
      <c r="B451" s="2" t="s">
        <v>18</v>
      </c>
      <c r="C451" s="4">
        <v>20000</v>
      </c>
      <c r="D451" s="4">
        <v>20000</v>
      </c>
      <c r="E451" s="6">
        <v>1250014547</v>
      </c>
      <c r="F451" s="8">
        <v>44547.503831018497</v>
      </c>
      <c r="G451" s="2" t="s">
        <v>19</v>
      </c>
      <c r="H451" s="6">
        <v>19194</v>
      </c>
      <c r="I451" s="2" t="s">
        <v>20</v>
      </c>
      <c r="J451" s="2" t="s">
        <v>1924</v>
      </c>
      <c r="K451" s="2" t="s">
        <v>1925</v>
      </c>
      <c r="L451" s="2" t="s">
        <v>321</v>
      </c>
      <c r="M451" s="2" t="s">
        <v>1926</v>
      </c>
      <c r="N451" s="2" t="s">
        <v>20</v>
      </c>
      <c r="O451" s="2" t="s">
        <v>1927</v>
      </c>
      <c r="P451" s="2" t="s">
        <v>1928</v>
      </c>
      <c r="Q451" s="2" t="s">
        <v>20</v>
      </c>
    </row>
    <row r="452" spans="1:17">
      <c r="A452" s="3" t="s">
        <v>17</v>
      </c>
      <c r="B452" s="3" t="s">
        <v>18</v>
      </c>
      <c r="C452" s="5">
        <v>76134</v>
      </c>
      <c r="D452" s="5">
        <v>76134</v>
      </c>
      <c r="E452" s="7">
        <v>1250021149</v>
      </c>
      <c r="F452" s="9">
        <v>44547.505995370397</v>
      </c>
      <c r="G452" s="3" t="s">
        <v>19</v>
      </c>
      <c r="H452" s="7">
        <v>19195</v>
      </c>
      <c r="I452" s="3" t="s">
        <v>20</v>
      </c>
      <c r="J452" s="3" t="s">
        <v>1929</v>
      </c>
      <c r="K452" s="3" t="s">
        <v>1930</v>
      </c>
      <c r="L452" s="3" t="s">
        <v>47</v>
      </c>
      <c r="M452" s="3" t="s">
        <v>1931</v>
      </c>
      <c r="N452" s="3" t="s">
        <v>20</v>
      </c>
      <c r="O452" s="3" t="s">
        <v>1932</v>
      </c>
      <c r="P452" s="3" t="s">
        <v>1933</v>
      </c>
      <c r="Q452" s="3" t="s">
        <v>20</v>
      </c>
    </row>
    <row r="453" spans="1:17">
      <c r="A453" s="2" t="s">
        <v>17</v>
      </c>
      <c r="B453" s="2" t="s">
        <v>18</v>
      </c>
      <c r="C453" s="4">
        <v>10000</v>
      </c>
      <c r="D453" s="4">
        <v>10000</v>
      </c>
      <c r="E453" s="6">
        <v>1250065275</v>
      </c>
      <c r="F453" s="8">
        <v>44547.520983796298</v>
      </c>
      <c r="G453" s="2" t="s">
        <v>19</v>
      </c>
      <c r="H453" s="6">
        <v>19196</v>
      </c>
      <c r="I453" s="2" t="s">
        <v>20</v>
      </c>
      <c r="J453" s="2" t="s">
        <v>814</v>
      </c>
      <c r="K453" s="2" t="s">
        <v>1934</v>
      </c>
      <c r="L453" s="2" t="s">
        <v>29</v>
      </c>
      <c r="M453" s="2" t="s">
        <v>1935</v>
      </c>
      <c r="N453" s="2" t="s">
        <v>20</v>
      </c>
      <c r="O453" s="2" t="s">
        <v>1936</v>
      </c>
      <c r="P453" s="2" t="s">
        <v>1937</v>
      </c>
      <c r="Q453" s="2" t="s">
        <v>20</v>
      </c>
    </row>
    <row r="454" spans="1:17">
      <c r="A454" s="3" t="s">
        <v>17</v>
      </c>
      <c r="B454" s="3" t="s">
        <v>18</v>
      </c>
      <c r="C454" s="5">
        <v>120000</v>
      </c>
      <c r="D454" s="5">
        <v>120000</v>
      </c>
      <c r="E454" s="7">
        <v>1250102582</v>
      </c>
      <c r="F454" s="9">
        <v>44547.534525463001</v>
      </c>
      <c r="G454" s="3" t="s">
        <v>19</v>
      </c>
      <c r="H454" s="7">
        <v>19197</v>
      </c>
      <c r="I454" s="3" t="s">
        <v>20</v>
      </c>
      <c r="J454" s="3" t="s">
        <v>1938</v>
      </c>
      <c r="K454" s="3" t="s">
        <v>1939</v>
      </c>
      <c r="L454" s="3" t="s">
        <v>321</v>
      </c>
      <c r="M454" s="3" t="s">
        <v>1940</v>
      </c>
      <c r="N454" s="3" t="s">
        <v>20</v>
      </c>
      <c r="O454" s="3" t="s">
        <v>1941</v>
      </c>
      <c r="P454" s="3" t="s">
        <v>1942</v>
      </c>
      <c r="Q454" s="3" t="s">
        <v>20</v>
      </c>
    </row>
    <row r="455" spans="1:17">
      <c r="A455" s="2" t="s">
        <v>17</v>
      </c>
      <c r="B455" s="2" t="s">
        <v>18</v>
      </c>
      <c r="C455" s="4">
        <v>986058</v>
      </c>
      <c r="D455" s="4">
        <v>986058</v>
      </c>
      <c r="E455" s="6">
        <v>1250128744</v>
      </c>
      <c r="F455" s="8">
        <v>44547.544710648202</v>
      </c>
      <c r="G455" s="2" t="s">
        <v>19</v>
      </c>
      <c r="H455" s="6">
        <v>19198</v>
      </c>
      <c r="I455" s="2" t="s">
        <v>20</v>
      </c>
      <c r="J455" s="2" t="s">
        <v>1943</v>
      </c>
      <c r="K455" s="2" t="s">
        <v>1944</v>
      </c>
      <c r="L455" s="2" t="s">
        <v>405</v>
      </c>
      <c r="M455" s="2" t="s">
        <v>1945</v>
      </c>
      <c r="N455" s="2" t="s">
        <v>20</v>
      </c>
      <c r="O455" s="2" t="s">
        <v>1946</v>
      </c>
      <c r="P455" s="2" t="s">
        <v>1947</v>
      </c>
      <c r="Q455" s="2" t="s">
        <v>20</v>
      </c>
    </row>
    <row r="456" spans="1:17">
      <c r="A456" s="3" t="s">
        <v>17</v>
      </c>
      <c r="B456" s="3" t="s">
        <v>18</v>
      </c>
      <c r="C456" s="5">
        <v>872</v>
      </c>
      <c r="D456" s="5">
        <v>872</v>
      </c>
      <c r="E456" s="7">
        <v>1250167784</v>
      </c>
      <c r="F456" s="9">
        <v>44547.559826388897</v>
      </c>
      <c r="G456" s="3" t="s">
        <v>19</v>
      </c>
      <c r="H456" s="7">
        <v>19199</v>
      </c>
      <c r="I456" s="3" t="s">
        <v>20</v>
      </c>
      <c r="J456" s="3" t="s">
        <v>1948</v>
      </c>
      <c r="K456" s="3" t="s">
        <v>1949</v>
      </c>
      <c r="L456" s="3" t="s">
        <v>23</v>
      </c>
      <c r="M456" s="3" t="s">
        <v>1950</v>
      </c>
      <c r="N456" s="3" t="s">
        <v>20</v>
      </c>
      <c r="O456" s="3" t="s">
        <v>1951</v>
      </c>
      <c r="P456" s="3" t="s">
        <v>1952</v>
      </c>
      <c r="Q456" s="3" t="s">
        <v>20</v>
      </c>
    </row>
    <row r="457" spans="1:17">
      <c r="A457" s="2" t="s">
        <v>17</v>
      </c>
      <c r="B457" s="2" t="s">
        <v>18</v>
      </c>
      <c r="C457" s="4">
        <v>2</v>
      </c>
      <c r="D457" s="4">
        <v>2</v>
      </c>
      <c r="E457" s="6">
        <v>1250178600</v>
      </c>
      <c r="F457" s="8">
        <v>44547.5640740741</v>
      </c>
      <c r="G457" s="2" t="s">
        <v>19</v>
      </c>
      <c r="H457" s="6">
        <v>19200</v>
      </c>
      <c r="I457" s="2" t="s">
        <v>20</v>
      </c>
      <c r="J457" s="2" t="s">
        <v>1953</v>
      </c>
      <c r="K457" s="2" t="s">
        <v>1949</v>
      </c>
      <c r="L457" s="2" t="s">
        <v>23</v>
      </c>
      <c r="M457" s="2" t="s">
        <v>1950</v>
      </c>
      <c r="N457" s="2" t="s">
        <v>20</v>
      </c>
      <c r="O457" s="2" t="s">
        <v>1951</v>
      </c>
      <c r="P457" s="2" t="s">
        <v>1952</v>
      </c>
      <c r="Q457" s="2" t="s">
        <v>20</v>
      </c>
    </row>
    <row r="458" spans="1:17">
      <c r="A458" s="3" t="s">
        <v>17</v>
      </c>
      <c r="B458" s="3" t="s">
        <v>18</v>
      </c>
      <c r="C458" s="5">
        <v>214980</v>
      </c>
      <c r="D458" s="5">
        <v>214980</v>
      </c>
      <c r="E458" s="7">
        <v>1250180980</v>
      </c>
      <c r="F458" s="9">
        <v>44547.564965277801</v>
      </c>
      <c r="G458" s="3" t="s">
        <v>19</v>
      </c>
      <c r="H458" s="7">
        <v>19201</v>
      </c>
      <c r="I458" s="3" t="s">
        <v>20</v>
      </c>
      <c r="J458" s="3" t="s">
        <v>1954</v>
      </c>
      <c r="K458" s="3" t="s">
        <v>1955</v>
      </c>
      <c r="L458" s="3" t="s">
        <v>189</v>
      </c>
      <c r="M458" s="3" t="s">
        <v>1956</v>
      </c>
      <c r="N458" s="3" t="s">
        <v>20</v>
      </c>
      <c r="O458" s="3" t="s">
        <v>1957</v>
      </c>
      <c r="P458" s="3" t="s">
        <v>1958</v>
      </c>
      <c r="Q458" s="3" t="s">
        <v>20</v>
      </c>
    </row>
    <row r="459" spans="1:17">
      <c r="A459" s="2" t="s">
        <v>17</v>
      </c>
      <c r="B459" s="2" t="s">
        <v>18</v>
      </c>
      <c r="C459" s="4">
        <v>7758</v>
      </c>
      <c r="D459" s="4">
        <v>7758</v>
      </c>
      <c r="E459" s="6">
        <v>1250185180</v>
      </c>
      <c r="F459" s="8">
        <v>44547.566631944399</v>
      </c>
      <c r="G459" s="2" t="s">
        <v>19</v>
      </c>
      <c r="H459" s="6">
        <v>19202</v>
      </c>
      <c r="I459" s="2" t="s">
        <v>20</v>
      </c>
      <c r="J459" s="2" t="s">
        <v>1959</v>
      </c>
      <c r="K459" s="2" t="s">
        <v>1949</v>
      </c>
      <c r="L459" s="2" t="s">
        <v>23</v>
      </c>
      <c r="M459" s="2" t="s">
        <v>1950</v>
      </c>
      <c r="N459" s="2" t="s">
        <v>20</v>
      </c>
      <c r="O459" s="2" t="s">
        <v>1951</v>
      </c>
      <c r="P459" s="2" t="s">
        <v>1952</v>
      </c>
      <c r="Q459" s="2" t="s">
        <v>20</v>
      </c>
    </row>
    <row r="460" spans="1:17">
      <c r="A460" s="3" t="s">
        <v>17</v>
      </c>
      <c r="B460" s="3" t="s">
        <v>18</v>
      </c>
      <c r="C460" s="5">
        <v>3500</v>
      </c>
      <c r="D460" s="5">
        <v>3500</v>
      </c>
      <c r="E460" s="7">
        <v>1250279649</v>
      </c>
      <c r="F460" s="9">
        <v>44547.602037037002</v>
      </c>
      <c r="G460" s="3" t="s">
        <v>19</v>
      </c>
      <c r="H460" s="7">
        <v>19203</v>
      </c>
      <c r="I460" s="3" t="s">
        <v>20</v>
      </c>
      <c r="J460" s="3" t="s">
        <v>1960</v>
      </c>
      <c r="K460" s="3" t="s">
        <v>1961</v>
      </c>
      <c r="L460" s="3" t="s">
        <v>29</v>
      </c>
      <c r="M460" s="3" t="s">
        <v>1962</v>
      </c>
      <c r="N460" s="3" t="s">
        <v>20</v>
      </c>
      <c r="O460" s="3" t="s">
        <v>1963</v>
      </c>
      <c r="P460" s="3" t="s">
        <v>1964</v>
      </c>
      <c r="Q460" s="3" t="s">
        <v>20</v>
      </c>
    </row>
    <row r="461" spans="1:17">
      <c r="A461" s="2" t="s">
        <v>17</v>
      </c>
      <c r="B461" s="2" t="s">
        <v>18</v>
      </c>
      <c r="C461" s="4">
        <v>8000</v>
      </c>
      <c r="D461" s="4">
        <v>8000</v>
      </c>
      <c r="E461" s="6">
        <v>1250312252</v>
      </c>
      <c r="F461" s="8">
        <v>44547.613356481503</v>
      </c>
      <c r="G461" s="2" t="s">
        <v>19</v>
      </c>
      <c r="H461" s="6">
        <v>19204</v>
      </c>
      <c r="I461" s="2" t="s">
        <v>20</v>
      </c>
      <c r="J461" s="2" t="s">
        <v>111</v>
      </c>
      <c r="K461" s="2" t="s">
        <v>1965</v>
      </c>
      <c r="L461" s="2" t="s">
        <v>29</v>
      </c>
      <c r="M461" s="2" t="s">
        <v>1966</v>
      </c>
      <c r="N461" s="2" t="s">
        <v>20</v>
      </c>
      <c r="O461" s="2" t="s">
        <v>1967</v>
      </c>
      <c r="P461" s="2" t="s">
        <v>1968</v>
      </c>
      <c r="Q461" s="2" t="s">
        <v>20</v>
      </c>
    </row>
    <row r="462" spans="1:17">
      <c r="A462" s="25"/>
      <c r="B462" s="29" t="s">
        <v>1978</v>
      </c>
      <c r="C462" s="26">
        <f>SUM(C216:C461)</f>
        <v>1295159877.0099998</v>
      </c>
      <c r="D462" s="26"/>
      <c r="E462" s="27"/>
      <c r="F462" s="28"/>
      <c r="G462" s="25"/>
      <c r="H462" s="27"/>
      <c r="I462" s="25"/>
      <c r="J462" s="25"/>
      <c r="K462" s="25"/>
      <c r="L462" s="25"/>
      <c r="M462" s="25"/>
      <c r="N462" s="25"/>
      <c r="O462" s="25"/>
      <c r="P462" s="25"/>
      <c r="Q462" s="25"/>
    </row>
    <row r="463" spans="1:17">
      <c r="A463" s="25"/>
      <c r="B463" s="29" t="s">
        <v>1979</v>
      </c>
      <c r="C463" s="26">
        <f>C215</f>
        <v>206944523.12</v>
      </c>
      <c r="D463" s="26"/>
      <c r="E463" s="27"/>
      <c r="F463" s="28"/>
      <c r="G463" s="25"/>
      <c r="H463" s="27"/>
      <c r="I463" s="25"/>
      <c r="J463" s="25"/>
      <c r="K463" s="25"/>
      <c r="L463" s="25"/>
      <c r="M463" s="25"/>
      <c r="N463" s="25"/>
      <c r="O463" s="25"/>
      <c r="P463" s="25"/>
      <c r="Q463" s="25"/>
    </row>
    <row r="464" spans="1:17">
      <c r="A464" s="25"/>
      <c r="B464" s="29" t="s">
        <v>1980</v>
      </c>
      <c r="C464" s="26">
        <v>1302688916.1300001</v>
      </c>
      <c r="D464" s="26"/>
      <c r="E464" s="27"/>
      <c r="F464" s="28"/>
      <c r="G464" s="25"/>
      <c r="H464" s="27"/>
      <c r="I464" s="25"/>
      <c r="J464" s="25"/>
      <c r="K464" s="25"/>
      <c r="L464" s="25"/>
      <c r="M464" s="25"/>
      <c r="N464" s="25"/>
      <c r="O464" s="25"/>
      <c r="P464" s="25"/>
      <c r="Q464" s="25"/>
    </row>
    <row r="465" spans="1:17">
      <c r="B465" s="30" t="s">
        <v>1007</v>
      </c>
      <c r="C465" s="18">
        <f>C462+C463-C464</f>
        <v>199415483.99999952</v>
      </c>
      <c r="E465" s="18"/>
    </row>
    <row r="466" spans="1:17">
      <c r="B466" s="30"/>
      <c r="C466" s="18"/>
      <c r="E466" s="18"/>
    </row>
    <row r="467" spans="1:17" s="14" customFormat="1">
      <c r="A467" s="21" t="s">
        <v>17</v>
      </c>
      <c r="B467" s="21" t="s">
        <v>18</v>
      </c>
      <c r="C467" s="22">
        <v>55000</v>
      </c>
      <c r="D467" s="22">
        <v>55000</v>
      </c>
      <c r="E467" s="23">
        <v>1250678185</v>
      </c>
      <c r="F467" s="24">
        <v>44547.748530092598</v>
      </c>
      <c r="G467" s="21" t="s">
        <v>19</v>
      </c>
      <c r="H467" s="23">
        <v>19215</v>
      </c>
      <c r="I467" s="21" t="s">
        <v>20</v>
      </c>
      <c r="J467" s="21" t="s">
        <v>1969</v>
      </c>
      <c r="K467" s="21" t="s">
        <v>1884</v>
      </c>
      <c r="L467" s="21" t="s">
        <v>107</v>
      </c>
      <c r="M467" s="21" t="s">
        <v>108</v>
      </c>
      <c r="N467" s="21" t="s">
        <v>20</v>
      </c>
      <c r="O467" s="21" t="s">
        <v>1970</v>
      </c>
      <c r="P467" s="21" t="s">
        <v>1971</v>
      </c>
      <c r="Q467" s="21" t="s">
        <v>20</v>
      </c>
    </row>
    <row r="468" spans="1:17" s="14" customFormat="1">
      <c r="A468" s="21" t="s">
        <v>17</v>
      </c>
      <c r="B468" s="21" t="s">
        <v>18</v>
      </c>
      <c r="C468" s="22">
        <v>320200</v>
      </c>
      <c r="D468" s="22">
        <v>320200</v>
      </c>
      <c r="E468" s="23">
        <v>1250789889</v>
      </c>
      <c r="F468" s="24">
        <v>44547.799895833297</v>
      </c>
      <c r="G468" s="21" t="s">
        <v>19</v>
      </c>
      <c r="H468" s="23">
        <v>19216</v>
      </c>
      <c r="I468" s="21" t="s">
        <v>20</v>
      </c>
      <c r="J468" s="21" t="s">
        <v>1972</v>
      </c>
      <c r="K468" s="21" t="s">
        <v>1973</v>
      </c>
      <c r="L468" s="21" t="s">
        <v>1974</v>
      </c>
      <c r="M468" s="21" t="s">
        <v>1975</v>
      </c>
      <c r="N468" s="21" t="s">
        <v>20</v>
      </c>
      <c r="O468" s="21" t="s">
        <v>1976</v>
      </c>
      <c r="P468" s="21" t="s">
        <v>1977</v>
      </c>
      <c r="Q468" s="21" t="s">
        <v>20</v>
      </c>
    </row>
    <row r="469" spans="1:17" s="14" customFormat="1">
      <c r="A469" s="21" t="s">
        <v>17</v>
      </c>
      <c r="B469" s="21" t="s">
        <v>18</v>
      </c>
      <c r="C469" s="22">
        <v>85000</v>
      </c>
      <c r="D469" s="22">
        <v>85000</v>
      </c>
      <c r="E469" s="23">
        <v>1251031058</v>
      </c>
      <c r="F469" s="24">
        <v>44547.954282407401</v>
      </c>
      <c r="G469" s="21" t="s">
        <v>19</v>
      </c>
      <c r="H469" s="23">
        <v>19217</v>
      </c>
      <c r="I469" s="21" t="s">
        <v>20</v>
      </c>
      <c r="J469" s="21" t="s">
        <v>1229</v>
      </c>
      <c r="K469" s="21" t="s">
        <v>1230</v>
      </c>
      <c r="L469" s="21" t="s">
        <v>321</v>
      </c>
      <c r="M469" s="21" t="s">
        <v>1231</v>
      </c>
      <c r="N469" s="21" t="s">
        <v>20</v>
      </c>
      <c r="O469" s="21" t="s">
        <v>1232</v>
      </c>
      <c r="P469" s="21" t="s">
        <v>1233</v>
      </c>
      <c r="Q469" s="21" t="s">
        <v>20</v>
      </c>
    </row>
    <row r="470" spans="1:17">
      <c r="A470" s="40" t="s">
        <v>17</v>
      </c>
      <c r="B470" s="40" t="s">
        <v>18</v>
      </c>
      <c r="C470" s="4">
        <v>1114536</v>
      </c>
      <c r="D470" s="4">
        <v>1114536</v>
      </c>
      <c r="E470" s="6">
        <v>1251353993</v>
      </c>
      <c r="F470" s="8">
        <v>44548.422754629602</v>
      </c>
      <c r="G470" s="40" t="s">
        <v>19</v>
      </c>
      <c r="H470" s="6">
        <v>19218</v>
      </c>
      <c r="I470" s="40" t="s">
        <v>20</v>
      </c>
      <c r="J470" s="40" t="s">
        <v>1983</v>
      </c>
      <c r="K470" s="40" t="s">
        <v>1984</v>
      </c>
      <c r="L470" s="40" t="s">
        <v>47</v>
      </c>
      <c r="M470" s="40" t="s">
        <v>1985</v>
      </c>
      <c r="N470" s="40" t="s">
        <v>20</v>
      </c>
      <c r="O470" s="40" t="s">
        <v>1986</v>
      </c>
      <c r="P470" s="40" t="s">
        <v>1987</v>
      </c>
      <c r="Q470" s="40" t="s">
        <v>20</v>
      </c>
    </row>
    <row r="471" spans="1:17">
      <c r="A471" s="41" t="s">
        <v>17</v>
      </c>
      <c r="B471" s="41" t="s">
        <v>18</v>
      </c>
      <c r="C471" s="5">
        <v>9392315</v>
      </c>
      <c r="D471" s="5">
        <v>9392315</v>
      </c>
      <c r="E471" s="7">
        <v>1251473136</v>
      </c>
      <c r="F471" s="9">
        <v>44548.4748958333</v>
      </c>
      <c r="G471" s="41" t="s">
        <v>19</v>
      </c>
      <c r="H471" s="7">
        <v>19219</v>
      </c>
      <c r="I471" s="41" t="s">
        <v>20</v>
      </c>
      <c r="J471" s="41" t="s">
        <v>1988</v>
      </c>
      <c r="K471" s="41" t="s">
        <v>1989</v>
      </c>
      <c r="L471" s="41" t="s">
        <v>35</v>
      </c>
      <c r="M471" s="41" t="s">
        <v>1990</v>
      </c>
      <c r="N471" s="41" t="s">
        <v>20</v>
      </c>
      <c r="O471" s="41" t="s">
        <v>1991</v>
      </c>
      <c r="P471" s="41" t="s">
        <v>1992</v>
      </c>
      <c r="Q471" s="41" t="s">
        <v>20</v>
      </c>
    </row>
    <row r="472" spans="1:17">
      <c r="A472" s="40" t="s">
        <v>17</v>
      </c>
      <c r="B472" s="40" t="s">
        <v>18</v>
      </c>
      <c r="C472" s="4">
        <v>261000</v>
      </c>
      <c r="D472" s="4">
        <v>261000</v>
      </c>
      <c r="E472" s="6">
        <v>1251688574</v>
      </c>
      <c r="F472" s="8">
        <v>44548.584895833301</v>
      </c>
      <c r="G472" s="40" t="s">
        <v>19</v>
      </c>
      <c r="H472" s="6">
        <v>19220</v>
      </c>
      <c r="I472" s="40" t="s">
        <v>20</v>
      </c>
      <c r="J472" s="40" t="s">
        <v>1993</v>
      </c>
      <c r="K472" s="40" t="s">
        <v>1994</v>
      </c>
      <c r="L472" s="40" t="s">
        <v>29</v>
      </c>
      <c r="M472" s="40" t="s">
        <v>1995</v>
      </c>
      <c r="N472" s="40" t="s">
        <v>20</v>
      </c>
      <c r="O472" s="40" t="s">
        <v>1996</v>
      </c>
      <c r="P472" s="40" t="s">
        <v>1997</v>
      </c>
      <c r="Q472" s="40" t="s">
        <v>20</v>
      </c>
    </row>
    <row r="473" spans="1:17">
      <c r="A473" s="41" t="s">
        <v>17</v>
      </c>
      <c r="B473" s="41" t="s">
        <v>18</v>
      </c>
      <c r="C473" s="5">
        <v>4386</v>
      </c>
      <c r="D473" s="5">
        <v>4386</v>
      </c>
      <c r="E473" s="7">
        <v>1252283756</v>
      </c>
      <c r="F473" s="9">
        <v>44549.410775463002</v>
      </c>
      <c r="G473" s="41" t="s">
        <v>19</v>
      </c>
      <c r="H473" s="7">
        <v>19222</v>
      </c>
      <c r="I473" s="41" t="s">
        <v>20</v>
      </c>
      <c r="J473" s="41" t="s">
        <v>1998</v>
      </c>
      <c r="K473" s="41" t="s">
        <v>1999</v>
      </c>
      <c r="L473" s="41" t="s">
        <v>35</v>
      </c>
      <c r="M473" s="41" t="s">
        <v>2000</v>
      </c>
      <c r="N473" s="41" t="s">
        <v>20</v>
      </c>
      <c r="O473" s="41" t="s">
        <v>2001</v>
      </c>
      <c r="P473" s="41" t="s">
        <v>2002</v>
      </c>
      <c r="Q473" s="41" t="s">
        <v>20</v>
      </c>
    </row>
    <row r="474" spans="1:17">
      <c r="A474" s="40" t="s">
        <v>17</v>
      </c>
      <c r="B474" s="40" t="s">
        <v>18</v>
      </c>
      <c r="C474" s="4">
        <v>100</v>
      </c>
      <c r="D474" s="4">
        <v>100</v>
      </c>
      <c r="E474" s="6">
        <v>1252288613</v>
      </c>
      <c r="F474" s="8">
        <v>44549.414884259299</v>
      </c>
      <c r="G474" s="40" t="s">
        <v>19</v>
      </c>
      <c r="H474" s="6">
        <v>19223</v>
      </c>
      <c r="I474" s="40" t="s">
        <v>20</v>
      </c>
      <c r="J474" s="40" t="s">
        <v>2003</v>
      </c>
      <c r="K474" s="40" t="s">
        <v>1999</v>
      </c>
      <c r="L474" s="40" t="s">
        <v>35</v>
      </c>
      <c r="M474" s="40" t="s">
        <v>2000</v>
      </c>
      <c r="N474" s="40" t="s">
        <v>20</v>
      </c>
      <c r="O474" s="40" t="s">
        <v>2001</v>
      </c>
      <c r="P474" s="40" t="s">
        <v>2002</v>
      </c>
      <c r="Q474" s="40" t="s">
        <v>20</v>
      </c>
    </row>
    <row r="475" spans="1:17">
      <c r="A475" s="41" t="s">
        <v>17</v>
      </c>
      <c r="B475" s="41" t="s">
        <v>18</v>
      </c>
      <c r="C475" s="5">
        <v>43000</v>
      </c>
      <c r="D475" s="5">
        <v>43000</v>
      </c>
      <c r="E475" s="7">
        <v>1252343537</v>
      </c>
      <c r="F475" s="9">
        <v>44549.458298611098</v>
      </c>
      <c r="G475" s="41" t="s">
        <v>19</v>
      </c>
      <c r="H475" s="7">
        <v>19224</v>
      </c>
      <c r="I475" s="41" t="s">
        <v>20</v>
      </c>
      <c r="J475" s="41" t="s">
        <v>2004</v>
      </c>
      <c r="K475" s="41" t="s">
        <v>2005</v>
      </c>
      <c r="L475" s="41" t="s">
        <v>148</v>
      </c>
      <c r="M475" s="41" t="s">
        <v>2006</v>
      </c>
      <c r="N475" s="41" t="s">
        <v>20</v>
      </c>
      <c r="O475" s="41" t="s">
        <v>2007</v>
      </c>
      <c r="P475" s="41" t="s">
        <v>2008</v>
      </c>
      <c r="Q475" s="41" t="s">
        <v>20</v>
      </c>
    </row>
    <row r="476" spans="1:17">
      <c r="A476" s="40" t="s">
        <v>17</v>
      </c>
      <c r="B476" s="40" t="s">
        <v>18</v>
      </c>
      <c r="C476" s="4">
        <v>60000</v>
      </c>
      <c r="D476" s="4">
        <v>60000</v>
      </c>
      <c r="E476" s="6">
        <v>1252918352</v>
      </c>
      <c r="F476" s="8">
        <v>44550.026250000003</v>
      </c>
      <c r="G476" s="40" t="s">
        <v>19</v>
      </c>
      <c r="H476" s="6">
        <v>19225</v>
      </c>
      <c r="I476" s="40" t="s">
        <v>20</v>
      </c>
      <c r="J476" s="40" t="s">
        <v>2009</v>
      </c>
      <c r="K476" s="40" t="s">
        <v>2010</v>
      </c>
      <c r="L476" s="40" t="s">
        <v>23</v>
      </c>
      <c r="M476" s="40" t="s">
        <v>2011</v>
      </c>
      <c r="N476" s="40" t="s">
        <v>20</v>
      </c>
      <c r="O476" s="40" t="s">
        <v>2012</v>
      </c>
      <c r="P476" s="40" t="s">
        <v>2013</v>
      </c>
      <c r="Q476" s="40" t="s">
        <v>20</v>
      </c>
    </row>
    <row r="477" spans="1:17">
      <c r="A477" s="41" t="s">
        <v>17</v>
      </c>
      <c r="B477" s="41" t="s">
        <v>18</v>
      </c>
      <c r="C477" s="5">
        <v>81185</v>
      </c>
      <c r="D477" s="5">
        <v>81185</v>
      </c>
      <c r="E477" s="7">
        <v>1252962180</v>
      </c>
      <c r="F477" s="9">
        <v>44550.294641203698</v>
      </c>
      <c r="G477" s="41" t="s">
        <v>19</v>
      </c>
      <c r="H477" s="7">
        <v>19226</v>
      </c>
      <c r="I477" s="41" t="s">
        <v>20</v>
      </c>
      <c r="J477" s="41" t="s">
        <v>2014</v>
      </c>
      <c r="K477" s="41" t="s">
        <v>2015</v>
      </c>
      <c r="L477" s="42">
        <v>294</v>
      </c>
      <c r="M477" s="41" t="s">
        <v>2016</v>
      </c>
      <c r="N477" s="41" t="s">
        <v>20</v>
      </c>
      <c r="O477" s="41" t="s">
        <v>2017</v>
      </c>
      <c r="P477" s="41" t="s">
        <v>2018</v>
      </c>
      <c r="Q477" s="41" t="s">
        <v>20</v>
      </c>
    </row>
    <row r="478" spans="1:17">
      <c r="A478" s="40" t="s">
        <v>17</v>
      </c>
      <c r="B478" s="40" t="s">
        <v>18</v>
      </c>
      <c r="C478" s="4">
        <v>25000</v>
      </c>
      <c r="D478" s="4">
        <v>25000</v>
      </c>
      <c r="E478" s="6">
        <v>1253004446</v>
      </c>
      <c r="F478" s="8">
        <v>44550.331226851798</v>
      </c>
      <c r="G478" s="40" t="s">
        <v>19</v>
      </c>
      <c r="H478" s="6">
        <v>19227</v>
      </c>
      <c r="I478" s="40" t="s">
        <v>20</v>
      </c>
      <c r="J478" s="40" t="s">
        <v>2019</v>
      </c>
      <c r="K478" s="40" t="s">
        <v>1263</v>
      </c>
      <c r="L478" s="40" t="s">
        <v>29</v>
      </c>
      <c r="M478" s="40" t="s">
        <v>1264</v>
      </c>
      <c r="N478" s="40" t="s">
        <v>20</v>
      </c>
      <c r="O478" s="40" t="s">
        <v>1265</v>
      </c>
      <c r="P478" s="40" t="s">
        <v>1266</v>
      </c>
      <c r="Q478" s="40" t="s">
        <v>20</v>
      </c>
    </row>
    <row r="479" spans="1:17">
      <c r="A479" s="41" t="s">
        <v>17</v>
      </c>
      <c r="B479" s="41" t="s">
        <v>18</v>
      </c>
      <c r="C479" s="5">
        <v>5000</v>
      </c>
      <c r="D479" s="5">
        <v>5000</v>
      </c>
      <c r="E479" s="7">
        <v>1253025865</v>
      </c>
      <c r="F479" s="9">
        <v>44550.3438425926</v>
      </c>
      <c r="G479" s="41" t="s">
        <v>19</v>
      </c>
      <c r="H479" s="7">
        <v>19228</v>
      </c>
      <c r="I479" s="41" t="s">
        <v>20</v>
      </c>
      <c r="J479" s="41" t="s">
        <v>2020</v>
      </c>
      <c r="K479" s="41" t="s">
        <v>2021</v>
      </c>
      <c r="L479" s="41" t="s">
        <v>1289</v>
      </c>
      <c r="M479" s="41" t="s">
        <v>2022</v>
      </c>
      <c r="N479" s="41" t="s">
        <v>20</v>
      </c>
      <c r="O479" s="41" t="s">
        <v>2023</v>
      </c>
      <c r="P479" s="41" t="s">
        <v>2024</v>
      </c>
      <c r="Q479" s="41" t="s">
        <v>20</v>
      </c>
    </row>
    <row r="480" spans="1:17">
      <c r="A480" s="40" t="s">
        <v>17</v>
      </c>
      <c r="B480" s="40" t="s">
        <v>18</v>
      </c>
      <c r="C480" s="4">
        <v>183120</v>
      </c>
      <c r="D480" s="4">
        <v>183120</v>
      </c>
      <c r="E480" s="6">
        <v>1253099775</v>
      </c>
      <c r="F480" s="8">
        <v>44550.3758564815</v>
      </c>
      <c r="G480" s="40" t="s">
        <v>19</v>
      </c>
      <c r="H480" s="6">
        <v>19229</v>
      </c>
      <c r="I480" s="40" t="s">
        <v>20</v>
      </c>
      <c r="J480" s="40" t="s">
        <v>2025</v>
      </c>
      <c r="K480" s="40" t="s">
        <v>998</v>
      </c>
      <c r="L480" s="40" t="s">
        <v>211</v>
      </c>
      <c r="M480" s="40" t="s">
        <v>999</v>
      </c>
      <c r="N480" s="40" t="s">
        <v>20</v>
      </c>
      <c r="O480" s="40" t="s">
        <v>1000</v>
      </c>
      <c r="P480" s="40" t="s">
        <v>1001</v>
      </c>
      <c r="Q480" s="40" t="s">
        <v>20</v>
      </c>
    </row>
    <row r="481" spans="1:17">
      <c r="A481" s="41" t="s">
        <v>17</v>
      </c>
      <c r="B481" s="41" t="s">
        <v>18</v>
      </c>
      <c r="C481" s="5">
        <v>2500</v>
      </c>
      <c r="D481" s="5">
        <v>2500</v>
      </c>
      <c r="E481" s="7">
        <v>1253109021</v>
      </c>
      <c r="F481" s="9">
        <v>44550.379432870403</v>
      </c>
      <c r="G481" s="41" t="s">
        <v>19</v>
      </c>
      <c r="H481" s="7">
        <v>19230</v>
      </c>
      <c r="I481" s="41" t="s">
        <v>20</v>
      </c>
      <c r="J481" s="41" t="s">
        <v>2026</v>
      </c>
      <c r="K481" s="41" t="s">
        <v>2027</v>
      </c>
      <c r="L481" s="41" t="s">
        <v>29</v>
      </c>
      <c r="M481" s="41" t="s">
        <v>2028</v>
      </c>
      <c r="N481" s="41" t="s">
        <v>20</v>
      </c>
      <c r="O481" s="41" t="s">
        <v>2029</v>
      </c>
      <c r="P481" s="41" t="s">
        <v>2030</v>
      </c>
      <c r="Q481" s="41" t="s">
        <v>20</v>
      </c>
    </row>
    <row r="482" spans="1:17">
      <c r="A482" s="40" t="s">
        <v>17</v>
      </c>
      <c r="B482" s="40" t="s">
        <v>18</v>
      </c>
      <c r="C482" s="4">
        <v>20000</v>
      </c>
      <c r="D482" s="4">
        <v>20000</v>
      </c>
      <c r="E482" s="6">
        <v>1253115154</v>
      </c>
      <c r="F482" s="8">
        <v>44550.381666666697</v>
      </c>
      <c r="G482" s="40" t="s">
        <v>19</v>
      </c>
      <c r="H482" s="6">
        <v>19231</v>
      </c>
      <c r="I482" s="40" t="s">
        <v>20</v>
      </c>
      <c r="J482" s="40" t="s">
        <v>2026</v>
      </c>
      <c r="K482" s="40" t="s">
        <v>2027</v>
      </c>
      <c r="L482" s="40" t="s">
        <v>29</v>
      </c>
      <c r="M482" s="40" t="s">
        <v>2028</v>
      </c>
      <c r="N482" s="40" t="s">
        <v>20</v>
      </c>
      <c r="O482" s="40" t="s">
        <v>2029</v>
      </c>
      <c r="P482" s="40" t="s">
        <v>2030</v>
      </c>
      <c r="Q482" s="40" t="s">
        <v>20</v>
      </c>
    </row>
    <row r="483" spans="1:17">
      <c r="A483" s="41" t="s">
        <v>17</v>
      </c>
      <c r="B483" s="41" t="s">
        <v>18</v>
      </c>
      <c r="C483" s="5">
        <v>8700</v>
      </c>
      <c r="D483" s="5">
        <v>8700</v>
      </c>
      <c r="E483" s="7">
        <v>1253116432</v>
      </c>
      <c r="F483" s="9">
        <v>44550.3821412037</v>
      </c>
      <c r="G483" s="41" t="s">
        <v>19</v>
      </c>
      <c r="H483" s="7">
        <v>19232</v>
      </c>
      <c r="I483" s="41" t="s">
        <v>20</v>
      </c>
      <c r="J483" s="41" t="s">
        <v>2031</v>
      </c>
      <c r="K483" s="41" t="s">
        <v>2032</v>
      </c>
      <c r="L483" s="41" t="s">
        <v>29</v>
      </c>
      <c r="M483" s="41" t="s">
        <v>2033</v>
      </c>
      <c r="N483" s="41" t="s">
        <v>20</v>
      </c>
      <c r="O483" s="41" t="s">
        <v>2034</v>
      </c>
      <c r="P483" s="41" t="s">
        <v>2035</v>
      </c>
      <c r="Q483" s="41" t="s">
        <v>20</v>
      </c>
    </row>
    <row r="484" spans="1:17">
      <c r="A484" s="40" t="s">
        <v>17</v>
      </c>
      <c r="B484" s="40" t="s">
        <v>18</v>
      </c>
      <c r="C484" s="4">
        <v>644357</v>
      </c>
      <c r="D484" s="4">
        <v>644357</v>
      </c>
      <c r="E484" s="6">
        <v>1253127416</v>
      </c>
      <c r="F484" s="8">
        <v>44550.386168981502</v>
      </c>
      <c r="G484" s="40" t="s">
        <v>19</v>
      </c>
      <c r="H484" s="6">
        <v>19234</v>
      </c>
      <c r="I484" s="40" t="s">
        <v>20</v>
      </c>
      <c r="J484" s="40" t="s">
        <v>2036</v>
      </c>
      <c r="K484" s="40" t="s">
        <v>2037</v>
      </c>
      <c r="L484" s="40" t="s">
        <v>47</v>
      </c>
      <c r="M484" s="40" t="s">
        <v>2038</v>
      </c>
      <c r="N484" s="40" t="s">
        <v>20</v>
      </c>
      <c r="O484" s="40" t="s">
        <v>2039</v>
      </c>
      <c r="P484" s="40" t="s">
        <v>2040</v>
      </c>
      <c r="Q484" s="40" t="s">
        <v>20</v>
      </c>
    </row>
    <row r="485" spans="1:17">
      <c r="A485" s="41" t="s">
        <v>17</v>
      </c>
      <c r="B485" s="41" t="s">
        <v>18</v>
      </c>
      <c r="C485" s="5">
        <v>20000</v>
      </c>
      <c r="D485" s="5">
        <v>20000</v>
      </c>
      <c r="E485" s="7">
        <v>1253131454</v>
      </c>
      <c r="F485" s="9">
        <v>44550.387604166703</v>
      </c>
      <c r="G485" s="41" t="s">
        <v>19</v>
      </c>
      <c r="H485" s="7">
        <v>19235</v>
      </c>
      <c r="I485" s="41" t="s">
        <v>20</v>
      </c>
      <c r="J485" s="41" t="s">
        <v>111</v>
      </c>
      <c r="K485" s="41" t="s">
        <v>2041</v>
      </c>
      <c r="L485" s="41" t="s">
        <v>29</v>
      </c>
      <c r="M485" s="41" t="s">
        <v>2042</v>
      </c>
      <c r="N485" s="41" t="s">
        <v>20</v>
      </c>
      <c r="O485" s="41" t="s">
        <v>2043</v>
      </c>
      <c r="P485" s="41" t="s">
        <v>2044</v>
      </c>
      <c r="Q485" s="41" t="s">
        <v>20</v>
      </c>
    </row>
    <row r="486" spans="1:17">
      <c r="A486" s="40" t="s">
        <v>17</v>
      </c>
      <c r="B486" s="40" t="s">
        <v>18</v>
      </c>
      <c r="C486" s="4">
        <v>3400000</v>
      </c>
      <c r="D486" s="4">
        <v>3400000</v>
      </c>
      <c r="E486" s="6">
        <v>1253153005</v>
      </c>
      <c r="F486" s="8">
        <v>44550.395115740699</v>
      </c>
      <c r="G486" s="40" t="s">
        <v>19</v>
      </c>
      <c r="H486" s="6">
        <v>19236</v>
      </c>
      <c r="I486" s="40" t="s">
        <v>20</v>
      </c>
      <c r="J486" s="40" t="s">
        <v>2045</v>
      </c>
      <c r="K486" s="40" t="s">
        <v>2046</v>
      </c>
      <c r="L486" s="40" t="s">
        <v>2047</v>
      </c>
      <c r="M486" s="40" t="s">
        <v>2048</v>
      </c>
      <c r="N486" s="40" t="s">
        <v>20</v>
      </c>
      <c r="O486" s="40" t="s">
        <v>2049</v>
      </c>
      <c r="P486" s="40" t="s">
        <v>2050</v>
      </c>
      <c r="Q486" s="40" t="s">
        <v>20</v>
      </c>
    </row>
    <row r="487" spans="1:17">
      <c r="A487" s="41" t="s">
        <v>17</v>
      </c>
      <c r="B487" s="41" t="s">
        <v>18</v>
      </c>
      <c r="C487" s="5">
        <v>2100000</v>
      </c>
      <c r="D487" s="5">
        <v>2100000</v>
      </c>
      <c r="E487" s="7">
        <v>1253166939</v>
      </c>
      <c r="F487" s="9">
        <v>44550.399884259299</v>
      </c>
      <c r="G487" s="41" t="s">
        <v>19</v>
      </c>
      <c r="H487" s="7">
        <v>19237</v>
      </c>
      <c r="I487" s="41" t="s">
        <v>20</v>
      </c>
      <c r="J487" s="41" t="s">
        <v>2051</v>
      </c>
      <c r="K487" s="41" t="s">
        <v>2046</v>
      </c>
      <c r="L487" s="41" t="s">
        <v>237</v>
      </c>
      <c r="M487" s="41" t="s">
        <v>2048</v>
      </c>
      <c r="N487" s="41" t="s">
        <v>20</v>
      </c>
      <c r="O487" s="41" t="s">
        <v>2049</v>
      </c>
      <c r="P487" s="41" t="s">
        <v>2050</v>
      </c>
      <c r="Q487" s="41" t="s">
        <v>20</v>
      </c>
    </row>
    <row r="488" spans="1:17">
      <c r="A488" s="40" t="s">
        <v>17</v>
      </c>
      <c r="B488" s="40" t="s">
        <v>18</v>
      </c>
      <c r="C488" s="4">
        <v>24300</v>
      </c>
      <c r="D488" s="4">
        <v>24300</v>
      </c>
      <c r="E488" s="6">
        <v>1253177229</v>
      </c>
      <c r="F488" s="8">
        <v>44550.403287036999</v>
      </c>
      <c r="G488" s="40" t="s">
        <v>19</v>
      </c>
      <c r="H488" s="6">
        <v>19238</v>
      </c>
      <c r="I488" s="40" t="s">
        <v>20</v>
      </c>
      <c r="J488" s="40" t="s">
        <v>2052</v>
      </c>
      <c r="K488" s="40" t="s">
        <v>2053</v>
      </c>
      <c r="L488" s="40" t="s">
        <v>29</v>
      </c>
      <c r="M488" s="40" t="s">
        <v>2054</v>
      </c>
      <c r="N488" s="40" t="s">
        <v>20</v>
      </c>
      <c r="O488" s="40" t="s">
        <v>2055</v>
      </c>
      <c r="P488" s="40" t="s">
        <v>2056</v>
      </c>
      <c r="Q488" s="40" t="s">
        <v>20</v>
      </c>
    </row>
    <row r="489" spans="1:17">
      <c r="A489" s="41" t="s">
        <v>17</v>
      </c>
      <c r="B489" s="41" t="s">
        <v>18</v>
      </c>
      <c r="C489" s="5">
        <v>30000</v>
      </c>
      <c r="D489" s="5">
        <v>30000</v>
      </c>
      <c r="E489" s="7">
        <v>1253203852</v>
      </c>
      <c r="F489" s="9">
        <v>44550.4119907407</v>
      </c>
      <c r="G489" s="41" t="s">
        <v>19</v>
      </c>
      <c r="H489" s="7">
        <v>19240</v>
      </c>
      <c r="I489" s="41" t="s">
        <v>20</v>
      </c>
      <c r="J489" s="41" t="s">
        <v>2057</v>
      </c>
      <c r="K489" s="41" t="s">
        <v>2058</v>
      </c>
      <c r="L489" s="41" t="s">
        <v>29</v>
      </c>
      <c r="M489" s="41" t="s">
        <v>2059</v>
      </c>
      <c r="N489" s="41" t="s">
        <v>20</v>
      </c>
      <c r="O489" s="41" t="s">
        <v>2060</v>
      </c>
      <c r="P489" s="41" t="s">
        <v>2061</v>
      </c>
      <c r="Q489" s="41" t="s">
        <v>20</v>
      </c>
    </row>
    <row r="490" spans="1:17">
      <c r="A490" s="40" t="s">
        <v>17</v>
      </c>
      <c r="B490" s="40" t="s">
        <v>18</v>
      </c>
      <c r="C490" s="4">
        <v>231367</v>
      </c>
      <c r="D490" s="4">
        <v>231367</v>
      </c>
      <c r="E490" s="6">
        <v>1253322735</v>
      </c>
      <c r="F490" s="8">
        <v>44550.449953703697</v>
      </c>
      <c r="G490" s="40" t="s">
        <v>19</v>
      </c>
      <c r="H490" s="6">
        <v>19242</v>
      </c>
      <c r="I490" s="40" t="s">
        <v>20</v>
      </c>
      <c r="J490" s="40" t="s">
        <v>2062</v>
      </c>
      <c r="K490" s="40" t="s">
        <v>2063</v>
      </c>
      <c r="L490" s="40" t="s">
        <v>29</v>
      </c>
      <c r="M490" s="40" t="s">
        <v>2064</v>
      </c>
      <c r="N490" s="40" t="s">
        <v>20</v>
      </c>
      <c r="O490" s="40" t="s">
        <v>2065</v>
      </c>
      <c r="P490" s="40" t="s">
        <v>2066</v>
      </c>
      <c r="Q490" s="40" t="s">
        <v>20</v>
      </c>
    </row>
    <row r="491" spans="1:17">
      <c r="A491" s="41" t="s">
        <v>17</v>
      </c>
      <c r="B491" s="41" t="s">
        <v>18</v>
      </c>
      <c r="C491" s="5">
        <v>4250</v>
      </c>
      <c r="D491" s="5">
        <v>4250</v>
      </c>
      <c r="E491" s="7">
        <v>1253350819</v>
      </c>
      <c r="F491" s="9">
        <v>44550.458344907398</v>
      </c>
      <c r="G491" s="41" t="s">
        <v>19</v>
      </c>
      <c r="H491" s="7">
        <v>19243</v>
      </c>
      <c r="I491" s="41" t="s">
        <v>20</v>
      </c>
      <c r="J491" s="41" t="s">
        <v>2067</v>
      </c>
      <c r="K491" s="41" t="s">
        <v>2068</v>
      </c>
      <c r="L491" s="41" t="s">
        <v>520</v>
      </c>
      <c r="M491" s="41" t="s">
        <v>2069</v>
      </c>
      <c r="N491" s="41" t="s">
        <v>20</v>
      </c>
      <c r="O491" s="41" t="s">
        <v>2070</v>
      </c>
      <c r="P491" s="41" t="s">
        <v>2071</v>
      </c>
      <c r="Q491" s="41" t="s">
        <v>20</v>
      </c>
    </row>
    <row r="492" spans="1:17">
      <c r="A492" s="40" t="s">
        <v>17</v>
      </c>
      <c r="B492" s="40" t="s">
        <v>18</v>
      </c>
      <c r="C492" s="4">
        <v>2786</v>
      </c>
      <c r="D492" s="4">
        <v>2786</v>
      </c>
      <c r="E492" s="6">
        <v>1253361538</v>
      </c>
      <c r="F492" s="8">
        <v>44550.461574074099</v>
      </c>
      <c r="G492" s="40" t="s">
        <v>19</v>
      </c>
      <c r="H492" s="6">
        <v>19244</v>
      </c>
      <c r="I492" s="40" t="s">
        <v>20</v>
      </c>
      <c r="J492" s="40" t="s">
        <v>2072</v>
      </c>
      <c r="K492" s="40" t="s">
        <v>2068</v>
      </c>
      <c r="L492" s="40" t="s">
        <v>520</v>
      </c>
      <c r="M492" s="40" t="s">
        <v>2069</v>
      </c>
      <c r="N492" s="40" t="s">
        <v>20</v>
      </c>
      <c r="O492" s="40" t="s">
        <v>2073</v>
      </c>
      <c r="P492" s="40" t="s">
        <v>2071</v>
      </c>
      <c r="Q492" s="40" t="s">
        <v>20</v>
      </c>
    </row>
    <row r="493" spans="1:17">
      <c r="A493" s="41" t="s">
        <v>17</v>
      </c>
      <c r="B493" s="41" t="s">
        <v>18</v>
      </c>
      <c r="C493" s="5">
        <v>3500</v>
      </c>
      <c r="D493" s="5">
        <v>3500</v>
      </c>
      <c r="E493" s="7">
        <v>1253420997</v>
      </c>
      <c r="F493" s="9">
        <v>44550.479050925896</v>
      </c>
      <c r="G493" s="41" t="s">
        <v>19</v>
      </c>
      <c r="H493" s="7">
        <v>19247</v>
      </c>
      <c r="I493" s="41" t="s">
        <v>20</v>
      </c>
      <c r="J493" s="41" t="s">
        <v>2074</v>
      </c>
      <c r="K493" s="41" t="s">
        <v>2075</v>
      </c>
      <c r="L493" s="41" t="s">
        <v>29</v>
      </c>
      <c r="M493" s="41" t="s">
        <v>2076</v>
      </c>
      <c r="N493" s="41" t="s">
        <v>20</v>
      </c>
      <c r="O493" s="41" t="s">
        <v>2077</v>
      </c>
      <c r="P493" s="41" t="s">
        <v>2078</v>
      </c>
      <c r="Q493" s="41" t="s">
        <v>20</v>
      </c>
    </row>
    <row r="494" spans="1:17">
      <c r="A494" s="40" t="s">
        <v>17</v>
      </c>
      <c r="B494" s="40" t="s">
        <v>18</v>
      </c>
      <c r="C494" s="4">
        <v>100000</v>
      </c>
      <c r="D494" s="4">
        <v>100000</v>
      </c>
      <c r="E494" s="6">
        <v>1253431586</v>
      </c>
      <c r="F494" s="8">
        <v>44550.482060185197</v>
      </c>
      <c r="G494" s="40" t="s">
        <v>19</v>
      </c>
      <c r="H494" s="6">
        <v>19248</v>
      </c>
      <c r="I494" s="40" t="s">
        <v>20</v>
      </c>
      <c r="J494" s="40" t="s">
        <v>2079</v>
      </c>
      <c r="K494" s="40" t="s">
        <v>2080</v>
      </c>
      <c r="L494" s="40" t="s">
        <v>47</v>
      </c>
      <c r="M494" s="40" t="s">
        <v>2081</v>
      </c>
      <c r="N494" s="40" t="s">
        <v>20</v>
      </c>
      <c r="O494" s="40" t="s">
        <v>2082</v>
      </c>
      <c r="P494" s="40" t="s">
        <v>2083</v>
      </c>
      <c r="Q494" s="40" t="s">
        <v>20</v>
      </c>
    </row>
    <row r="495" spans="1:17">
      <c r="A495" s="41" t="s">
        <v>17</v>
      </c>
      <c r="B495" s="41" t="s">
        <v>18</v>
      </c>
      <c r="C495" s="5">
        <v>65789</v>
      </c>
      <c r="D495" s="5">
        <v>65789</v>
      </c>
      <c r="E495" s="7">
        <v>1253462785</v>
      </c>
      <c r="F495" s="9">
        <v>44550.490960648101</v>
      </c>
      <c r="G495" s="41" t="s">
        <v>19</v>
      </c>
      <c r="H495" s="7">
        <v>19251</v>
      </c>
      <c r="I495" s="41" t="s">
        <v>20</v>
      </c>
      <c r="J495" s="41" t="s">
        <v>68</v>
      </c>
      <c r="K495" s="41" t="s">
        <v>69</v>
      </c>
      <c r="L495" s="41" t="s">
        <v>70</v>
      </c>
      <c r="M495" s="41" t="s">
        <v>71</v>
      </c>
      <c r="N495" s="41" t="s">
        <v>20</v>
      </c>
      <c r="O495" s="41" t="s">
        <v>72</v>
      </c>
      <c r="P495" s="41" t="s">
        <v>73</v>
      </c>
      <c r="Q495" s="41" t="s">
        <v>20</v>
      </c>
    </row>
    <row r="496" spans="1:17">
      <c r="A496" s="40" t="s">
        <v>17</v>
      </c>
      <c r="B496" s="40" t="s">
        <v>18</v>
      </c>
      <c r="C496" s="4">
        <v>5128576</v>
      </c>
      <c r="D496" s="4">
        <v>5128576</v>
      </c>
      <c r="E496" s="6">
        <v>1253477378</v>
      </c>
      <c r="F496" s="8">
        <v>44550.495312500003</v>
      </c>
      <c r="G496" s="40" t="s">
        <v>19</v>
      </c>
      <c r="H496" s="6">
        <v>19252</v>
      </c>
      <c r="I496" s="40" t="s">
        <v>20</v>
      </c>
      <c r="J496" s="40" t="s">
        <v>2084</v>
      </c>
      <c r="K496" s="40" t="s">
        <v>2085</v>
      </c>
      <c r="L496" s="40" t="s">
        <v>35</v>
      </c>
      <c r="M496" s="40" t="s">
        <v>2086</v>
      </c>
      <c r="N496" s="40" t="s">
        <v>20</v>
      </c>
      <c r="O496" s="40" t="s">
        <v>2087</v>
      </c>
      <c r="P496" s="40" t="s">
        <v>2088</v>
      </c>
      <c r="Q496" s="40" t="s">
        <v>20</v>
      </c>
    </row>
    <row r="497" spans="1:17">
      <c r="A497" s="41" t="s">
        <v>17</v>
      </c>
      <c r="B497" s="41" t="s">
        <v>18</v>
      </c>
      <c r="C497" s="5">
        <v>1906.77</v>
      </c>
      <c r="D497" s="5">
        <v>1906.77</v>
      </c>
      <c r="E497" s="7">
        <v>1253492175</v>
      </c>
      <c r="F497" s="9">
        <v>44550.499768518501</v>
      </c>
      <c r="G497" s="41" t="s">
        <v>19</v>
      </c>
      <c r="H497" s="7">
        <v>19253</v>
      </c>
      <c r="I497" s="41" t="s">
        <v>20</v>
      </c>
      <c r="J497" s="41" t="s">
        <v>2089</v>
      </c>
      <c r="K497" s="41" t="s">
        <v>2090</v>
      </c>
      <c r="L497" s="41" t="s">
        <v>148</v>
      </c>
      <c r="M497" s="41" t="s">
        <v>2091</v>
      </c>
      <c r="N497" s="41" t="s">
        <v>20</v>
      </c>
      <c r="O497" s="41" t="s">
        <v>2092</v>
      </c>
      <c r="P497" s="41" t="s">
        <v>2093</v>
      </c>
      <c r="Q497" s="41" t="s">
        <v>20</v>
      </c>
    </row>
    <row r="498" spans="1:17">
      <c r="A498" s="40" t="s">
        <v>17</v>
      </c>
      <c r="B498" s="40" t="s">
        <v>18</v>
      </c>
      <c r="C498" s="4">
        <v>1082501</v>
      </c>
      <c r="D498" s="4">
        <v>1082501</v>
      </c>
      <c r="E498" s="6">
        <v>1253499275</v>
      </c>
      <c r="F498" s="8">
        <v>44550.5019791667</v>
      </c>
      <c r="G498" s="40" t="s">
        <v>19</v>
      </c>
      <c r="H498" s="6">
        <v>19254</v>
      </c>
      <c r="I498" s="40" t="s">
        <v>20</v>
      </c>
      <c r="J498" s="40" t="s">
        <v>2094</v>
      </c>
      <c r="K498" s="40" t="s">
        <v>2095</v>
      </c>
      <c r="L498" s="40" t="s">
        <v>189</v>
      </c>
      <c r="M498" s="40" t="s">
        <v>2096</v>
      </c>
      <c r="N498" s="40" t="s">
        <v>20</v>
      </c>
      <c r="O498" s="40" t="s">
        <v>2097</v>
      </c>
      <c r="P498" s="40" t="s">
        <v>2098</v>
      </c>
      <c r="Q498" s="40" t="s">
        <v>20</v>
      </c>
    </row>
    <row r="499" spans="1:17">
      <c r="A499" s="41" t="s">
        <v>17</v>
      </c>
      <c r="B499" s="41" t="s">
        <v>18</v>
      </c>
      <c r="C499" s="5">
        <v>210200</v>
      </c>
      <c r="D499" s="5">
        <v>210200</v>
      </c>
      <c r="E499" s="7">
        <v>1253502345</v>
      </c>
      <c r="F499" s="9">
        <v>44550.502939814804</v>
      </c>
      <c r="G499" s="41" t="s">
        <v>19</v>
      </c>
      <c r="H499" s="7">
        <v>19255</v>
      </c>
      <c r="I499" s="41" t="s">
        <v>20</v>
      </c>
      <c r="J499" s="41" t="s">
        <v>2099</v>
      </c>
      <c r="K499" s="41" t="s">
        <v>2100</v>
      </c>
      <c r="L499" s="41" t="s">
        <v>405</v>
      </c>
      <c r="M499" s="41" t="s">
        <v>2101</v>
      </c>
      <c r="N499" s="41" t="s">
        <v>20</v>
      </c>
      <c r="O499" s="41" t="s">
        <v>2102</v>
      </c>
      <c r="P499" s="41" t="s">
        <v>2103</v>
      </c>
      <c r="Q499" s="41" t="s">
        <v>20</v>
      </c>
    </row>
    <row r="500" spans="1:17">
      <c r="A500" s="40" t="s">
        <v>17</v>
      </c>
      <c r="B500" s="40" t="s">
        <v>18</v>
      </c>
      <c r="C500" s="4">
        <v>32000</v>
      </c>
      <c r="D500" s="4">
        <v>32000</v>
      </c>
      <c r="E500" s="6">
        <v>1253511239</v>
      </c>
      <c r="F500" s="8">
        <v>44550.505648148202</v>
      </c>
      <c r="G500" s="40" t="s">
        <v>19</v>
      </c>
      <c r="H500" s="6">
        <v>19256</v>
      </c>
      <c r="I500" s="40" t="s">
        <v>20</v>
      </c>
      <c r="J500" s="40" t="s">
        <v>2104</v>
      </c>
      <c r="K500" s="40" t="s">
        <v>2105</v>
      </c>
      <c r="L500" s="40" t="s">
        <v>1618</v>
      </c>
      <c r="M500" s="40" t="s">
        <v>2106</v>
      </c>
      <c r="N500" s="40" t="s">
        <v>20</v>
      </c>
      <c r="O500" s="40" t="s">
        <v>2107</v>
      </c>
      <c r="P500" s="40" t="s">
        <v>2108</v>
      </c>
      <c r="Q500" s="40" t="s">
        <v>20</v>
      </c>
    </row>
    <row r="501" spans="1:17">
      <c r="A501" s="41" t="s">
        <v>17</v>
      </c>
      <c r="B501" s="41" t="s">
        <v>18</v>
      </c>
      <c r="C501" s="5">
        <v>204950</v>
      </c>
      <c r="D501" s="5">
        <v>204950</v>
      </c>
      <c r="E501" s="7">
        <v>1253518696</v>
      </c>
      <c r="F501" s="9">
        <v>44550.507928240702</v>
      </c>
      <c r="G501" s="41" t="s">
        <v>19</v>
      </c>
      <c r="H501" s="7">
        <v>19257</v>
      </c>
      <c r="I501" s="41" t="s">
        <v>20</v>
      </c>
      <c r="J501" s="41" t="s">
        <v>2109</v>
      </c>
      <c r="K501" s="41" t="s">
        <v>2100</v>
      </c>
      <c r="L501" s="41" t="s">
        <v>405</v>
      </c>
      <c r="M501" s="41" t="s">
        <v>2110</v>
      </c>
      <c r="N501" s="41" t="s">
        <v>20</v>
      </c>
      <c r="O501" s="41" t="s">
        <v>2111</v>
      </c>
      <c r="P501" s="41" t="s">
        <v>2112</v>
      </c>
      <c r="Q501" s="41" t="s">
        <v>20</v>
      </c>
    </row>
    <row r="502" spans="1:17">
      <c r="A502" s="40" t="s">
        <v>17</v>
      </c>
      <c r="B502" s="40" t="s">
        <v>18</v>
      </c>
      <c r="C502" s="4">
        <v>36000</v>
      </c>
      <c r="D502" s="4">
        <v>36000</v>
      </c>
      <c r="E502" s="6">
        <v>1253560694</v>
      </c>
      <c r="F502" s="8">
        <v>44550.521423611099</v>
      </c>
      <c r="G502" s="40" t="s">
        <v>19</v>
      </c>
      <c r="H502" s="6">
        <v>19259</v>
      </c>
      <c r="I502" s="40" t="s">
        <v>20</v>
      </c>
      <c r="J502" s="40" t="s">
        <v>2113</v>
      </c>
      <c r="K502" s="40" t="s">
        <v>2114</v>
      </c>
      <c r="L502" s="40" t="s">
        <v>2115</v>
      </c>
      <c r="M502" s="40" t="s">
        <v>2116</v>
      </c>
      <c r="N502" s="40" t="s">
        <v>20</v>
      </c>
      <c r="O502" s="40" t="s">
        <v>2117</v>
      </c>
      <c r="P502" s="40" t="s">
        <v>2118</v>
      </c>
      <c r="Q502" s="40" t="s">
        <v>20</v>
      </c>
    </row>
    <row r="503" spans="1:17">
      <c r="A503" s="41" t="s">
        <v>17</v>
      </c>
      <c r="B503" s="41" t="s">
        <v>18</v>
      </c>
      <c r="C503" s="5">
        <v>1401585</v>
      </c>
      <c r="D503" s="5">
        <v>1401585</v>
      </c>
      <c r="E503" s="7">
        <v>1253565992</v>
      </c>
      <c r="F503" s="9">
        <v>44550.523194444402</v>
      </c>
      <c r="G503" s="41" t="s">
        <v>19</v>
      </c>
      <c r="H503" s="7">
        <v>19260</v>
      </c>
      <c r="I503" s="41" t="s">
        <v>20</v>
      </c>
      <c r="J503" s="41" t="s">
        <v>2119</v>
      </c>
      <c r="K503" s="41" t="s">
        <v>2120</v>
      </c>
      <c r="L503" s="41" t="s">
        <v>91</v>
      </c>
      <c r="M503" s="41" t="s">
        <v>2121</v>
      </c>
      <c r="N503" s="41" t="s">
        <v>20</v>
      </c>
      <c r="O503" s="41" t="s">
        <v>2122</v>
      </c>
      <c r="P503" s="41" t="s">
        <v>2123</v>
      </c>
      <c r="Q503" s="41" t="s">
        <v>20</v>
      </c>
    </row>
    <row r="504" spans="1:17">
      <c r="A504" s="40" t="s">
        <v>17</v>
      </c>
      <c r="B504" s="40" t="s">
        <v>18</v>
      </c>
      <c r="C504" s="4">
        <v>906374</v>
      </c>
      <c r="D504" s="4">
        <v>906374</v>
      </c>
      <c r="E504" s="6">
        <v>1253577696</v>
      </c>
      <c r="F504" s="8">
        <v>44550.527129629598</v>
      </c>
      <c r="G504" s="40" t="s">
        <v>19</v>
      </c>
      <c r="H504" s="6">
        <v>19261</v>
      </c>
      <c r="I504" s="40" t="s">
        <v>20</v>
      </c>
      <c r="J504" s="40" t="s">
        <v>2124</v>
      </c>
      <c r="K504" s="40" t="s">
        <v>2125</v>
      </c>
      <c r="L504" s="40" t="s">
        <v>405</v>
      </c>
      <c r="M504" s="40" t="s">
        <v>2126</v>
      </c>
      <c r="N504" s="40" t="s">
        <v>20</v>
      </c>
      <c r="O504" s="40" t="s">
        <v>2127</v>
      </c>
      <c r="P504" s="40" t="s">
        <v>2128</v>
      </c>
      <c r="Q504" s="40" t="s">
        <v>20</v>
      </c>
    </row>
    <row r="505" spans="1:17">
      <c r="A505" s="41" t="s">
        <v>17</v>
      </c>
      <c r="B505" s="41" t="s">
        <v>18</v>
      </c>
      <c r="C505" s="5">
        <v>4202680</v>
      </c>
      <c r="D505" s="5">
        <v>4202680</v>
      </c>
      <c r="E505" s="7">
        <v>1253601912</v>
      </c>
      <c r="F505" s="9">
        <v>44550.535659722198</v>
      </c>
      <c r="G505" s="41" t="s">
        <v>19</v>
      </c>
      <c r="H505" s="7">
        <v>19262</v>
      </c>
      <c r="I505" s="41" t="s">
        <v>20</v>
      </c>
      <c r="J505" s="41" t="s">
        <v>2129</v>
      </c>
      <c r="K505" s="41" t="s">
        <v>2130</v>
      </c>
      <c r="L505" s="41" t="s">
        <v>35</v>
      </c>
      <c r="M505" s="41" t="s">
        <v>2131</v>
      </c>
      <c r="N505" s="41" t="s">
        <v>20</v>
      </c>
      <c r="O505" s="41" t="s">
        <v>2132</v>
      </c>
      <c r="P505" s="41" t="s">
        <v>2133</v>
      </c>
      <c r="Q505" s="41" t="s">
        <v>20</v>
      </c>
    </row>
    <row r="506" spans="1:17">
      <c r="A506" s="40" t="s">
        <v>17</v>
      </c>
      <c r="B506" s="40" t="s">
        <v>18</v>
      </c>
      <c r="C506" s="4">
        <v>50000</v>
      </c>
      <c r="D506" s="4">
        <v>50000</v>
      </c>
      <c r="E506" s="6">
        <v>1253610703</v>
      </c>
      <c r="F506" s="8">
        <v>44550.538784722201</v>
      </c>
      <c r="G506" s="40" t="s">
        <v>19</v>
      </c>
      <c r="H506" s="6">
        <v>19263</v>
      </c>
      <c r="I506" s="40" t="s">
        <v>20</v>
      </c>
      <c r="J506" s="40" t="s">
        <v>2134</v>
      </c>
      <c r="K506" s="40" t="s">
        <v>320</v>
      </c>
      <c r="L506" s="40" t="s">
        <v>321</v>
      </c>
      <c r="M506" s="40" t="s">
        <v>2135</v>
      </c>
      <c r="N506" s="40" t="s">
        <v>20</v>
      </c>
      <c r="O506" s="40" t="s">
        <v>323</v>
      </c>
      <c r="P506" s="40" t="s">
        <v>324</v>
      </c>
      <c r="Q506" s="40" t="s">
        <v>20</v>
      </c>
    </row>
    <row r="507" spans="1:17">
      <c r="A507" s="41" t="s">
        <v>17</v>
      </c>
      <c r="B507" s="41" t="s">
        <v>18</v>
      </c>
      <c r="C507" s="5">
        <v>16155</v>
      </c>
      <c r="D507" s="5">
        <v>16155</v>
      </c>
      <c r="E507" s="7">
        <v>1253655326</v>
      </c>
      <c r="F507" s="9">
        <v>44550.554629629602</v>
      </c>
      <c r="G507" s="41" t="s">
        <v>19</v>
      </c>
      <c r="H507" s="7">
        <v>19265</v>
      </c>
      <c r="I507" s="41" t="s">
        <v>20</v>
      </c>
      <c r="J507" s="41" t="s">
        <v>1848</v>
      </c>
      <c r="K507" s="41" t="s">
        <v>1024</v>
      </c>
      <c r="L507" s="41" t="s">
        <v>211</v>
      </c>
      <c r="M507" s="41" t="s">
        <v>1847</v>
      </c>
      <c r="N507" s="41" t="s">
        <v>20</v>
      </c>
      <c r="O507" s="41" t="s">
        <v>1026</v>
      </c>
      <c r="P507" s="41" t="s">
        <v>1027</v>
      </c>
      <c r="Q507" s="41" t="s">
        <v>20</v>
      </c>
    </row>
    <row r="508" spans="1:17">
      <c r="A508" s="40" t="s">
        <v>17</v>
      </c>
      <c r="B508" s="40" t="s">
        <v>18</v>
      </c>
      <c r="C508" s="4">
        <v>9584007</v>
      </c>
      <c r="D508" s="4">
        <v>9584007</v>
      </c>
      <c r="E508" s="6">
        <v>1253692979</v>
      </c>
      <c r="F508" s="8">
        <v>44550.568124999998</v>
      </c>
      <c r="G508" s="40" t="s">
        <v>19</v>
      </c>
      <c r="H508" s="6">
        <v>19266</v>
      </c>
      <c r="I508" s="40" t="s">
        <v>20</v>
      </c>
      <c r="J508" s="40" t="s">
        <v>2136</v>
      </c>
      <c r="K508" s="40" t="s">
        <v>2137</v>
      </c>
      <c r="L508" s="40" t="s">
        <v>35</v>
      </c>
      <c r="M508" s="40" t="s">
        <v>2138</v>
      </c>
      <c r="N508" s="40" t="s">
        <v>20</v>
      </c>
      <c r="O508" s="40" t="s">
        <v>2139</v>
      </c>
      <c r="P508" s="40" t="s">
        <v>2140</v>
      </c>
      <c r="Q508" s="40" t="s">
        <v>20</v>
      </c>
    </row>
    <row r="509" spans="1:17">
      <c r="A509" s="41" t="s">
        <v>17</v>
      </c>
      <c r="B509" s="41" t="s">
        <v>18</v>
      </c>
      <c r="C509" s="5">
        <v>820000</v>
      </c>
      <c r="D509" s="5">
        <v>820000</v>
      </c>
      <c r="E509" s="7">
        <v>1253728652</v>
      </c>
      <c r="F509" s="9">
        <v>44550.580659722204</v>
      </c>
      <c r="G509" s="41" t="s">
        <v>19</v>
      </c>
      <c r="H509" s="7">
        <v>19269</v>
      </c>
      <c r="I509" s="41" t="s">
        <v>20</v>
      </c>
      <c r="J509" s="41" t="s">
        <v>2141</v>
      </c>
      <c r="K509" s="41" t="s">
        <v>1135</v>
      </c>
      <c r="L509" s="41" t="s">
        <v>1136</v>
      </c>
      <c r="M509" s="41" t="s">
        <v>1137</v>
      </c>
      <c r="N509" s="41" t="s">
        <v>20</v>
      </c>
      <c r="O509" s="41" t="s">
        <v>1138</v>
      </c>
      <c r="P509" s="41" t="s">
        <v>1139</v>
      </c>
      <c r="Q509" s="41" t="s">
        <v>20</v>
      </c>
    </row>
    <row r="510" spans="1:17">
      <c r="A510" s="40" t="s">
        <v>17</v>
      </c>
      <c r="B510" s="40" t="s">
        <v>18</v>
      </c>
      <c r="C510" s="4">
        <v>6720008</v>
      </c>
      <c r="D510" s="4">
        <v>6720008</v>
      </c>
      <c r="E510" s="6">
        <v>1253775003</v>
      </c>
      <c r="F510" s="8">
        <v>44550.596574074101</v>
      </c>
      <c r="G510" s="40" t="s">
        <v>19</v>
      </c>
      <c r="H510" s="6">
        <v>19270</v>
      </c>
      <c r="I510" s="40" t="s">
        <v>20</v>
      </c>
      <c r="J510" s="40" t="s">
        <v>2142</v>
      </c>
      <c r="K510" s="40" t="s">
        <v>2143</v>
      </c>
      <c r="L510" s="40" t="s">
        <v>35</v>
      </c>
      <c r="M510" s="40" t="s">
        <v>2144</v>
      </c>
      <c r="N510" s="40" t="s">
        <v>20</v>
      </c>
      <c r="O510" s="40" t="s">
        <v>2145</v>
      </c>
      <c r="P510" s="40" t="s">
        <v>2146</v>
      </c>
      <c r="Q510" s="40" t="s">
        <v>20</v>
      </c>
    </row>
    <row r="511" spans="1:17">
      <c r="A511" s="41" t="s">
        <v>17</v>
      </c>
      <c r="B511" s="41" t="s">
        <v>18</v>
      </c>
      <c r="C511" s="5">
        <v>100000</v>
      </c>
      <c r="D511" s="5">
        <v>100000</v>
      </c>
      <c r="E511" s="7">
        <v>1253792801</v>
      </c>
      <c r="F511" s="9">
        <v>44550.6024189815</v>
      </c>
      <c r="G511" s="41" t="s">
        <v>19</v>
      </c>
      <c r="H511" s="7">
        <v>19271</v>
      </c>
      <c r="I511" s="41" t="s">
        <v>20</v>
      </c>
      <c r="J511" s="41" t="s">
        <v>2147</v>
      </c>
      <c r="K511" s="41" t="s">
        <v>2148</v>
      </c>
      <c r="L511" s="41" t="s">
        <v>47</v>
      </c>
      <c r="M511" s="41" t="s">
        <v>2149</v>
      </c>
      <c r="N511" s="41" t="s">
        <v>20</v>
      </c>
      <c r="O511" s="41" t="s">
        <v>2150</v>
      </c>
      <c r="P511" s="41" t="s">
        <v>2151</v>
      </c>
      <c r="Q511" s="41" t="s">
        <v>20</v>
      </c>
    </row>
    <row r="512" spans="1:17">
      <c r="A512" s="40" t="s">
        <v>17</v>
      </c>
      <c r="B512" s="40" t="s">
        <v>18</v>
      </c>
      <c r="C512" s="4">
        <v>160976</v>
      </c>
      <c r="D512" s="4">
        <v>160976</v>
      </c>
      <c r="E512" s="6">
        <v>1253801007</v>
      </c>
      <c r="F512" s="8">
        <v>44550.605057870402</v>
      </c>
      <c r="G512" s="40" t="s">
        <v>19</v>
      </c>
      <c r="H512" s="6">
        <v>19272</v>
      </c>
      <c r="I512" s="40" t="s">
        <v>20</v>
      </c>
      <c r="J512" s="40" t="s">
        <v>2152</v>
      </c>
      <c r="K512" s="40" t="s">
        <v>2153</v>
      </c>
      <c r="L512" s="40" t="s">
        <v>29</v>
      </c>
      <c r="M512" s="40" t="s">
        <v>2154</v>
      </c>
      <c r="N512" s="40" t="s">
        <v>20</v>
      </c>
      <c r="O512" s="40" t="s">
        <v>2155</v>
      </c>
      <c r="P512" s="40" t="s">
        <v>2156</v>
      </c>
      <c r="Q512" s="40" t="s">
        <v>20</v>
      </c>
    </row>
    <row r="513" spans="1:17">
      <c r="A513" s="41" t="s">
        <v>17</v>
      </c>
      <c r="B513" s="41" t="s">
        <v>18</v>
      </c>
      <c r="C513" s="5">
        <v>38936</v>
      </c>
      <c r="D513" s="5">
        <v>38936</v>
      </c>
      <c r="E513" s="7">
        <v>1253835875</v>
      </c>
      <c r="F513" s="9">
        <v>44550.616261574098</v>
      </c>
      <c r="G513" s="41" t="s">
        <v>19</v>
      </c>
      <c r="H513" s="7">
        <v>19274</v>
      </c>
      <c r="I513" s="41" t="s">
        <v>20</v>
      </c>
      <c r="J513" s="41" t="s">
        <v>2157</v>
      </c>
      <c r="K513" s="41" t="s">
        <v>2158</v>
      </c>
      <c r="L513" s="41" t="s">
        <v>321</v>
      </c>
      <c r="M513" s="41" t="s">
        <v>2159</v>
      </c>
      <c r="N513" s="41" t="s">
        <v>20</v>
      </c>
      <c r="O513" s="41" t="s">
        <v>2160</v>
      </c>
      <c r="P513" s="41" t="s">
        <v>2161</v>
      </c>
      <c r="Q513" s="41" t="s">
        <v>20</v>
      </c>
    </row>
    <row r="514" spans="1:17">
      <c r="A514" s="40" t="s">
        <v>17</v>
      </c>
      <c r="B514" s="40" t="s">
        <v>18</v>
      </c>
      <c r="C514" s="4">
        <v>2552650.4</v>
      </c>
      <c r="D514" s="4">
        <v>2552650.4</v>
      </c>
      <c r="E514" s="6">
        <v>1253856237</v>
      </c>
      <c r="F514" s="8">
        <v>44550.622893518499</v>
      </c>
      <c r="G514" s="40" t="s">
        <v>19</v>
      </c>
      <c r="H514" s="6">
        <v>19275</v>
      </c>
      <c r="I514" s="40" t="s">
        <v>20</v>
      </c>
      <c r="J514" s="40" t="s">
        <v>2162</v>
      </c>
      <c r="K514" s="40" t="s">
        <v>2158</v>
      </c>
      <c r="L514" s="40" t="s">
        <v>321</v>
      </c>
      <c r="M514" s="40" t="s">
        <v>2159</v>
      </c>
      <c r="N514" s="40" t="s">
        <v>20</v>
      </c>
      <c r="O514" s="40" t="s">
        <v>2160</v>
      </c>
      <c r="P514" s="40" t="s">
        <v>2161</v>
      </c>
      <c r="Q514" s="40" t="s">
        <v>20</v>
      </c>
    </row>
    <row r="515" spans="1:17">
      <c r="A515" s="41" t="s">
        <v>17</v>
      </c>
      <c r="B515" s="41" t="s">
        <v>18</v>
      </c>
      <c r="C515" s="5">
        <v>5196661</v>
      </c>
      <c r="D515" s="5">
        <v>5196661</v>
      </c>
      <c r="E515" s="7">
        <v>1253866021</v>
      </c>
      <c r="F515" s="9">
        <v>44550.6259027778</v>
      </c>
      <c r="G515" s="41" t="s">
        <v>19</v>
      </c>
      <c r="H515" s="7">
        <v>19276</v>
      </c>
      <c r="I515" s="41" t="s">
        <v>20</v>
      </c>
      <c r="J515" s="41" t="s">
        <v>2163</v>
      </c>
      <c r="K515" s="41" t="s">
        <v>1837</v>
      </c>
      <c r="L515" s="41" t="s">
        <v>35</v>
      </c>
      <c r="M515" s="41" t="s">
        <v>1838</v>
      </c>
      <c r="N515" s="41" t="s">
        <v>20</v>
      </c>
      <c r="O515" s="41" t="s">
        <v>1839</v>
      </c>
      <c r="P515" s="41" t="s">
        <v>1840</v>
      </c>
      <c r="Q515" s="41" t="s">
        <v>20</v>
      </c>
    </row>
    <row r="516" spans="1:17">
      <c r="A516" s="40" t="s">
        <v>17</v>
      </c>
      <c r="B516" s="40" t="s">
        <v>18</v>
      </c>
      <c r="C516" s="4">
        <v>60375</v>
      </c>
      <c r="D516" s="4">
        <v>60375</v>
      </c>
      <c r="E516" s="6">
        <v>1253878115</v>
      </c>
      <c r="F516" s="8">
        <v>44550.629710648202</v>
      </c>
      <c r="G516" s="40" t="s">
        <v>19</v>
      </c>
      <c r="H516" s="6">
        <v>19277</v>
      </c>
      <c r="I516" s="40" t="s">
        <v>20</v>
      </c>
      <c r="J516" s="40" t="s">
        <v>2164</v>
      </c>
      <c r="K516" s="40" t="s">
        <v>2165</v>
      </c>
      <c r="L516" s="40" t="s">
        <v>1289</v>
      </c>
      <c r="M516" s="40" t="s">
        <v>2166</v>
      </c>
      <c r="N516" s="40" t="s">
        <v>20</v>
      </c>
      <c r="O516" s="40" t="s">
        <v>2167</v>
      </c>
      <c r="P516" s="40" t="s">
        <v>2168</v>
      </c>
      <c r="Q516" s="40" t="s">
        <v>20</v>
      </c>
    </row>
    <row r="517" spans="1:17">
      <c r="A517" s="41" t="s">
        <v>17</v>
      </c>
      <c r="B517" s="41" t="s">
        <v>18</v>
      </c>
      <c r="C517" s="5">
        <v>2819629</v>
      </c>
      <c r="D517" s="5">
        <v>2819629</v>
      </c>
      <c r="E517" s="7">
        <v>1253882174</v>
      </c>
      <c r="F517" s="9">
        <v>44550.630983796298</v>
      </c>
      <c r="G517" s="41" t="s">
        <v>19</v>
      </c>
      <c r="H517" s="7">
        <v>19278</v>
      </c>
      <c r="I517" s="41" t="s">
        <v>20</v>
      </c>
      <c r="J517" s="41" t="s">
        <v>2169</v>
      </c>
      <c r="K517" s="41" t="s">
        <v>1837</v>
      </c>
      <c r="L517" s="41" t="s">
        <v>35</v>
      </c>
      <c r="M517" s="41" t="s">
        <v>1838</v>
      </c>
      <c r="N517" s="41" t="s">
        <v>20</v>
      </c>
      <c r="O517" s="41" t="s">
        <v>1839</v>
      </c>
      <c r="P517" s="41" t="s">
        <v>1840</v>
      </c>
      <c r="Q517" s="41" t="s">
        <v>20</v>
      </c>
    </row>
    <row r="518" spans="1:17">
      <c r="A518" s="40" t="s">
        <v>17</v>
      </c>
      <c r="B518" s="40" t="s">
        <v>18</v>
      </c>
      <c r="C518" s="4">
        <v>1971398</v>
      </c>
      <c r="D518" s="4">
        <v>1971398</v>
      </c>
      <c r="E518" s="6">
        <v>1253891638</v>
      </c>
      <c r="F518" s="8">
        <v>44550.6339351852</v>
      </c>
      <c r="G518" s="40" t="s">
        <v>19</v>
      </c>
      <c r="H518" s="6">
        <v>19279</v>
      </c>
      <c r="I518" s="40" t="s">
        <v>20</v>
      </c>
      <c r="J518" s="40" t="s">
        <v>2170</v>
      </c>
      <c r="K518" s="40" t="s">
        <v>1837</v>
      </c>
      <c r="L518" s="40" t="s">
        <v>35</v>
      </c>
      <c r="M518" s="40" t="s">
        <v>1838</v>
      </c>
      <c r="N518" s="40" t="s">
        <v>20</v>
      </c>
      <c r="O518" s="40" t="s">
        <v>1839</v>
      </c>
      <c r="P518" s="40" t="s">
        <v>1840</v>
      </c>
      <c r="Q518" s="40" t="s">
        <v>20</v>
      </c>
    </row>
    <row r="519" spans="1:17">
      <c r="A519" s="41" t="s">
        <v>17</v>
      </c>
      <c r="B519" s="41" t="s">
        <v>18</v>
      </c>
      <c r="C519" s="5">
        <v>10000</v>
      </c>
      <c r="D519" s="5">
        <v>10000</v>
      </c>
      <c r="E519" s="7">
        <v>1253901146</v>
      </c>
      <c r="F519" s="9">
        <v>44550.636898148201</v>
      </c>
      <c r="G519" s="41" t="s">
        <v>19</v>
      </c>
      <c r="H519" s="7">
        <v>19280</v>
      </c>
      <c r="I519" s="41" t="s">
        <v>20</v>
      </c>
      <c r="J519" s="41" t="s">
        <v>2171</v>
      </c>
      <c r="K519" s="41" t="s">
        <v>1225</v>
      </c>
      <c r="L519" s="41" t="s">
        <v>47</v>
      </c>
      <c r="M519" s="41" t="s">
        <v>2172</v>
      </c>
      <c r="N519" s="41" t="s">
        <v>20</v>
      </c>
      <c r="O519" s="41" t="s">
        <v>1227</v>
      </c>
      <c r="P519" s="41" t="s">
        <v>1228</v>
      </c>
      <c r="Q519" s="41" t="s">
        <v>20</v>
      </c>
    </row>
    <row r="520" spans="1:17">
      <c r="A520" s="40" t="s">
        <v>17</v>
      </c>
      <c r="B520" s="40" t="s">
        <v>18</v>
      </c>
      <c r="C520" s="4">
        <v>50000</v>
      </c>
      <c r="D520" s="4">
        <v>50000</v>
      </c>
      <c r="E520" s="6">
        <v>1253903377</v>
      </c>
      <c r="F520" s="8">
        <v>44550.637581018498</v>
      </c>
      <c r="G520" s="40" t="s">
        <v>19</v>
      </c>
      <c r="H520" s="6">
        <v>19281</v>
      </c>
      <c r="I520" s="40" t="s">
        <v>20</v>
      </c>
      <c r="J520" s="40" t="s">
        <v>814</v>
      </c>
      <c r="K520" s="40" t="s">
        <v>2173</v>
      </c>
      <c r="L520" s="40" t="s">
        <v>148</v>
      </c>
      <c r="M520" s="40" t="s">
        <v>2174</v>
      </c>
      <c r="N520" s="40" t="s">
        <v>20</v>
      </c>
      <c r="O520" s="40" t="s">
        <v>2175</v>
      </c>
      <c r="P520" s="40" t="s">
        <v>2176</v>
      </c>
      <c r="Q520" s="40" t="s">
        <v>20</v>
      </c>
    </row>
    <row r="521" spans="1:17">
      <c r="A521" s="41" t="s">
        <v>17</v>
      </c>
      <c r="B521" s="41" t="s">
        <v>18</v>
      </c>
      <c r="C521" s="5">
        <v>3000</v>
      </c>
      <c r="D521" s="5">
        <v>3000</v>
      </c>
      <c r="E521" s="7">
        <v>1253907267</v>
      </c>
      <c r="F521" s="9">
        <v>44550.638819444401</v>
      </c>
      <c r="G521" s="41" t="s">
        <v>19</v>
      </c>
      <c r="H521" s="7">
        <v>19282</v>
      </c>
      <c r="I521" s="41" t="s">
        <v>20</v>
      </c>
      <c r="J521" s="41" t="s">
        <v>2177</v>
      </c>
      <c r="K521" s="41" t="s">
        <v>2178</v>
      </c>
      <c r="L521" s="41" t="s">
        <v>29</v>
      </c>
      <c r="M521" s="41" t="s">
        <v>2179</v>
      </c>
      <c r="N521" s="41" t="s">
        <v>20</v>
      </c>
      <c r="O521" s="41" t="s">
        <v>2180</v>
      </c>
      <c r="P521" s="41" t="s">
        <v>2181</v>
      </c>
      <c r="Q521" s="41" t="s">
        <v>20</v>
      </c>
    </row>
    <row r="522" spans="1:17">
      <c r="A522" s="40" t="s">
        <v>17</v>
      </c>
      <c r="B522" s="40" t="s">
        <v>18</v>
      </c>
      <c r="C522" s="4">
        <v>40000</v>
      </c>
      <c r="D522" s="4">
        <v>40000</v>
      </c>
      <c r="E522" s="6">
        <v>1253917186</v>
      </c>
      <c r="F522" s="8">
        <v>44550.642002314802</v>
      </c>
      <c r="G522" s="40" t="s">
        <v>19</v>
      </c>
      <c r="H522" s="6">
        <v>19285</v>
      </c>
      <c r="I522" s="40" t="s">
        <v>20</v>
      </c>
      <c r="J522" s="40" t="s">
        <v>2182</v>
      </c>
      <c r="K522" s="40" t="s">
        <v>2183</v>
      </c>
      <c r="L522" s="40" t="s">
        <v>1974</v>
      </c>
      <c r="M522" s="40" t="s">
        <v>2184</v>
      </c>
      <c r="N522" s="40" t="s">
        <v>20</v>
      </c>
      <c r="O522" s="40" t="s">
        <v>2185</v>
      </c>
      <c r="P522" s="40" t="s">
        <v>2186</v>
      </c>
      <c r="Q522" s="40" t="s">
        <v>20</v>
      </c>
    </row>
    <row r="523" spans="1:17">
      <c r="A523" s="41" t="s">
        <v>17</v>
      </c>
      <c r="B523" s="41" t="s">
        <v>18</v>
      </c>
      <c r="C523" s="5">
        <v>9271</v>
      </c>
      <c r="D523" s="5">
        <v>9271</v>
      </c>
      <c r="E523" s="7">
        <v>1253921627</v>
      </c>
      <c r="F523" s="9">
        <v>44550.643391203703</v>
      </c>
      <c r="G523" s="41" t="s">
        <v>19</v>
      </c>
      <c r="H523" s="7">
        <v>19286</v>
      </c>
      <c r="I523" s="41" t="s">
        <v>20</v>
      </c>
      <c r="J523" s="41" t="s">
        <v>2187</v>
      </c>
      <c r="K523" s="41" t="s">
        <v>2188</v>
      </c>
      <c r="L523" s="41" t="s">
        <v>35</v>
      </c>
      <c r="M523" s="41" t="s">
        <v>2189</v>
      </c>
      <c r="N523" s="41" t="s">
        <v>20</v>
      </c>
      <c r="O523" s="41" t="s">
        <v>2190</v>
      </c>
      <c r="P523" s="41" t="s">
        <v>2191</v>
      </c>
      <c r="Q523" s="41" t="s">
        <v>20</v>
      </c>
    </row>
    <row r="524" spans="1:17">
      <c r="A524" s="40" t="s">
        <v>17</v>
      </c>
      <c r="B524" s="40" t="s">
        <v>18</v>
      </c>
      <c r="C524" s="4">
        <v>20000</v>
      </c>
      <c r="D524" s="4">
        <v>20000</v>
      </c>
      <c r="E524" s="6">
        <v>1253926137</v>
      </c>
      <c r="F524" s="8">
        <v>44550.644826388903</v>
      </c>
      <c r="G524" s="40" t="s">
        <v>19</v>
      </c>
      <c r="H524" s="6">
        <v>19287</v>
      </c>
      <c r="I524" s="40" t="s">
        <v>20</v>
      </c>
      <c r="J524" s="40" t="s">
        <v>2192</v>
      </c>
      <c r="K524" s="40" t="s">
        <v>2183</v>
      </c>
      <c r="L524" s="40" t="s">
        <v>1974</v>
      </c>
      <c r="M524" s="40" t="s">
        <v>2184</v>
      </c>
      <c r="N524" s="40" t="s">
        <v>20</v>
      </c>
      <c r="O524" s="40" t="s">
        <v>2185</v>
      </c>
      <c r="P524" s="40" t="s">
        <v>2186</v>
      </c>
      <c r="Q524" s="40" t="s">
        <v>20</v>
      </c>
    </row>
    <row r="525" spans="1:17">
      <c r="A525" s="41" t="s">
        <v>17</v>
      </c>
      <c r="B525" s="41" t="s">
        <v>18</v>
      </c>
      <c r="C525" s="5">
        <v>436</v>
      </c>
      <c r="D525" s="5">
        <v>436</v>
      </c>
      <c r="E525" s="7">
        <v>1253937535</v>
      </c>
      <c r="F525" s="9">
        <v>44550.6483449074</v>
      </c>
      <c r="G525" s="41" t="s">
        <v>19</v>
      </c>
      <c r="H525" s="7">
        <v>19289</v>
      </c>
      <c r="I525" s="41" t="s">
        <v>20</v>
      </c>
      <c r="J525" s="41" t="s">
        <v>1684</v>
      </c>
      <c r="K525" s="41" t="s">
        <v>1685</v>
      </c>
      <c r="L525" s="41" t="s">
        <v>1368</v>
      </c>
      <c r="M525" s="41" t="s">
        <v>1686</v>
      </c>
      <c r="N525" s="41" t="s">
        <v>20</v>
      </c>
      <c r="O525" s="41" t="s">
        <v>1687</v>
      </c>
      <c r="P525" s="41" t="s">
        <v>1688</v>
      </c>
      <c r="Q525" s="41" t="s">
        <v>20</v>
      </c>
    </row>
    <row r="526" spans="1:17">
      <c r="A526" s="40" t="s">
        <v>17</v>
      </c>
      <c r="B526" s="40" t="s">
        <v>18</v>
      </c>
      <c r="C526" s="4">
        <v>40000</v>
      </c>
      <c r="D526" s="4">
        <v>40000</v>
      </c>
      <c r="E526" s="6">
        <v>1253972578</v>
      </c>
      <c r="F526" s="8">
        <v>44550.658900463</v>
      </c>
      <c r="G526" s="40" t="s">
        <v>19</v>
      </c>
      <c r="H526" s="6">
        <v>19292</v>
      </c>
      <c r="I526" s="40" t="s">
        <v>20</v>
      </c>
      <c r="J526" s="40" t="s">
        <v>2193</v>
      </c>
      <c r="K526" s="40" t="s">
        <v>2194</v>
      </c>
      <c r="L526" s="40" t="s">
        <v>29</v>
      </c>
      <c r="M526" s="40" t="s">
        <v>2195</v>
      </c>
      <c r="N526" s="40" t="s">
        <v>20</v>
      </c>
      <c r="O526" s="40" t="s">
        <v>2196</v>
      </c>
      <c r="P526" s="40" t="s">
        <v>2197</v>
      </c>
      <c r="Q526" s="40" t="s">
        <v>20</v>
      </c>
    </row>
    <row r="527" spans="1:17">
      <c r="A527" s="41" t="s">
        <v>17</v>
      </c>
      <c r="B527" s="41" t="s">
        <v>18</v>
      </c>
      <c r="C527" s="5">
        <v>1298615</v>
      </c>
      <c r="D527" s="5">
        <v>1298615</v>
      </c>
      <c r="E527" s="7">
        <v>1253988140</v>
      </c>
      <c r="F527" s="9">
        <v>44550.6636574074</v>
      </c>
      <c r="G527" s="41" t="s">
        <v>19</v>
      </c>
      <c r="H527" s="7">
        <v>19293</v>
      </c>
      <c r="I527" s="41" t="s">
        <v>20</v>
      </c>
      <c r="J527" s="41" t="s">
        <v>2198</v>
      </c>
      <c r="K527" s="41" t="s">
        <v>2199</v>
      </c>
      <c r="L527" s="41" t="s">
        <v>1289</v>
      </c>
      <c r="M527" s="41" t="s">
        <v>2200</v>
      </c>
      <c r="N527" s="41" t="s">
        <v>20</v>
      </c>
      <c r="O527" s="41" t="s">
        <v>2201</v>
      </c>
      <c r="P527" s="41" t="s">
        <v>2202</v>
      </c>
      <c r="Q527" s="41" t="s">
        <v>20</v>
      </c>
    </row>
    <row r="528" spans="1:17">
      <c r="A528" s="40" t="s">
        <v>17</v>
      </c>
      <c r="B528" s="40" t="s">
        <v>18</v>
      </c>
      <c r="C528" s="4">
        <v>8008127</v>
      </c>
      <c r="D528" s="4">
        <v>8008127</v>
      </c>
      <c r="E528" s="6">
        <v>1253992409</v>
      </c>
      <c r="F528" s="8">
        <v>44550.6649652778</v>
      </c>
      <c r="G528" s="40" t="s">
        <v>19</v>
      </c>
      <c r="H528" s="6">
        <v>19295</v>
      </c>
      <c r="I528" s="40" t="s">
        <v>20</v>
      </c>
      <c r="J528" s="40" t="s">
        <v>2203</v>
      </c>
      <c r="K528" s="40" t="s">
        <v>2204</v>
      </c>
      <c r="L528" s="40" t="s">
        <v>35</v>
      </c>
      <c r="M528" s="40" t="s">
        <v>2205</v>
      </c>
      <c r="N528" s="40" t="s">
        <v>20</v>
      </c>
      <c r="O528" s="40" t="s">
        <v>2206</v>
      </c>
      <c r="P528" s="40" t="s">
        <v>2207</v>
      </c>
      <c r="Q528" s="40" t="s">
        <v>20</v>
      </c>
    </row>
    <row r="529" spans="1:17">
      <c r="A529" s="41" t="s">
        <v>17</v>
      </c>
      <c r="B529" s="41" t="s">
        <v>18</v>
      </c>
      <c r="C529" s="5">
        <v>156056</v>
      </c>
      <c r="D529" s="5">
        <v>156056</v>
      </c>
      <c r="E529" s="7">
        <v>1254000092</v>
      </c>
      <c r="F529" s="9">
        <v>44550.667337963001</v>
      </c>
      <c r="G529" s="41" t="s">
        <v>19</v>
      </c>
      <c r="H529" s="7">
        <v>19296</v>
      </c>
      <c r="I529" s="41" t="s">
        <v>20</v>
      </c>
      <c r="J529" s="41" t="s">
        <v>1715</v>
      </c>
      <c r="K529" s="41" t="s">
        <v>1716</v>
      </c>
      <c r="L529" s="42">
        <v>403</v>
      </c>
      <c r="M529" s="41" t="s">
        <v>1718</v>
      </c>
      <c r="N529" s="41" t="s">
        <v>20</v>
      </c>
      <c r="O529" s="41" t="s">
        <v>1719</v>
      </c>
      <c r="P529" s="41" t="s">
        <v>2208</v>
      </c>
      <c r="Q529" s="41" t="s">
        <v>20</v>
      </c>
    </row>
    <row r="530" spans="1:17">
      <c r="A530" s="40" t="s">
        <v>17</v>
      </c>
      <c r="B530" s="40" t="s">
        <v>18</v>
      </c>
      <c r="C530" s="4">
        <v>298976</v>
      </c>
      <c r="D530" s="4">
        <v>298976</v>
      </c>
      <c r="E530" s="6">
        <v>1254022779</v>
      </c>
      <c r="F530" s="8">
        <v>44550.674340277801</v>
      </c>
      <c r="G530" s="40" t="s">
        <v>19</v>
      </c>
      <c r="H530" s="6">
        <v>19297</v>
      </c>
      <c r="I530" s="40" t="s">
        <v>20</v>
      </c>
      <c r="J530" s="40" t="s">
        <v>1622</v>
      </c>
      <c r="K530" s="40" t="s">
        <v>2209</v>
      </c>
      <c r="L530" s="40" t="s">
        <v>29</v>
      </c>
      <c r="M530" s="40" t="s">
        <v>2210</v>
      </c>
      <c r="N530" s="40" t="s">
        <v>20</v>
      </c>
      <c r="O530" s="40" t="s">
        <v>2211</v>
      </c>
      <c r="P530" s="40" t="s">
        <v>2212</v>
      </c>
      <c r="Q530" s="40" t="s">
        <v>20</v>
      </c>
    </row>
    <row r="531" spans="1:17">
      <c r="A531" s="41" t="s">
        <v>17</v>
      </c>
      <c r="B531" s="41" t="s">
        <v>18</v>
      </c>
      <c r="C531" s="5">
        <v>1834316</v>
      </c>
      <c r="D531" s="5">
        <v>1834316</v>
      </c>
      <c r="E531" s="7">
        <v>1254048386</v>
      </c>
      <c r="F531" s="9">
        <v>44550.682141203702</v>
      </c>
      <c r="G531" s="41" t="s">
        <v>19</v>
      </c>
      <c r="H531" s="7">
        <v>19300</v>
      </c>
      <c r="I531" s="41" t="s">
        <v>20</v>
      </c>
      <c r="J531" s="41" t="s">
        <v>2213</v>
      </c>
      <c r="K531" s="41" t="s">
        <v>2214</v>
      </c>
      <c r="L531" s="41" t="s">
        <v>237</v>
      </c>
      <c r="M531" s="41" t="s">
        <v>2215</v>
      </c>
      <c r="N531" s="41" t="s">
        <v>20</v>
      </c>
      <c r="O531" s="41" t="s">
        <v>2216</v>
      </c>
      <c r="P531" s="41" t="s">
        <v>2217</v>
      </c>
      <c r="Q531" s="41" t="s">
        <v>20</v>
      </c>
    </row>
    <row r="532" spans="1:17">
      <c r="A532" s="40" t="s">
        <v>17</v>
      </c>
      <c r="B532" s="40" t="s">
        <v>18</v>
      </c>
      <c r="C532" s="4">
        <v>5000</v>
      </c>
      <c r="D532" s="4">
        <v>5000</v>
      </c>
      <c r="E532" s="6">
        <v>1254076384</v>
      </c>
      <c r="F532" s="8">
        <v>44550.691168981502</v>
      </c>
      <c r="G532" s="40" t="s">
        <v>19</v>
      </c>
      <c r="H532" s="6">
        <v>19308</v>
      </c>
      <c r="I532" s="40" t="s">
        <v>20</v>
      </c>
      <c r="J532" s="40" t="s">
        <v>1622</v>
      </c>
      <c r="K532" s="40" t="s">
        <v>2218</v>
      </c>
      <c r="L532" s="40" t="s">
        <v>29</v>
      </c>
      <c r="M532" s="40" t="s">
        <v>2219</v>
      </c>
      <c r="N532" s="40" t="s">
        <v>20</v>
      </c>
      <c r="O532" s="40" t="s">
        <v>2220</v>
      </c>
      <c r="P532" s="40" t="s">
        <v>2221</v>
      </c>
      <c r="Q532" s="40" t="s">
        <v>20</v>
      </c>
    </row>
    <row r="533" spans="1:17">
      <c r="A533" s="41" t="s">
        <v>17</v>
      </c>
      <c r="B533" s="41" t="s">
        <v>18</v>
      </c>
      <c r="C533" s="5">
        <v>644000000</v>
      </c>
      <c r="D533" s="5">
        <v>644000000</v>
      </c>
      <c r="E533" s="7">
        <v>1254077812</v>
      </c>
      <c r="F533" s="9">
        <v>44550.691701388903</v>
      </c>
      <c r="G533" s="41" t="s">
        <v>19</v>
      </c>
      <c r="H533" s="7">
        <v>19309</v>
      </c>
      <c r="I533" s="41" t="s">
        <v>20</v>
      </c>
      <c r="J533" s="41" t="s">
        <v>2222</v>
      </c>
      <c r="K533" s="41" t="s">
        <v>2223</v>
      </c>
      <c r="L533" s="41" t="s">
        <v>237</v>
      </c>
      <c r="M533" s="41" t="s">
        <v>2224</v>
      </c>
      <c r="N533" s="41" t="s">
        <v>20</v>
      </c>
      <c r="O533" s="41" t="s">
        <v>2225</v>
      </c>
      <c r="P533" s="41" t="s">
        <v>2226</v>
      </c>
      <c r="Q533" s="41" t="s">
        <v>20</v>
      </c>
    </row>
    <row r="534" spans="1:17">
      <c r="A534" s="40" t="s">
        <v>17</v>
      </c>
      <c r="B534" s="40" t="s">
        <v>18</v>
      </c>
      <c r="C534" s="4">
        <v>2608675.04</v>
      </c>
      <c r="D534" s="4">
        <v>2608675.04</v>
      </c>
      <c r="E534" s="6">
        <v>1254101982</v>
      </c>
      <c r="F534" s="8">
        <v>44550.699918981503</v>
      </c>
      <c r="G534" s="40" t="s">
        <v>19</v>
      </c>
      <c r="H534" s="6">
        <v>19311</v>
      </c>
      <c r="I534" s="40" t="s">
        <v>20</v>
      </c>
      <c r="J534" s="40" t="s">
        <v>2227</v>
      </c>
      <c r="K534" s="40" t="s">
        <v>415</v>
      </c>
      <c r="L534" s="40" t="s">
        <v>894</v>
      </c>
      <c r="M534" s="40" t="s">
        <v>2228</v>
      </c>
      <c r="N534" s="40" t="s">
        <v>20</v>
      </c>
      <c r="O534" s="40" t="s">
        <v>2229</v>
      </c>
      <c r="P534" s="40" t="s">
        <v>418</v>
      </c>
      <c r="Q534" s="40" t="s">
        <v>20</v>
      </c>
    </row>
    <row r="535" spans="1:17">
      <c r="A535" s="41" t="s">
        <v>17</v>
      </c>
      <c r="B535" s="41" t="s">
        <v>18</v>
      </c>
      <c r="C535" s="5">
        <v>60000</v>
      </c>
      <c r="D535" s="5">
        <v>60000</v>
      </c>
      <c r="E535" s="7">
        <v>1254118205</v>
      </c>
      <c r="F535" s="9">
        <v>44550.705520833297</v>
      </c>
      <c r="G535" s="41" t="s">
        <v>19</v>
      </c>
      <c r="H535" s="7">
        <v>19312</v>
      </c>
      <c r="I535" s="41" t="s">
        <v>20</v>
      </c>
      <c r="J535" s="41" t="s">
        <v>2230</v>
      </c>
      <c r="K535" s="41" t="s">
        <v>2231</v>
      </c>
      <c r="L535" s="41" t="s">
        <v>29</v>
      </c>
      <c r="M535" s="41" t="s">
        <v>2232</v>
      </c>
      <c r="N535" s="41" t="s">
        <v>20</v>
      </c>
      <c r="O535" s="41" t="s">
        <v>2233</v>
      </c>
      <c r="P535" s="41" t="s">
        <v>2234</v>
      </c>
      <c r="Q535" s="41" t="s">
        <v>20</v>
      </c>
    </row>
    <row r="536" spans="1:17">
      <c r="A536" s="40" t="s">
        <v>17</v>
      </c>
      <c r="B536" s="40" t="s">
        <v>18</v>
      </c>
      <c r="C536" s="22">
        <v>3000</v>
      </c>
      <c r="D536" s="4">
        <v>3000</v>
      </c>
      <c r="E536" s="6">
        <v>1254157256</v>
      </c>
      <c r="F536" s="8">
        <v>44550.719618055598</v>
      </c>
      <c r="G536" s="40" t="s">
        <v>19</v>
      </c>
      <c r="H536" s="6">
        <v>19314</v>
      </c>
      <c r="I536" s="40" t="s">
        <v>20</v>
      </c>
      <c r="J536" s="40" t="s">
        <v>2235</v>
      </c>
      <c r="K536" s="40" t="s">
        <v>2236</v>
      </c>
      <c r="L536" s="40" t="s">
        <v>29</v>
      </c>
      <c r="M536" s="40" t="s">
        <v>2237</v>
      </c>
      <c r="N536" s="40" t="s">
        <v>20</v>
      </c>
      <c r="O536" s="40" t="s">
        <v>2238</v>
      </c>
      <c r="P536" s="40" t="s">
        <v>2239</v>
      </c>
      <c r="Q536" s="40" t="s">
        <v>20</v>
      </c>
    </row>
    <row r="537" spans="1:17">
      <c r="A537" s="41" t="s">
        <v>17</v>
      </c>
      <c r="B537" s="41" t="s">
        <v>18</v>
      </c>
      <c r="C537" s="5">
        <v>20000</v>
      </c>
      <c r="D537" s="5">
        <v>20000</v>
      </c>
      <c r="E537" s="7">
        <v>1254247634</v>
      </c>
      <c r="F537" s="9">
        <v>44550.754467592596</v>
      </c>
      <c r="G537" s="41" t="s">
        <v>19</v>
      </c>
      <c r="H537" s="7">
        <v>19316</v>
      </c>
      <c r="I537" s="41" t="s">
        <v>20</v>
      </c>
      <c r="J537" s="41" t="s">
        <v>2240</v>
      </c>
      <c r="K537" s="41" t="s">
        <v>2241</v>
      </c>
      <c r="L537" s="41" t="s">
        <v>29</v>
      </c>
      <c r="M537" s="41" t="s">
        <v>2242</v>
      </c>
      <c r="N537" s="41" t="s">
        <v>20</v>
      </c>
      <c r="O537" s="41" t="s">
        <v>2243</v>
      </c>
      <c r="P537" s="41" t="s">
        <v>2244</v>
      </c>
      <c r="Q537" s="41" t="s">
        <v>20</v>
      </c>
    </row>
    <row r="538" spans="1:17">
      <c r="A538" s="40" t="s">
        <v>17</v>
      </c>
      <c r="B538" s="40" t="s">
        <v>18</v>
      </c>
      <c r="C538" s="4">
        <v>7736110</v>
      </c>
      <c r="D538" s="4">
        <v>7736110</v>
      </c>
      <c r="E538" s="6">
        <v>1254274633</v>
      </c>
      <c r="F538" s="8">
        <v>44550.765543981499</v>
      </c>
      <c r="G538" s="40" t="s">
        <v>19</v>
      </c>
      <c r="H538" s="6">
        <v>19317</v>
      </c>
      <c r="I538" s="40" t="s">
        <v>20</v>
      </c>
      <c r="J538" s="40" t="s">
        <v>2245</v>
      </c>
      <c r="K538" s="40" t="s">
        <v>2246</v>
      </c>
      <c r="L538" s="40" t="s">
        <v>35</v>
      </c>
      <c r="M538" s="40" t="s">
        <v>2247</v>
      </c>
      <c r="N538" s="40" t="s">
        <v>20</v>
      </c>
      <c r="O538" s="40" t="s">
        <v>2248</v>
      </c>
      <c r="P538" s="40" t="s">
        <v>2249</v>
      </c>
      <c r="Q538" s="40" t="s">
        <v>20</v>
      </c>
    </row>
    <row r="539" spans="1:17">
      <c r="A539" s="41" t="s">
        <v>17</v>
      </c>
      <c r="B539" s="41" t="s">
        <v>18</v>
      </c>
      <c r="C539" s="5">
        <v>278634</v>
      </c>
      <c r="D539" s="5">
        <v>278634</v>
      </c>
      <c r="E539" s="7">
        <v>1254409631</v>
      </c>
      <c r="F539" s="9">
        <v>44550.821898148097</v>
      </c>
      <c r="G539" s="41" t="s">
        <v>19</v>
      </c>
      <c r="H539" s="7">
        <v>19318</v>
      </c>
      <c r="I539" s="41" t="s">
        <v>20</v>
      </c>
      <c r="J539" s="41" t="s">
        <v>2250</v>
      </c>
      <c r="K539" s="41" t="s">
        <v>2251</v>
      </c>
      <c r="L539" s="41" t="s">
        <v>29</v>
      </c>
      <c r="M539" s="41" t="s">
        <v>2252</v>
      </c>
      <c r="N539" s="41" t="s">
        <v>20</v>
      </c>
      <c r="O539" s="41" t="s">
        <v>2253</v>
      </c>
      <c r="P539" s="41" t="s">
        <v>2254</v>
      </c>
      <c r="Q539" s="41" t="s">
        <v>20</v>
      </c>
    </row>
    <row r="540" spans="1:17">
      <c r="A540" s="40" t="s">
        <v>17</v>
      </c>
      <c r="B540" s="40" t="s">
        <v>18</v>
      </c>
      <c r="C540" s="4">
        <v>4492520</v>
      </c>
      <c r="D540" s="4">
        <v>4492520</v>
      </c>
      <c r="E540" s="6">
        <v>1254422739</v>
      </c>
      <c r="F540" s="8">
        <v>44550.827731481499</v>
      </c>
      <c r="G540" s="40" t="s">
        <v>19</v>
      </c>
      <c r="H540" s="6">
        <v>19319</v>
      </c>
      <c r="I540" s="40" t="s">
        <v>20</v>
      </c>
      <c r="J540" s="40" t="s">
        <v>2255</v>
      </c>
      <c r="K540" s="40" t="s">
        <v>2256</v>
      </c>
      <c r="L540" s="40" t="s">
        <v>35</v>
      </c>
      <c r="M540" s="40" t="s">
        <v>2257</v>
      </c>
      <c r="N540" s="40" t="s">
        <v>20</v>
      </c>
      <c r="O540" s="40" t="s">
        <v>2258</v>
      </c>
      <c r="P540" s="40" t="s">
        <v>2259</v>
      </c>
      <c r="Q540" s="40" t="s">
        <v>20</v>
      </c>
    </row>
    <row r="541" spans="1:17">
      <c r="A541" s="41" t="s">
        <v>17</v>
      </c>
      <c r="B541" s="41" t="s">
        <v>18</v>
      </c>
      <c r="C541" s="5">
        <v>4012114</v>
      </c>
      <c r="D541" s="5">
        <v>4012114</v>
      </c>
      <c r="E541" s="7">
        <v>1254501096</v>
      </c>
      <c r="F541" s="9">
        <v>44550.864664351902</v>
      </c>
      <c r="G541" s="41" t="s">
        <v>19</v>
      </c>
      <c r="H541" s="7">
        <v>19322</v>
      </c>
      <c r="I541" s="41" t="s">
        <v>20</v>
      </c>
      <c r="J541" s="41" t="s">
        <v>2260</v>
      </c>
      <c r="K541" s="41" t="s">
        <v>2261</v>
      </c>
      <c r="L541" s="41" t="s">
        <v>35</v>
      </c>
      <c r="M541" s="41" t="s">
        <v>2262</v>
      </c>
      <c r="N541" s="41" t="s">
        <v>20</v>
      </c>
      <c r="O541" s="41" t="s">
        <v>2263</v>
      </c>
      <c r="P541" s="41" t="s">
        <v>2264</v>
      </c>
      <c r="Q541" s="41" t="s">
        <v>20</v>
      </c>
    </row>
    <row r="542" spans="1:17">
      <c r="A542" s="40" t="s">
        <v>17</v>
      </c>
      <c r="B542" s="40" t="s">
        <v>18</v>
      </c>
      <c r="C542" s="4">
        <v>118488</v>
      </c>
      <c r="D542" s="4">
        <v>118488</v>
      </c>
      <c r="E542" s="6">
        <v>1254512314</v>
      </c>
      <c r="F542" s="8">
        <v>44550.869988425897</v>
      </c>
      <c r="G542" s="40" t="s">
        <v>19</v>
      </c>
      <c r="H542" s="6">
        <v>19323</v>
      </c>
      <c r="I542" s="40" t="s">
        <v>20</v>
      </c>
      <c r="J542" s="40" t="s">
        <v>2265</v>
      </c>
      <c r="K542" s="40" t="s">
        <v>2266</v>
      </c>
      <c r="L542" s="40" t="s">
        <v>29</v>
      </c>
      <c r="M542" s="40" t="s">
        <v>2267</v>
      </c>
      <c r="N542" s="40" t="s">
        <v>20</v>
      </c>
      <c r="O542" s="40" t="s">
        <v>2268</v>
      </c>
      <c r="P542" s="40" t="s">
        <v>2269</v>
      </c>
      <c r="Q542" s="40" t="s">
        <v>20</v>
      </c>
    </row>
    <row r="543" spans="1:17">
      <c r="A543" s="41" t="s">
        <v>17</v>
      </c>
      <c r="B543" s="41" t="s">
        <v>18</v>
      </c>
      <c r="C543" s="5">
        <v>265714</v>
      </c>
      <c r="D543" s="5">
        <v>265714</v>
      </c>
      <c r="E543" s="7">
        <v>1254571893</v>
      </c>
      <c r="F543" s="9">
        <v>44550.899780092601</v>
      </c>
      <c r="G543" s="41" t="s">
        <v>19</v>
      </c>
      <c r="H543" s="7">
        <v>19324</v>
      </c>
      <c r="I543" s="41" t="s">
        <v>20</v>
      </c>
      <c r="J543" s="41" t="s">
        <v>2270</v>
      </c>
      <c r="K543" s="41" t="s">
        <v>2271</v>
      </c>
      <c r="L543" s="41" t="s">
        <v>70</v>
      </c>
      <c r="M543" s="41" t="s">
        <v>2272</v>
      </c>
      <c r="N543" s="41" t="s">
        <v>20</v>
      </c>
      <c r="O543" s="41" t="s">
        <v>2273</v>
      </c>
      <c r="P543" s="41" t="s">
        <v>2274</v>
      </c>
      <c r="Q543" s="41" t="s">
        <v>20</v>
      </c>
    </row>
    <row r="544" spans="1:17">
      <c r="A544" s="40" t="s">
        <v>17</v>
      </c>
      <c r="B544" s="40" t="s">
        <v>18</v>
      </c>
      <c r="C544" s="4">
        <v>1100650</v>
      </c>
      <c r="D544" s="4">
        <v>1100650</v>
      </c>
      <c r="E544" s="6">
        <v>1254663091</v>
      </c>
      <c r="F544" s="8">
        <v>44550.956319444398</v>
      </c>
      <c r="G544" s="40" t="s">
        <v>19</v>
      </c>
      <c r="H544" s="6">
        <v>19325</v>
      </c>
      <c r="I544" s="40" t="s">
        <v>20</v>
      </c>
      <c r="J544" s="40" t="s">
        <v>2275</v>
      </c>
      <c r="K544" s="40" t="s">
        <v>2276</v>
      </c>
      <c r="L544" s="40" t="s">
        <v>405</v>
      </c>
      <c r="M544" s="40" t="s">
        <v>2277</v>
      </c>
      <c r="N544" s="40" t="s">
        <v>20</v>
      </c>
      <c r="O544" s="40" t="s">
        <v>2278</v>
      </c>
      <c r="P544" s="40" t="s">
        <v>2279</v>
      </c>
      <c r="Q544" s="40" t="s">
        <v>20</v>
      </c>
    </row>
    <row r="545" spans="1:17">
      <c r="A545" s="41" t="s">
        <v>17</v>
      </c>
      <c r="B545" s="41" t="s">
        <v>18</v>
      </c>
      <c r="C545" s="5">
        <v>11696066</v>
      </c>
      <c r="D545" s="5">
        <v>11696066</v>
      </c>
      <c r="E545" s="7">
        <v>1254690124</v>
      </c>
      <c r="F545" s="9">
        <v>44550.9855439815</v>
      </c>
      <c r="G545" s="41" t="s">
        <v>19</v>
      </c>
      <c r="H545" s="7">
        <v>19327</v>
      </c>
      <c r="I545" s="41" t="s">
        <v>20</v>
      </c>
      <c r="J545" s="41" t="s">
        <v>2280</v>
      </c>
      <c r="K545" s="41" t="s">
        <v>2281</v>
      </c>
      <c r="L545" s="41" t="s">
        <v>35</v>
      </c>
      <c r="M545" s="41" t="s">
        <v>2282</v>
      </c>
      <c r="N545" s="41" t="s">
        <v>20</v>
      </c>
      <c r="O545" s="41" t="s">
        <v>2283</v>
      </c>
      <c r="P545" s="41" t="s">
        <v>2284</v>
      </c>
      <c r="Q545" s="41" t="s">
        <v>20</v>
      </c>
    </row>
    <row r="546" spans="1:17">
      <c r="A546" s="40" t="s">
        <v>17</v>
      </c>
      <c r="B546" s="40" t="s">
        <v>18</v>
      </c>
      <c r="C546" s="4">
        <v>3079171</v>
      </c>
      <c r="D546" s="4">
        <v>3079171</v>
      </c>
      <c r="E546" s="6">
        <v>1254789971</v>
      </c>
      <c r="F546" s="8">
        <v>44551.312280092599</v>
      </c>
      <c r="G546" s="40" t="s">
        <v>19</v>
      </c>
      <c r="H546" s="6">
        <v>19328</v>
      </c>
      <c r="I546" s="40" t="s">
        <v>20</v>
      </c>
      <c r="J546" s="40" t="s">
        <v>2285</v>
      </c>
      <c r="K546" s="40" t="s">
        <v>2286</v>
      </c>
      <c r="L546" s="40" t="s">
        <v>35</v>
      </c>
      <c r="M546" s="40" t="s">
        <v>2287</v>
      </c>
      <c r="N546" s="40" t="s">
        <v>20</v>
      </c>
      <c r="O546" s="40" t="s">
        <v>2288</v>
      </c>
      <c r="P546" s="40" t="s">
        <v>2289</v>
      </c>
      <c r="Q546" s="40" t="s">
        <v>20</v>
      </c>
    </row>
    <row r="547" spans="1:17">
      <c r="A547" s="41" t="s">
        <v>17</v>
      </c>
      <c r="B547" s="41" t="s">
        <v>18</v>
      </c>
      <c r="C547" s="5">
        <v>719400</v>
      </c>
      <c r="D547" s="5">
        <v>719400</v>
      </c>
      <c r="E547" s="7">
        <v>1254821502</v>
      </c>
      <c r="F547" s="9">
        <v>44551.333981481497</v>
      </c>
      <c r="G547" s="41" t="s">
        <v>19</v>
      </c>
      <c r="H547" s="7">
        <v>19329</v>
      </c>
      <c r="I547" s="41" t="s">
        <v>20</v>
      </c>
      <c r="J547" s="41" t="s">
        <v>2290</v>
      </c>
      <c r="K547" s="41" t="s">
        <v>2291</v>
      </c>
      <c r="L547" s="41" t="s">
        <v>405</v>
      </c>
      <c r="M547" s="41" t="s">
        <v>2292</v>
      </c>
      <c r="N547" s="41" t="s">
        <v>20</v>
      </c>
      <c r="O547" s="41" t="s">
        <v>2293</v>
      </c>
      <c r="P547" s="41" t="s">
        <v>2294</v>
      </c>
      <c r="Q547" s="41" t="s">
        <v>20</v>
      </c>
    </row>
    <row r="548" spans="1:17">
      <c r="A548" s="40" t="s">
        <v>17</v>
      </c>
      <c r="B548" s="40" t="s">
        <v>18</v>
      </c>
      <c r="C548" s="4">
        <v>63000000</v>
      </c>
      <c r="D548" s="4">
        <v>63000000</v>
      </c>
      <c r="E548" s="6">
        <v>1254900465</v>
      </c>
      <c r="F548" s="8">
        <v>44551.371111111097</v>
      </c>
      <c r="G548" s="40" t="s">
        <v>19</v>
      </c>
      <c r="H548" s="6">
        <v>19335</v>
      </c>
      <c r="I548" s="40" t="s">
        <v>20</v>
      </c>
      <c r="J548" s="40" t="s">
        <v>2295</v>
      </c>
      <c r="K548" s="40" t="s">
        <v>2296</v>
      </c>
      <c r="L548" s="40" t="s">
        <v>2297</v>
      </c>
      <c r="M548" s="40" t="s">
        <v>2298</v>
      </c>
      <c r="N548" s="40" t="s">
        <v>20</v>
      </c>
      <c r="O548" s="40" t="s">
        <v>2299</v>
      </c>
      <c r="P548" s="40" t="s">
        <v>2300</v>
      </c>
      <c r="Q548" s="40" t="s">
        <v>20</v>
      </c>
    </row>
    <row r="549" spans="1:17">
      <c r="A549" s="41" t="s">
        <v>17</v>
      </c>
      <c r="B549" s="41" t="s">
        <v>18</v>
      </c>
      <c r="C549" s="5">
        <v>290000</v>
      </c>
      <c r="D549" s="5">
        <v>290000</v>
      </c>
      <c r="E549" s="7">
        <v>1254910612</v>
      </c>
      <c r="F549" s="9">
        <v>44551.375185185199</v>
      </c>
      <c r="G549" s="41" t="s">
        <v>19</v>
      </c>
      <c r="H549" s="7">
        <v>19336</v>
      </c>
      <c r="I549" s="41" t="s">
        <v>20</v>
      </c>
      <c r="J549" s="41" t="s">
        <v>2301</v>
      </c>
      <c r="K549" s="41" t="s">
        <v>2302</v>
      </c>
      <c r="L549" s="41" t="s">
        <v>29</v>
      </c>
      <c r="M549" s="41" t="s">
        <v>2303</v>
      </c>
      <c r="N549" s="41" t="s">
        <v>20</v>
      </c>
      <c r="O549" s="41" t="s">
        <v>2304</v>
      </c>
      <c r="P549" s="41" t="s">
        <v>2305</v>
      </c>
      <c r="Q549" s="41" t="s">
        <v>20</v>
      </c>
    </row>
    <row r="550" spans="1:17">
      <c r="A550" s="40" t="s">
        <v>17</v>
      </c>
      <c r="B550" s="40" t="s">
        <v>18</v>
      </c>
      <c r="C550" s="4">
        <v>36000</v>
      </c>
      <c r="D550" s="4">
        <v>36000</v>
      </c>
      <c r="E550" s="6">
        <v>1254918267</v>
      </c>
      <c r="F550" s="8">
        <v>44551.378206018497</v>
      </c>
      <c r="G550" s="40" t="s">
        <v>19</v>
      </c>
      <c r="H550" s="6">
        <v>19337</v>
      </c>
      <c r="I550" s="40" t="s">
        <v>20</v>
      </c>
      <c r="J550" s="40" t="s">
        <v>2306</v>
      </c>
      <c r="K550" s="40" t="s">
        <v>2307</v>
      </c>
      <c r="L550" s="40" t="s">
        <v>2115</v>
      </c>
      <c r="M550" s="40" t="s">
        <v>2308</v>
      </c>
      <c r="N550" s="40" t="s">
        <v>20</v>
      </c>
      <c r="O550" s="40" t="s">
        <v>2309</v>
      </c>
      <c r="P550" s="40" t="s">
        <v>2310</v>
      </c>
      <c r="Q550" s="40" t="s">
        <v>20</v>
      </c>
    </row>
    <row r="551" spans="1:17">
      <c r="A551" s="41" t="s">
        <v>17</v>
      </c>
      <c r="B551" s="41" t="s">
        <v>18</v>
      </c>
      <c r="C551" s="5">
        <v>50000</v>
      </c>
      <c r="D551" s="5">
        <v>50000</v>
      </c>
      <c r="E551" s="7">
        <v>1254927479</v>
      </c>
      <c r="F551" s="9">
        <v>44551.381747685198</v>
      </c>
      <c r="G551" s="41" t="s">
        <v>19</v>
      </c>
      <c r="H551" s="7">
        <v>19338</v>
      </c>
      <c r="I551" s="41" t="s">
        <v>20</v>
      </c>
      <c r="J551" s="41" t="s">
        <v>2311</v>
      </c>
      <c r="K551" s="41" t="s">
        <v>2312</v>
      </c>
      <c r="L551" s="41" t="s">
        <v>405</v>
      </c>
      <c r="M551" s="41" t="s">
        <v>2313</v>
      </c>
      <c r="N551" s="41" t="s">
        <v>20</v>
      </c>
      <c r="O551" s="41" t="s">
        <v>2314</v>
      </c>
      <c r="P551" s="41" t="s">
        <v>2315</v>
      </c>
      <c r="Q551" s="41" t="s">
        <v>20</v>
      </c>
    </row>
    <row r="552" spans="1:17">
      <c r="A552" s="40" t="s">
        <v>17</v>
      </c>
      <c r="B552" s="40" t="s">
        <v>18</v>
      </c>
      <c r="C552" s="4">
        <v>1127780</v>
      </c>
      <c r="D552" s="4">
        <v>1127780</v>
      </c>
      <c r="E552" s="6">
        <v>1255009317</v>
      </c>
      <c r="F552" s="8">
        <v>44551.411053240699</v>
      </c>
      <c r="G552" s="40" t="s">
        <v>19</v>
      </c>
      <c r="H552" s="6">
        <v>19339</v>
      </c>
      <c r="I552" s="40" t="s">
        <v>20</v>
      </c>
      <c r="J552" s="40" t="s">
        <v>2316</v>
      </c>
      <c r="K552" s="40" t="s">
        <v>2317</v>
      </c>
      <c r="L552" s="40" t="s">
        <v>405</v>
      </c>
      <c r="M552" s="40" t="s">
        <v>2318</v>
      </c>
      <c r="N552" s="40" t="s">
        <v>20</v>
      </c>
      <c r="O552" s="40" t="s">
        <v>2319</v>
      </c>
      <c r="P552" s="40" t="s">
        <v>2320</v>
      </c>
      <c r="Q552" s="40" t="s">
        <v>20</v>
      </c>
    </row>
    <row r="553" spans="1:17">
      <c r="A553" s="41" t="s">
        <v>17</v>
      </c>
      <c r="B553" s="41" t="s">
        <v>18</v>
      </c>
      <c r="C553" s="5">
        <v>100000</v>
      </c>
      <c r="D553" s="5">
        <v>100000</v>
      </c>
      <c r="E553" s="7">
        <v>1255016783</v>
      </c>
      <c r="F553" s="9">
        <v>44551.4136111111</v>
      </c>
      <c r="G553" s="41" t="s">
        <v>19</v>
      </c>
      <c r="H553" s="7">
        <v>19340</v>
      </c>
      <c r="I553" s="41" t="s">
        <v>20</v>
      </c>
      <c r="J553" s="41" t="s">
        <v>2321</v>
      </c>
      <c r="K553" s="41" t="s">
        <v>2322</v>
      </c>
      <c r="L553" s="41" t="s">
        <v>405</v>
      </c>
      <c r="M553" s="41" t="s">
        <v>2323</v>
      </c>
      <c r="N553" s="41" t="s">
        <v>20</v>
      </c>
      <c r="O553" s="41" t="s">
        <v>2324</v>
      </c>
      <c r="P553" s="41" t="s">
        <v>2325</v>
      </c>
      <c r="Q553" s="41" t="s">
        <v>20</v>
      </c>
    </row>
    <row r="554" spans="1:17">
      <c r="A554" s="40" t="s">
        <v>17</v>
      </c>
      <c r="B554" s="40" t="s">
        <v>18</v>
      </c>
      <c r="C554" s="4">
        <v>6414</v>
      </c>
      <c r="D554" s="4">
        <v>6414</v>
      </c>
      <c r="E554" s="6">
        <v>1255022990</v>
      </c>
      <c r="F554" s="8">
        <v>44551.415787037004</v>
      </c>
      <c r="G554" s="40" t="s">
        <v>19</v>
      </c>
      <c r="H554" s="6">
        <v>19341</v>
      </c>
      <c r="I554" s="40" t="s">
        <v>20</v>
      </c>
      <c r="J554" s="40" t="s">
        <v>2326</v>
      </c>
      <c r="K554" s="40" t="s">
        <v>2327</v>
      </c>
      <c r="L554" s="40" t="s">
        <v>35</v>
      </c>
      <c r="M554" s="40" t="s">
        <v>2328</v>
      </c>
      <c r="N554" s="40" t="s">
        <v>20</v>
      </c>
      <c r="O554" s="40" t="s">
        <v>2329</v>
      </c>
      <c r="P554" s="40" t="s">
        <v>2330</v>
      </c>
      <c r="Q554" s="40" t="s">
        <v>20</v>
      </c>
    </row>
    <row r="555" spans="1:17">
      <c r="A555" s="41" t="s">
        <v>17</v>
      </c>
      <c r="B555" s="41" t="s">
        <v>18</v>
      </c>
      <c r="C555" s="5">
        <v>77000</v>
      </c>
      <c r="D555" s="5">
        <v>77000</v>
      </c>
      <c r="E555" s="7">
        <v>1255038675</v>
      </c>
      <c r="F555" s="9">
        <v>44551.421192129601</v>
      </c>
      <c r="G555" s="41" t="s">
        <v>19</v>
      </c>
      <c r="H555" s="7">
        <v>19342</v>
      </c>
      <c r="I555" s="41" t="s">
        <v>20</v>
      </c>
      <c r="J555" s="41" t="s">
        <v>2331</v>
      </c>
      <c r="K555" s="41" t="s">
        <v>2332</v>
      </c>
      <c r="L555" s="41" t="s">
        <v>47</v>
      </c>
      <c r="M555" s="41" t="s">
        <v>2333</v>
      </c>
      <c r="N555" s="41" t="s">
        <v>20</v>
      </c>
      <c r="O555" s="41" t="s">
        <v>2334</v>
      </c>
      <c r="P555" s="41" t="s">
        <v>2335</v>
      </c>
      <c r="Q555" s="41" t="s">
        <v>20</v>
      </c>
    </row>
    <row r="556" spans="1:17">
      <c r="A556" s="40" t="s">
        <v>17</v>
      </c>
      <c r="B556" s="40" t="s">
        <v>18</v>
      </c>
      <c r="C556" s="4">
        <v>290000</v>
      </c>
      <c r="D556" s="4">
        <v>290000</v>
      </c>
      <c r="E556" s="6">
        <v>1255043801</v>
      </c>
      <c r="F556" s="8">
        <v>44551.422893518502</v>
      </c>
      <c r="G556" s="40" t="s">
        <v>19</v>
      </c>
      <c r="H556" s="6">
        <v>19344</v>
      </c>
      <c r="I556" s="40" t="s">
        <v>20</v>
      </c>
      <c r="J556" s="40" t="s">
        <v>2336</v>
      </c>
      <c r="K556" s="40" t="s">
        <v>2337</v>
      </c>
      <c r="L556" s="40" t="s">
        <v>29</v>
      </c>
      <c r="M556" s="40" t="s">
        <v>2338</v>
      </c>
      <c r="N556" s="40" t="s">
        <v>20</v>
      </c>
      <c r="O556" s="40" t="s">
        <v>2339</v>
      </c>
      <c r="P556" s="40" t="s">
        <v>2340</v>
      </c>
      <c r="Q556" s="40" t="s">
        <v>20</v>
      </c>
    </row>
    <row r="557" spans="1:17">
      <c r="A557" s="41" t="s">
        <v>17</v>
      </c>
      <c r="B557" s="41" t="s">
        <v>18</v>
      </c>
      <c r="C557" s="5">
        <v>150000</v>
      </c>
      <c r="D557" s="5">
        <v>150000</v>
      </c>
      <c r="E557" s="7">
        <v>1255053782</v>
      </c>
      <c r="F557" s="9">
        <v>44551.426261574103</v>
      </c>
      <c r="G557" s="41" t="s">
        <v>19</v>
      </c>
      <c r="H557" s="7">
        <v>19346</v>
      </c>
      <c r="I557" s="41" t="s">
        <v>20</v>
      </c>
      <c r="J557" s="41" t="s">
        <v>2341</v>
      </c>
      <c r="K557" s="41" t="s">
        <v>2342</v>
      </c>
      <c r="L557" s="41" t="s">
        <v>148</v>
      </c>
      <c r="M557" s="41" t="s">
        <v>2343</v>
      </c>
      <c r="N557" s="41" t="s">
        <v>20</v>
      </c>
      <c r="O557" s="41" t="s">
        <v>2344</v>
      </c>
      <c r="P557" s="41" t="s">
        <v>2345</v>
      </c>
      <c r="Q557" s="41" t="s">
        <v>20</v>
      </c>
    </row>
    <row r="558" spans="1:17">
      <c r="A558" s="40" t="s">
        <v>17</v>
      </c>
      <c r="B558" s="40" t="s">
        <v>18</v>
      </c>
      <c r="C558" s="4">
        <v>719193</v>
      </c>
      <c r="D558" s="4">
        <v>719193</v>
      </c>
      <c r="E558" s="6">
        <v>1255054352</v>
      </c>
      <c r="F558" s="8">
        <v>44551.426446759302</v>
      </c>
      <c r="G558" s="40" t="s">
        <v>19</v>
      </c>
      <c r="H558" s="6">
        <v>19347</v>
      </c>
      <c r="I558" s="40" t="s">
        <v>20</v>
      </c>
      <c r="J558" s="40" t="s">
        <v>2346</v>
      </c>
      <c r="K558" s="40" t="s">
        <v>2347</v>
      </c>
      <c r="L558" s="40" t="s">
        <v>1289</v>
      </c>
      <c r="M558" s="40" t="s">
        <v>2348</v>
      </c>
      <c r="N558" s="40" t="s">
        <v>20</v>
      </c>
      <c r="O558" s="40" t="s">
        <v>2349</v>
      </c>
      <c r="P558" s="40" t="s">
        <v>2350</v>
      </c>
      <c r="Q558" s="40" t="s">
        <v>20</v>
      </c>
    </row>
    <row r="559" spans="1:17">
      <c r="A559" s="41" t="s">
        <v>17</v>
      </c>
      <c r="B559" s="41" t="s">
        <v>18</v>
      </c>
      <c r="C559" s="5">
        <v>290000</v>
      </c>
      <c r="D559" s="5">
        <v>290000</v>
      </c>
      <c r="E559" s="7">
        <v>1255059901</v>
      </c>
      <c r="F559" s="9">
        <v>44551.428263888898</v>
      </c>
      <c r="G559" s="41" t="s">
        <v>19</v>
      </c>
      <c r="H559" s="7">
        <v>19348</v>
      </c>
      <c r="I559" s="41" t="s">
        <v>20</v>
      </c>
      <c r="J559" s="41" t="s">
        <v>2351</v>
      </c>
      <c r="K559" s="41" t="s">
        <v>2352</v>
      </c>
      <c r="L559" s="41" t="s">
        <v>29</v>
      </c>
      <c r="M559" s="41" t="s">
        <v>2353</v>
      </c>
      <c r="N559" s="41" t="s">
        <v>20</v>
      </c>
      <c r="O559" s="41" t="s">
        <v>2354</v>
      </c>
      <c r="P559" s="41" t="s">
        <v>2355</v>
      </c>
      <c r="Q559" s="41" t="s">
        <v>20</v>
      </c>
    </row>
    <row r="560" spans="1:17">
      <c r="A560" s="40" t="s">
        <v>17</v>
      </c>
      <c r="B560" s="40" t="s">
        <v>18</v>
      </c>
      <c r="C560" s="4">
        <v>373610</v>
      </c>
      <c r="D560" s="4">
        <v>373610</v>
      </c>
      <c r="E560" s="6">
        <v>1255073599</v>
      </c>
      <c r="F560" s="8">
        <v>44551.432893518497</v>
      </c>
      <c r="G560" s="40" t="s">
        <v>19</v>
      </c>
      <c r="H560" s="6">
        <v>19349</v>
      </c>
      <c r="I560" s="40" t="s">
        <v>20</v>
      </c>
      <c r="J560" s="40" t="s">
        <v>2356</v>
      </c>
      <c r="K560" s="40" t="s">
        <v>2357</v>
      </c>
      <c r="L560" s="40" t="s">
        <v>70</v>
      </c>
      <c r="M560" s="40" t="s">
        <v>2358</v>
      </c>
      <c r="N560" s="40" t="s">
        <v>20</v>
      </c>
      <c r="O560" s="40" t="s">
        <v>2359</v>
      </c>
      <c r="P560" s="40" t="s">
        <v>2360</v>
      </c>
      <c r="Q560" s="40" t="s">
        <v>20</v>
      </c>
    </row>
    <row r="561" spans="1:17">
      <c r="A561" s="41" t="s">
        <v>17</v>
      </c>
      <c r="B561" s="41" t="s">
        <v>18</v>
      </c>
      <c r="C561" s="5">
        <v>462250</v>
      </c>
      <c r="D561" s="5">
        <v>462250</v>
      </c>
      <c r="E561" s="7">
        <v>1255083477</v>
      </c>
      <c r="F561" s="9">
        <v>44551.436435185198</v>
      </c>
      <c r="G561" s="41" t="s">
        <v>19</v>
      </c>
      <c r="H561" s="7">
        <v>19351</v>
      </c>
      <c r="I561" s="41" t="s">
        <v>20</v>
      </c>
      <c r="J561" s="41" t="s">
        <v>2361</v>
      </c>
      <c r="K561" s="41" t="s">
        <v>2352</v>
      </c>
      <c r="L561" s="41" t="s">
        <v>29</v>
      </c>
      <c r="M561" s="41" t="s">
        <v>2353</v>
      </c>
      <c r="N561" s="41" t="s">
        <v>20</v>
      </c>
      <c r="O561" s="41" t="s">
        <v>2354</v>
      </c>
      <c r="P561" s="41" t="s">
        <v>2355</v>
      </c>
      <c r="Q561" s="41" t="s">
        <v>20</v>
      </c>
    </row>
    <row r="562" spans="1:17">
      <c r="A562" s="40" t="s">
        <v>17</v>
      </c>
      <c r="B562" s="40" t="s">
        <v>18</v>
      </c>
      <c r="C562" s="4">
        <v>216402</v>
      </c>
      <c r="D562" s="4">
        <v>216402</v>
      </c>
      <c r="E562" s="6">
        <v>1255097655</v>
      </c>
      <c r="F562" s="8">
        <v>44551.441192129598</v>
      </c>
      <c r="G562" s="40" t="s">
        <v>19</v>
      </c>
      <c r="H562" s="6">
        <v>19352</v>
      </c>
      <c r="I562" s="40" t="s">
        <v>20</v>
      </c>
      <c r="J562" s="40" t="s">
        <v>2362</v>
      </c>
      <c r="K562" s="40" t="s">
        <v>2352</v>
      </c>
      <c r="L562" s="40" t="s">
        <v>29</v>
      </c>
      <c r="M562" s="40" t="s">
        <v>2353</v>
      </c>
      <c r="N562" s="40" t="s">
        <v>20</v>
      </c>
      <c r="O562" s="40" t="s">
        <v>2354</v>
      </c>
      <c r="P562" s="40" t="s">
        <v>2355</v>
      </c>
      <c r="Q562" s="40" t="s">
        <v>20</v>
      </c>
    </row>
    <row r="563" spans="1:17">
      <c r="A563" s="41" t="s">
        <v>17</v>
      </c>
      <c r="B563" s="41" t="s">
        <v>18</v>
      </c>
      <c r="C563" s="5">
        <v>66511</v>
      </c>
      <c r="D563" s="5">
        <v>66511</v>
      </c>
      <c r="E563" s="7">
        <v>1255100770</v>
      </c>
      <c r="F563" s="9">
        <v>44551.4422569444</v>
      </c>
      <c r="G563" s="41" t="s">
        <v>19</v>
      </c>
      <c r="H563" s="7">
        <v>19353</v>
      </c>
      <c r="I563" s="41" t="s">
        <v>20</v>
      </c>
      <c r="J563" s="41" t="s">
        <v>2363</v>
      </c>
      <c r="K563" s="41" t="s">
        <v>2364</v>
      </c>
      <c r="L563" s="41" t="s">
        <v>70</v>
      </c>
      <c r="M563" s="41" t="s">
        <v>2365</v>
      </c>
      <c r="N563" s="41" t="s">
        <v>20</v>
      </c>
      <c r="O563" s="41" t="s">
        <v>2366</v>
      </c>
      <c r="P563" s="41" t="s">
        <v>2367</v>
      </c>
      <c r="Q563" s="41" t="s">
        <v>20</v>
      </c>
    </row>
    <row r="564" spans="1:17">
      <c r="A564" s="40" t="s">
        <v>17</v>
      </c>
      <c r="B564" s="40" t="s">
        <v>18</v>
      </c>
      <c r="C564" s="4">
        <v>40000</v>
      </c>
      <c r="D564" s="4">
        <v>40000</v>
      </c>
      <c r="E564" s="6">
        <v>1255136053</v>
      </c>
      <c r="F564" s="8">
        <v>44551.453923611101</v>
      </c>
      <c r="G564" s="40" t="s">
        <v>19</v>
      </c>
      <c r="H564" s="6">
        <v>19354</v>
      </c>
      <c r="I564" s="40" t="s">
        <v>20</v>
      </c>
      <c r="J564" s="40" t="s">
        <v>2368</v>
      </c>
      <c r="K564" s="40" t="s">
        <v>2369</v>
      </c>
      <c r="L564" s="40" t="s">
        <v>29</v>
      </c>
      <c r="M564" s="40" t="s">
        <v>2042</v>
      </c>
      <c r="N564" s="40" t="s">
        <v>20</v>
      </c>
      <c r="O564" s="40" t="s">
        <v>2043</v>
      </c>
      <c r="P564" s="40" t="s">
        <v>2044</v>
      </c>
      <c r="Q564" s="40" t="s">
        <v>20</v>
      </c>
    </row>
    <row r="565" spans="1:17">
      <c r="A565" s="41" t="s">
        <v>17</v>
      </c>
      <c r="B565" s="41" t="s">
        <v>18</v>
      </c>
      <c r="C565" s="5">
        <v>227451</v>
      </c>
      <c r="D565" s="5">
        <v>227451</v>
      </c>
      <c r="E565" s="7">
        <v>1255147038</v>
      </c>
      <c r="F565" s="9">
        <v>44551.457523148201</v>
      </c>
      <c r="G565" s="41" t="s">
        <v>19</v>
      </c>
      <c r="H565" s="7">
        <v>19355</v>
      </c>
      <c r="I565" s="41" t="s">
        <v>20</v>
      </c>
      <c r="J565" s="41" t="s">
        <v>2370</v>
      </c>
      <c r="K565" s="41" t="s">
        <v>2352</v>
      </c>
      <c r="L565" s="41" t="s">
        <v>29</v>
      </c>
      <c r="M565" s="41" t="s">
        <v>2353</v>
      </c>
      <c r="N565" s="41" t="s">
        <v>20</v>
      </c>
      <c r="O565" s="41" t="s">
        <v>2354</v>
      </c>
      <c r="P565" s="41" t="s">
        <v>2355</v>
      </c>
      <c r="Q565" s="41" t="s">
        <v>20</v>
      </c>
    </row>
    <row r="566" spans="1:17">
      <c r="A566" s="40" t="s">
        <v>17</v>
      </c>
      <c r="B566" s="40" t="s">
        <v>18</v>
      </c>
      <c r="C566" s="4">
        <v>3798321.87</v>
      </c>
      <c r="D566" s="4">
        <v>3798321.87</v>
      </c>
      <c r="E566" s="6">
        <v>1255153702</v>
      </c>
      <c r="F566" s="8">
        <v>44551.459745370397</v>
      </c>
      <c r="G566" s="40" t="s">
        <v>19</v>
      </c>
      <c r="H566" s="6">
        <v>19357</v>
      </c>
      <c r="I566" s="40" t="s">
        <v>20</v>
      </c>
      <c r="J566" s="40" t="s">
        <v>1196</v>
      </c>
      <c r="K566" s="40" t="s">
        <v>392</v>
      </c>
      <c r="L566" s="40" t="s">
        <v>393</v>
      </c>
      <c r="M566" s="40" t="s">
        <v>394</v>
      </c>
      <c r="N566" s="40" t="s">
        <v>20</v>
      </c>
      <c r="O566" s="40" t="s">
        <v>395</v>
      </c>
      <c r="P566" s="40" t="s">
        <v>396</v>
      </c>
      <c r="Q566" s="40" t="s">
        <v>20</v>
      </c>
    </row>
    <row r="567" spans="1:17">
      <c r="A567" s="41" t="s">
        <v>17</v>
      </c>
      <c r="B567" s="41" t="s">
        <v>18</v>
      </c>
      <c r="C567" s="5">
        <v>338443</v>
      </c>
      <c r="D567" s="5">
        <v>338443</v>
      </c>
      <c r="E567" s="7">
        <v>1255217181</v>
      </c>
      <c r="F567" s="9">
        <v>44551.480624999997</v>
      </c>
      <c r="G567" s="41" t="s">
        <v>19</v>
      </c>
      <c r="H567" s="7">
        <v>19362</v>
      </c>
      <c r="I567" s="41" t="s">
        <v>20</v>
      </c>
      <c r="J567" s="41" t="s">
        <v>814</v>
      </c>
      <c r="K567" s="41" t="s">
        <v>2371</v>
      </c>
      <c r="L567" s="41" t="s">
        <v>148</v>
      </c>
      <c r="M567" s="41" t="s">
        <v>2372</v>
      </c>
      <c r="N567" s="41" t="s">
        <v>20</v>
      </c>
      <c r="O567" s="41" t="s">
        <v>2373</v>
      </c>
      <c r="P567" s="41" t="s">
        <v>2374</v>
      </c>
      <c r="Q567" s="41" t="s">
        <v>20</v>
      </c>
    </row>
    <row r="568" spans="1:17">
      <c r="A568" s="40" t="s">
        <v>17</v>
      </c>
      <c r="B568" s="40" t="s">
        <v>18</v>
      </c>
      <c r="C568" s="4">
        <v>6213</v>
      </c>
      <c r="D568" s="4">
        <v>6213</v>
      </c>
      <c r="E568" s="6">
        <v>1255229729</v>
      </c>
      <c r="F568" s="8">
        <v>44551.484722222202</v>
      </c>
      <c r="G568" s="40" t="s">
        <v>19</v>
      </c>
      <c r="H568" s="6">
        <v>19363</v>
      </c>
      <c r="I568" s="40" t="s">
        <v>20</v>
      </c>
      <c r="J568" s="40" t="s">
        <v>2375</v>
      </c>
      <c r="K568" s="40" t="s">
        <v>2376</v>
      </c>
      <c r="L568" s="40" t="s">
        <v>35</v>
      </c>
      <c r="M568" s="40" t="s">
        <v>2377</v>
      </c>
      <c r="N568" s="40" t="s">
        <v>20</v>
      </c>
      <c r="O568" s="40" t="s">
        <v>2378</v>
      </c>
      <c r="P568" s="40" t="s">
        <v>2379</v>
      </c>
      <c r="Q568" s="40" t="s">
        <v>20</v>
      </c>
    </row>
    <row r="569" spans="1:17">
      <c r="A569" s="41" t="s">
        <v>17</v>
      </c>
      <c r="B569" s="41" t="s">
        <v>18</v>
      </c>
      <c r="C569" s="5">
        <v>120.54</v>
      </c>
      <c r="D569" s="5">
        <v>120.54</v>
      </c>
      <c r="E569" s="7">
        <v>1255230745</v>
      </c>
      <c r="F569" s="9">
        <v>44551.485057870399</v>
      </c>
      <c r="G569" s="41" t="s">
        <v>19</v>
      </c>
      <c r="H569" s="7">
        <v>19364</v>
      </c>
      <c r="I569" s="41" t="s">
        <v>20</v>
      </c>
      <c r="J569" s="41" t="s">
        <v>2380</v>
      </c>
      <c r="K569" s="41" t="s">
        <v>2381</v>
      </c>
      <c r="L569" s="41" t="s">
        <v>35</v>
      </c>
      <c r="M569" s="41" t="s">
        <v>2382</v>
      </c>
      <c r="N569" s="41" t="s">
        <v>20</v>
      </c>
      <c r="O569" s="41" t="s">
        <v>2383</v>
      </c>
      <c r="P569" s="41" t="s">
        <v>2384</v>
      </c>
      <c r="Q569" s="41" t="s">
        <v>20</v>
      </c>
    </row>
    <row r="570" spans="1:17">
      <c r="A570" s="40" t="s">
        <v>17</v>
      </c>
      <c r="B570" s="40" t="s">
        <v>18</v>
      </c>
      <c r="C570" s="4">
        <v>777026</v>
      </c>
      <c r="D570" s="4">
        <v>777026</v>
      </c>
      <c r="E570" s="6">
        <v>1255240230</v>
      </c>
      <c r="F570" s="8">
        <v>44551.488217592603</v>
      </c>
      <c r="G570" s="40" t="s">
        <v>19</v>
      </c>
      <c r="H570" s="6">
        <v>19365</v>
      </c>
      <c r="I570" s="40" t="s">
        <v>20</v>
      </c>
      <c r="J570" s="40" t="s">
        <v>1505</v>
      </c>
      <c r="K570" s="40" t="s">
        <v>2385</v>
      </c>
      <c r="L570" s="40" t="s">
        <v>2386</v>
      </c>
      <c r="M570" s="40" t="s">
        <v>2387</v>
      </c>
      <c r="N570" s="40" t="s">
        <v>20</v>
      </c>
      <c r="O570" s="40" t="s">
        <v>2388</v>
      </c>
      <c r="P570" s="40" t="s">
        <v>2389</v>
      </c>
      <c r="Q570" s="40" t="s">
        <v>20</v>
      </c>
    </row>
    <row r="571" spans="1:17">
      <c r="A571" s="41" t="s">
        <v>17</v>
      </c>
      <c r="B571" s="41" t="s">
        <v>18</v>
      </c>
      <c r="C571" s="5">
        <v>133300</v>
      </c>
      <c r="D571" s="5">
        <v>133300</v>
      </c>
      <c r="E571" s="7">
        <v>1255240961</v>
      </c>
      <c r="F571" s="9">
        <v>44551.488460648201</v>
      </c>
      <c r="G571" s="41" t="s">
        <v>19</v>
      </c>
      <c r="H571" s="7">
        <v>19366</v>
      </c>
      <c r="I571" s="41" t="s">
        <v>20</v>
      </c>
      <c r="J571" s="41" t="s">
        <v>2390</v>
      </c>
      <c r="K571" s="41" t="s">
        <v>2391</v>
      </c>
      <c r="L571" s="41" t="s">
        <v>405</v>
      </c>
      <c r="M571" s="41" t="s">
        <v>2392</v>
      </c>
      <c r="N571" s="41" t="s">
        <v>20</v>
      </c>
      <c r="O571" s="41" t="s">
        <v>2393</v>
      </c>
      <c r="P571" s="41" t="s">
        <v>2394</v>
      </c>
      <c r="Q571" s="41" t="s">
        <v>20</v>
      </c>
    </row>
    <row r="572" spans="1:17">
      <c r="A572" s="40" t="s">
        <v>17</v>
      </c>
      <c r="B572" s="40" t="s">
        <v>18</v>
      </c>
      <c r="C572" s="4">
        <v>136402</v>
      </c>
      <c r="D572" s="4">
        <v>136402</v>
      </c>
      <c r="E572" s="6">
        <v>1255261191</v>
      </c>
      <c r="F572" s="8">
        <v>44551.495196759301</v>
      </c>
      <c r="G572" s="40" t="s">
        <v>19</v>
      </c>
      <c r="H572" s="6">
        <v>19367</v>
      </c>
      <c r="I572" s="40" t="s">
        <v>20</v>
      </c>
      <c r="J572" s="40" t="s">
        <v>2395</v>
      </c>
      <c r="K572" s="40" t="s">
        <v>2396</v>
      </c>
      <c r="L572" s="40" t="s">
        <v>29</v>
      </c>
      <c r="M572" s="40" t="s">
        <v>2397</v>
      </c>
      <c r="N572" s="40" t="s">
        <v>20</v>
      </c>
      <c r="O572" s="40" t="s">
        <v>2398</v>
      </c>
      <c r="P572" s="40" t="s">
        <v>2399</v>
      </c>
      <c r="Q572" s="40" t="s">
        <v>20</v>
      </c>
    </row>
    <row r="573" spans="1:17">
      <c r="A573" s="41" t="s">
        <v>17</v>
      </c>
      <c r="B573" s="41" t="s">
        <v>18</v>
      </c>
      <c r="C573" s="5">
        <v>284567.61</v>
      </c>
      <c r="D573" s="5">
        <v>284567.61</v>
      </c>
      <c r="E573" s="7">
        <v>1255261265</v>
      </c>
      <c r="F573" s="9">
        <v>44551.495219907403</v>
      </c>
      <c r="G573" s="41" t="s">
        <v>19</v>
      </c>
      <c r="H573" s="7">
        <v>19368</v>
      </c>
      <c r="I573" s="41" t="s">
        <v>20</v>
      </c>
      <c r="J573" s="41" t="s">
        <v>2400</v>
      </c>
      <c r="K573" s="41" t="s">
        <v>2401</v>
      </c>
      <c r="L573" s="41" t="s">
        <v>70</v>
      </c>
      <c r="M573" s="41" t="s">
        <v>2402</v>
      </c>
      <c r="N573" s="41" t="s">
        <v>20</v>
      </c>
      <c r="O573" s="41" t="s">
        <v>2403</v>
      </c>
      <c r="P573" s="41" t="s">
        <v>2404</v>
      </c>
      <c r="Q573" s="41" t="s">
        <v>20</v>
      </c>
    </row>
    <row r="574" spans="1:17">
      <c r="A574" s="40" t="s">
        <v>17</v>
      </c>
      <c r="B574" s="40" t="s">
        <v>18</v>
      </c>
      <c r="C574" s="4">
        <v>1376280</v>
      </c>
      <c r="D574" s="4">
        <v>1376280</v>
      </c>
      <c r="E574" s="6">
        <v>1255274468</v>
      </c>
      <c r="F574" s="8">
        <v>44551.499664351897</v>
      </c>
      <c r="G574" s="40" t="s">
        <v>19</v>
      </c>
      <c r="H574" s="6">
        <v>19369</v>
      </c>
      <c r="I574" s="40" t="s">
        <v>20</v>
      </c>
      <c r="J574" s="40" t="s">
        <v>2405</v>
      </c>
      <c r="K574" s="40" t="s">
        <v>2406</v>
      </c>
      <c r="L574" s="40" t="s">
        <v>405</v>
      </c>
      <c r="M574" s="40" t="s">
        <v>2407</v>
      </c>
      <c r="N574" s="40" t="s">
        <v>20</v>
      </c>
      <c r="O574" s="40" t="s">
        <v>2408</v>
      </c>
      <c r="P574" s="40" t="s">
        <v>2409</v>
      </c>
      <c r="Q574" s="40" t="s">
        <v>20</v>
      </c>
    </row>
    <row r="575" spans="1:17">
      <c r="A575" s="41" t="s">
        <v>17</v>
      </c>
      <c r="B575" s="41" t="s">
        <v>18</v>
      </c>
      <c r="C575" s="5">
        <v>166200000</v>
      </c>
      <c r="D575" s="5">
        <v>166200000</v>
      </c>
      <c r="E575" s="7">
        <v>1255299252</v>
      </c>
      <c r="F575" s="9">
        <v>44551.508287037002</v>
      </c>
      <c r="G575" s="41" t="s">
        <v>19</v>
      </c>
      <c r="H575" s="7">
        <v>19371</v>
      </c>
      <c r="I575" s="41" t="s">
        <v>20</v>
      </c>
      <c r="J575" s="41" t="s">
        <v>414</v>
      </c>
      <c r="K575" s="41" t="s">
        <v>415</v>
      </c>
      <c r="L575" s="41" t="s">
        <v>894</v>
      </c>
      <c r="M575" s="41" t="s">
        <v>2228</v>
      </c>
      <c r="N575" s="41" t="s">
        <v>20</v>
      </c>
      <c r="O575" s="41" t="s">
        <v>2229</v>
      </c>
      <c r="P575" s="41" t="s">
        <v>418</v>
      </c>
      <c r="Q575" s="41" t="s">
        <v>20</v>
      </c>
    </row>
    <row r="576" spans="1:17">
      <c r="A576" s="40" t="s">
        <v>17</v>
      </c>
      <c r="B576" s="40" t="s">
        <v>18</v>
      </c>
      <c r="C576" s="4">
        <v>7922699.1200000001</v>
      </c>
      <c r="D576" s="4">
        <v>7922699.1200000001</v>
      </c>
      <c r="E576" s="6">
        <v>1255303653</v>
      </c>
      <c r="F576" s="8">
        <v>44551.509907407402</v>
      </c>
      <c r="G576" s="40" t="s">
        <v>19</v>
      </c>
      <c r="H576" s="6">
        <v>19372</v>
      </c>
      <c r="I576" s="40" t="s">
        <v>20</v>
      </c>
      <c r="J576" s="40" t="s">
        <v>414</v>
      </c>
      <c r="K576" s="40" t="s">
        <v>415</v>
      </c>
      <c r="L576" s="40" t="s">
        <v>894</v>
      </c>
      <c r="M576" s="40" t="s">
        <v>2228</v>
      </c>
      <c r="N576" s="40" t="s">
        <v>20</v>
      </c>
      <c r="O576" s="40" t="s">
        <v>2229</v>
      </c>
      <c r="P576" s="40" t="s">
        <v>418</v>
      </c>
      <c r="Q576" s="40" t="s">
        <v>20</v>
      </c>
    </row>
    <row r="577" spans="1:17">
      <c r="A577" s="41" t="s">
        <v>17</v>
      </c>
      <c r="B577" s="41" t="s">
        <v>18</v>
      </c>
      <c r="C577" s="5">
        <v>1150000</v>
      </c>
      <c r="D577" s="5">
        <v>1150000</v>
      </c>
      <c r="E577" s="7">
        <v>1255307865</v>
      </c>
      <c r="F577" s="9">
        <v>44551.511435185203</v>
      </c>
      <c r="G577" s="41" t="s">
        <v>19</v>
      </c>
      <c r="H577" s="7">
        <v>19373</v>
      </c>
      <c r="I577" s="41" t="s">
        <v>20</v>
      </c>
      <c r="J577" s="41" t="s">
        <v>414</v>
      </c>
      <c r="K577" s="41" t="s">
        <v>415</v>
      </c>
      <c r="L577" s="41" t="s">
        <v>894</v>
      </c>
      <c r="M577" s="41" t="s">
        <v>2228</v>
      </c>
      <c r="N577" s="41" t="s">
        <v>20</v>
      </c>
      <c r="O577" s="41" t="s">
        <v>2229</v>
      </c>
      <c r="P577" s="41" t="s">
        <v>418</v>
      </c>
      <c r="Q577" s="41" t="s">
        <v>20</v>
      </c>
    </row>
    <row r="578" spans="1:17">
      <c r="A578" s="40" t="s">
        <v>17</v>
      </c>
      <c r="B578" s="40" t="s">
        <v>18</v>
      </c>
      <c r="C578" s="4">
        <v>393866</v>
      </c>
      <c r="D578" s="4">
        <v>393866</v>
      </c>
      <c r="E578" s="6">
        <v>1255318822</v>
      </c>
      <c r="F578" s="8">
        <v>44551.5153587963</v>
      </c>
      <c r="G578" s="40" t="s">
        <v>19</v>
      </c>
      <c r="H578" s="6">
        <v>19374</v>
      </c>
      <c r="I578" s="40" t="s">
        <v>20</v>
      </c>
      <c r="J578" s="40" t="s">
        <v>1622</v>
      </c>
      <c r="K578" s="40" t="s">
        <v>2410</v>
      </c>
      <c r="L578" s="40" t="s">
        <v>29</v>
      </c>
      <c r="M578" s="40" t="s">
        <v>2411</v>
      </c>
      <c r="N578" s="40" t="s">
        <v>20</v>
      </c>
      <c r="O578" s="40" t="s">
        <v>2412</v>
      </c>
      <c r="P578" s="40" t="s">
        <v>2413</v>
      </c>
      <c r="Q578" s="40" t="s">
        <v>20</v>
      </c>
    </row>
    <row r="579" spans="1:17">
      <c r="A579" s="41" t="s">
        <v>17</v>
      </c>
      <c r="B579" s="41" t="s">
        <v>18</v>
      </c>
      <c r="C579" s="5">
        <v>134402</v>
      </c>
      <c r="D579" s="5">
        <v>134402</v>
      </c>
      <c r="E579" s="7">
        <v>1255338317</v>
      </c>
      <c r="F579" s="9">
        <v>44551.522476851896</v>
      </c>
      <c r="G579" s="41" t="s">
        <v>19</v>
      </c>
      <c r="H579" s="7">
        <v>19377</v>
      </c>
      <c r="I579" s="41" t="s">
        <v>20</v>
      </c>
      <c r="J579" s="41" t="s">
        <v>1622</v>
      </c>
      <c r="K579" s="41" t="s">
        <v>2414</v>
      </c>
      <c r="L579" s="41" t="s">
        <v>29</v>
      </c>
      <c r="M579" s="41" t="s">
        <v>2415</v>
      </c>
      <c r="N579" s="41" t="s">
        <v>20</v>
      </c>
      <c r="O579" s="41" t="s">
        <v>2416</v>
      </c>
      <c r="P579" s="41" t="s">
        <v>2417</v>
      </c>
      <c r="Q579" s="41" t="s">
        <v>20</v>
      </c>
    </row>
    <row r="580" spans="1:17">
      <c r="A580" s="40" t="s">
        <v>17</v>
      </c>
      <c r="B580" s="40" t="s">
        <v>18</v>
      </c>
      <c r="C580" s="4">
        <v>500000</v>
      </c>
      <c r="D580" s="4">
        <v>500000</v>
      </c>
      <c r="E580" s="6">
        <v>1255522369</v>
      </c>
      <c r="F580" s="8">
        <v>44551.596863425897</v>
      </c>
      <c r="G580" s="40" t="s">
        <v>19</v>
      </c>
      <c r="H580" s="6">
        <v>19380</v>
      </c>
      <c r="I580" s="40" t="s">
        <v>20</v>
      </c>
      <c r="J580" s="40" t="s">
        <v>2418</v>
      </c>
      <c r="K580" s="40" t="s">
        <v>2419</v>
      </c>
      <c r="L580" s="40" t="s">
        <v>405</v>
      </c>
      <c r="M580" s="40" t="s">
        <v>2420</v>
      </c>
      <c r="N580" s="40" t="s">
        <v>20</v>
      </c>
      <c r="O580" s="40" t="s">
        <v>2421</v>
      </c>
      <c r="P580" s="40" t="s">
        <v>2422</v>
      </c>
      <c r="Q580" s="40" t="s">
        <v>20</v>
      </c>
    </row>
    <row r="581" spans="1:17">
      <c r="A581" s="41" t="s">
        <v>17</v>
      </c>
      <c r="B581" s="41" t="s">
        <v>18</v>
      </c>
      <c r="C581" s="5">
        <v>719400</v>
      </c>
      <c r="D581" s="5">
        <v>719400</v>
      </c>
      <c r="E581" s="7">
        <v>1255582356</v>
      </c>
      <c r="F581" s="9">
        <v>44551.618958333303</v>
      </c>
      <c r="G581" s="41" t="s">
        <v>19</v>
      </c>
      <c r="H581" s="7">
        <v>19385</v>
      </c>
      <c r="I581" s="41" t="s">
        <v>20</v>
      </c>
      <c r="J581" s="41" t="s">
        <v>2423</v>
      </c>
      <c r="K581" s="41" t="s">
        <v>2424</v>
      </c>
      <c r="L581" s="41" t="s">
        <v>405</v>
      </c>
      <c r="M581" s="41" t="s">
        <v>2425</v>
      </c>
      <c r="N581" s="41" t="s">
        <v>20</v>
      </c>
      <c r="O581" s="41" t="s">
        <v>2426</v>
      </c>
      <c r="P581" s="41" t="s">
        <v>2427</v>
      </c>
      <c r="Q581" s="41" t="s">
        <v>20</v>
      </c>
    </row>
    <row r="582" spans="1:17">
      <c r="A582" s="40" t="s">
        <v>17</v>
      </c>
      <c r="B582" s="40" t="s">
        <v>18</v>
      </c>
      <c r="C582" s="4">
        <v>2739470</v>
      </c>
      <c r="D582" s="4">
        <v>2739470</v>
      </c>
      <c r="E582" s="6">
        <v>1255584344</v>
      </c>
      <c r="F582" s="8">
        <v>44551.619652777801</v>
      </c>
      <c r="G582" s="40" t="s">
        <v>19</v>
      </c>
      <c r="H582" s="6">
        <v>19386</v>
      </c>
      <c r="I582" s="40" t="s">
        <v>20</v>
      </c>
      <c r="J582" s="40" t="s">
        <v>2428</v>
      </c>
      <c r="K582" s="40" t="s">
        <v>2429</v>
      </c>
      <c r="L582" s="40" t="s">
        <v>936</v>
      </c>
      <c r="M582" s="40" t="s">
        <v>2430</v>
      </c>
      <c r="N582" s="40" t="s">
        <v>20</v>
      </c>
      <c r="O582" s="40" t="s">
        <v>2431</v>
      </c>
      <c r="P582" s="40" t="s">
        <v>2432</v>
      </c>
      <c r="Q582" s="40" t="s">
        <v>20</v>
      </c>
    </row>
    <row r="583" spans="1:17">
      <c r="A583" s="41" t="s">
        <v>17</v>
      </c>
      <c r="B583" s="41" t="s">
        <v>18</v>
      </c>
      <c r="C583" s="5">
        <v>8000</v>
      </c>
      <c r="D583" s="5">
        <v>8000</v>
      </c>
      <c r="E583" s="7">
        <v>1255586352</v>
      </c>
      <c r="F583" s="9">
        <v>44551.620358796303</v>
      </c>
      <c r="G583" s="41" t="s">
        <v>19</v>
      </c>
      <c r="H583" s="7">
        <v>19387</v>
      </c>
      <c r="I583" s="41" t="s">
        <v>20</v>
      </c>
      <c r="J583" s="41" t="s">
        <v>861</v>
      </c>
      <c r="K583" s="41" t="s">
        <v>2433</v>
      </c>
      <c r="L583" s="41" t="s">
        <v>29</v>
      </c>
      <c r="M583" s="41" t="s">
        <v>2434</v>
      </c>
      <c r="N583" s="41" t="s">
        <v>20</v>
      </c>
      <c r="O583" s="41" t="s">
        <v>2435</v>
      </c>
      <c r="P583" s="41" t="s">
        <v>2436</v>
      </c>
      <c r="Q583" s="41" t="s">
        <v>20</v>
      </c>
    </row>
    <row r="584" spans="1:17">
      <c r="A584" s="40" t="s">
        <v>17</v>
      </c>
      <c r="B584" s="40" t="s">
        <v>18</v>
      </c>
      <c r="C584" s="4">
        <v>808999</v>
      </c>
      <c r="D584" s="4">
        <v>808999</v>
      </c>
      <c r="E584" s="6">
        <v>1255591415</v>
      </c>
      <c r="F584" s="8">
        <v>44551.622152777803</v>
      </c>
      <c r="G584" s="40" t="s">
        <v>19</v>
      </c>
      <c r="H584" s="6">
        <v>19388</v>
      </c>
      <c r="I584" s="40" t="s">
        <v>20</v>
      </c>
      <c r="J584" s="40" t="s">
        <v>2437</v>
      </c>
      <c r="K584" s="40" t="s">
        <v>2438</v>
      </c>
      <c r="L584" s="40" t="s">
        <v>2439</v>
      </c>
      <c r="M584" s="40" t="s">
        <v>2440</v>
      </c>
      <c r="N584" s="40" t="s">
        <v>20</v>
      </c>
      <c r="O584" s="40" t="s">
        <v>2441</v>
      </c>
      <c r="P584" s="40" t="s">
        <v>2442</v>
      </c>
      <c r="Q584" s="40" t="s">
        <v>20</v>
      </c>
    </row>
    <row r="585" spans="1:17">
      <c r="A585" s="41" t="s">
        <v>17</v>
      </c>
      <c r="B585" s="41" t="s">
        <v>18</v>
      </c>
      <c r="C585" s="5">
        <v>3655585</v>
      </c>
      <c r="D585" s="5">
        <v>3655585</v>
      </c>
      <c r="E585" s="7">
        <v>1255599026</v>
      </c>
      <c r="F585" s="9">
        <v>44551.624849537002</v>
      </c>
      <c r="G585" s="41" t="s">
        <v>19</v>
      </c>
      <c r="H585" s="7">
        <v>19389</v>
      </c>
      <c r="I585" s="41" t="s">
        <v>20</v>
      </c>
      <c r="J585" s="41" t="s">
        <v>2443</v>
      </c>
      <c r="K585" s="41" t="s">
        <v>2444</v>
      </c>
      <c r="L585" s="41" t="s">
        <v>29</v>
      </c>
      <c r="M585" s="41" t="s">
        <v>2445</v>
      </c>
      <c r="N585" s="41" t="s">
        <v>20</v>
      </c>
      <c r="O585" s="41" t="s">
        <v>2446</v>
      </c>
      <c r="P585" s="41" t="s">
        <v>2447</v>
      </c>
      <c r="Q585" s="41" t="s">
        <v>20</v>
      </c>
    </row>
    <row r="586" spans="1:17">
      <c r="A586" s="40" t="s">
        <v>17</v>
      </c>
      <c r="B586" s="40" t="s">
        <v>18</v>
      </c>
      <c r="C586" s="4">
        <v>346193</v>
      </c>
      <c r="D586" s="4">
        <v>346193</v>
      </c>
      <c r="E586" s="6">
        <v>1255604066</v>
      </c>
      <c r="F586" s="8">
        <v>44551.626712963</v>
      </c>
      <c r="G586" s="40" t="s">
        <v>19</v>
      </c>
      <c r="H586" s="6">
        <v>19390</v>
      </c>
      <c r="I586" s="40" t="s">
        <v>20</v>
      </c>
      <c r="J586" s="40" t="s">
        <v>2448</v>
      </c>
      <c r="K586" s="40" t="s">
        <v>2438</v>
      </c>
      <c r="L586" s="40" t="s">
        <v>2439</v>
      </c>
      <c r="M586" s="40" t="s">
        <v>2440</v>
      </c>
      <c r="N586" s="40" t="s">
        <v>20</v>
      </c>
      <c r="O586" s="40" t="s">
        <v>2441</v>
      </c>
      <c r="P586" s="40" t="s">
        <v>2442</v>
      </c>
      <c r="Q586" s="40" t="s">
        <v>20</v>
      </c>
    </row>
    <row r="587" spans="1:17">
      <c r="A587" s="41" t="s">
        <v>17</v>
      </c>
      <c r="B587" s="41" t="s">
        <v>18</v>
      </c>
      <c r="C587" s="5">
        <v>778608</v>
      </c>
      <c r="D587" s="5">
        <v>778608</v>
      </c>
      <c r="E587" s="7">
        <v>1255614446</v>
      </c>
      <c r="F587" s="9">
        <v>44551.630462963003</v>
      </c>
      <c r="G587" s="41" t="s">
        <v>19</v>
      </c>
      <c r="H587" s="7">
        <v>19391</v>
      </c>
      <c r="I587" s="41" t="s">
        <v>20</v>
      </c>
      <c r="J587" s="41" t="s">
        <v>2449</v>
      </c>
      <c r="K587" s="41" t="s">
        <v>2450</v>
      </c>
      <c r="L587" s="41" t="s">
        <v>405</v>
      </c>
      <c r="M587" s="41" t="s">
        <v>2451</v>
      </c>
      <c r="N587" s="41" t="s">
        <v>20</v>
      </c>
      <c r="O587" s="41" t="s">
        <v>2452</v>
      </c>
      <c r="P587" s="41" t="s">
        <v>2453</v>
      </c>
      <c r="Q587" s="41" t="s">
        <v>20</v>
      </c>
    </row>
    <row r="588" spans="1:17">
      <c r="A588" s="40" t="s">
        <v>17</v>
      </c>
      <c r="B588" s="40" t="s">
        <v>18</v>
      </c>
      <c r="C588" s="4">
        <v>0.08</v>
      </c>
      <c r="D588" s="4">
        <v>0.08</v>
      </c>
      <c r="E588" s="6">
        <v>1255620515</v>
      </c>
      <c r="F588" s="8">
        <v>44551.632696759298</v>
      </c>
      <c r="G588" s="40" t="s">
        <v>19</v>
      </c>
      <c r="H588" s="6">
        <v>19392</v>
      </c>
      <c r="I588" s="40" t="s">
        <v>20</v>
      </c>
      <c r="J588" s="40" t="s">
        <v>1065</v>
      </c>
      <c r="K588" s="40" t="s">
        <v>2454</v>
      </c>
      <c r="L588" s="40" t="s">
        <v>70</v>
      </c>
      <c r="M588" s="40" t="s">
        <v>2455</v>
      </c>
      <c r="N588" s="40" t="s">
        <v>20</v>
      </c>
      <c r="O588" s="40" t="s">
        <v>2366</v>
      </c>
      <c r="P588" s="40" t="s">
        <v>2367</v>
      </c>
      <c r="Q588" s="40" t="s">
        <v>20</v>
      </c>
    </row>
    <row r="589" spans="1:17">
      <c r="A589" s="41" t="s">
        <v>17</v>
      </c>
      <c r="B589" s="41" t="s">
        <v>18</v>
      </c>
      <c r="C589" s="5">
        <v>87240</v>
      </c>
      <c r="D589" s="5">
        <v>87240</v>
      </c>
      <c r="E589" s="7">
        <v>1255664207</v>
      </c>
      <c r="F589" s="9">
        <v>44551.648738425902</v>
      </c>
      <c r="G589" s="41" t="s">
        <v>19</v>
      </c>
      <c r="H589" s="7">
        <v>19393</v>
      </c>
      <c r="I589" s="41" t="s">
        <v>20</v>
      </c>
      <c r="J589" s="41" t="s">
        <v>2456</v>
      </c>
      <c r="K589" s="41" t="s">
        <v>2457</v>
      </c>
      <c r="L589" s="41" t="s">
        <v>405</v>
      </c>
      <c r="M589" s="41" t="s">
        <v>2458</v>
      </c>
      <c r="N589" s="41" t="s">
        <v>20</v>
      </c>
      <c r="O589" s="41" t="s">
        <v>2459</v>
      </c>
      <c r="P589" s="41" t="s">
        <v>2460</v>
      </c>
      <c r="Q589" s="41" t="s">
        <v>20</v>
      </c>
    </row>
    <row r="590" spans="1:17">
      <c r="A590" s="40" t="s">
        <v>17</v>
      </c>
      <c r="B590" s="40" t="s">
        <v>18</v>
      </c>
      <c r="C590" s="4">
        <v>757160</v>
      </c>
      <c r="D590" s="4">
        <v>757160</v>
      </c>
      <c r="E590" s="6">
        <v>1255684079</v>
      </c>
      <c r="F590" s="8">
        <v>44551.656053240702</v>
      </c>
      <c r="G590" s="40" t="s">
        <v>19</v>
      </c>
      <c r="H590" s="6">
        <v>19397</v>
      </c>
      <c r="I590" s="40" t="s">
        <v>20</v>
      </c>
      <c r="J590" s="40" t="s">
        <v>2461</v>
      </c>
      <c r="K590" s="40" t="s">
        <v>2462</v>
      </c>
      <c r="L590" s="40" t="s">
        <v>1015</v>
      </c>
      <c r="M590" s="40" t="s">
        <v>2463</v>
      </c>
      <c r="N590" s="40" t="s">
        <v>20</v>
      </c>
      <c r="O590" s="40" t="s">
        <v>2464</v>
      </c>
      <c r="P590" s="40" t="s">
        <v>2465</v>
      </c>
      <c r="Q590" s="40" t="s">
        <v>20</v>
      </c>
    </row>
    <row r="591" spans="1:17">
      <c r="A591" s="41" t="s">
        <v>17</v>
      </c>
      <c r="B591" s="41" t="s">
        <v>18</v>
      </c>
      <c r="C591" s="5">
        <v>64866</v>
      </c>
      <c r="D591" s="5">
        <v>64866</v>
      </c>
      <c r="E591" s="7">
        <v>1255699483</v>
      </c>
      <c r="F591" s="9">
        <v>44551.661689814799</v>
      </c>
      <c r="G591" s="41" t="s">
        <v>19</v>
      </c>
      <c r="H591" s="7">
        <v>19400</v>
      </c>
      <c r="I591" s="41" t="s">
        <v>20</v>
      </c>
      <c r="J591" s="41" t="s">
        <v>2466</v>
      </c>
      <c r="K591" s="41" t="s">
        <v>2467</v>
      </c>
      <c r="L591" s="41" t="s">
        <v>211</v>
      </c>
      <c r="M591" s="41" t="s">
        <v>2468</v>
      </c>
      <c r="N591" s="41" t="s">
        <v>20</v>
      </c>
      <c r="O591" s="41" t="s">
        <v>2469</v>
      </c>
      <c r="P591" s="41" t="s">
        <v>2470</v>
      </c>
      <c r="Q591" s="41" t="s">
        <v>20</v>
      </c>
    </row>
    <row r="592" spans="1:17">
      <c r="A592" s="40" t="s">
        <v>17</v>
      </c>
      <c r="B592" s="40" t="s">
        <v>18</v>
      </c>
      <c r="C592" s="4">
        <v>1116882</v>
      </c>
      <c r="D592" s="4">
        <v>1116882</v>
      </c>
      <c r="E592" s="6">
        <v>1255740424</v>
      </c>
      <c r="F592" s="8">
        <v>44551.677361111098</v>
      </c>
      <c r="G592" s="40" t="s">
        <v>19</v>
      </c>
      <c r="H592" s="6">
        <v>19404</v>
      </c>
      <c r="I592" s="40" t="s">
        <v>20</v>
      </c>
      <c r="J592" s="40" t="s">
        <v>2471</v>
      </c>
      <c r="K592" s="40" t="s">
        <v>2472</v>
      </c>
      <c r="L592" s="40" t="s">
        <v>35</v>
      </c>
      <c r="M592" s="40" t="s">
        <v>2473</v>
      </c>
      <c r="N592" s="40" t="s">
        <v>20</v>
      </c>
      <c r="O592" s="40" t="s">
        <v>2474</v>
      </c>
      <c r="P592" s="40" t="s">
        <v>2475</v>
      </c>
      <c r="Q592" s="40" t="s">
        <v>20</v>
      </c>
    </row>
    <row r="593" spans="1:17">
      <c r="A593" s="41" t="s">
        <v>17</v>
      </c>
      <c r="B593" s="41" t="s">
        <v>18</v>
      </c>
      <c r="C593" s="5">
        <v>12886344</v>
      </c>
      <c r="D593" s="5">
        <v>12886344</v>
      </c>
      <c r="E593" s="7">
        <v>1255748120</v>
      </c>
      <c r="F593" s="9">
        <v>44551.680300925902</v>
      </c>
      <c r="G593" s="41" t="s">
        <v>19</v>
      </c>
      <c r="H593" s="7">
        <v>19406</v>
      </c>
      <c r="I593" s="41" t="s">
        <v>20</v>
      </c>
      <c r="J593" s="41" t="s">
        <v>2476</v>
      </c>
      <c r="K593" s="41" t="s">
        <v>2477</v>
      </c>
      <c r="L593" s="41" t="s">
        <v>2478</v>
      </c>
      <c r="M593" s="41" t="s">
        <v>2479</v>
      </c>
      <c r="N593" s="41" t="s">
        <v>20</v>
      </c>
      <c r="O593" s="41" t="s">
        <v>2480</v>
      </c>
      <c r="P593" s="41" t="s">
        <v>2481</v>
      </c>
      <c r="Q593" s="41" t="s">
        <v>20</v>
      </c>
    </row>
    <row r="594" spans="1:17">
      <c r="A594" s="40" t="s">
        <v>17</v>
      </c>
      <c r="B594" s="40" t="s">
        <v>18</v>
      </c>
      <c r="C594" s="4">
        <v>338443</v>
      </c>
      <c r="D594" s="4">
        <v>338443</v>
      </c>
      <c r="E594" s="6">
        <v>1255779178</v>
      </c>
      <c r="F594" s="8">
        <v>44551.692743055602</v>
      </c>
      <c r="G594" s="40" t="s">
        <v>19</v>
      </c>
      <c r="H594" s="6">
        <v>19407</v>
      </c>
      <c r="I594" s="40" t="s">
        <v>20</v>
      </c>
      <c r="J594" s="40" t="s">
        <v>2482</v>
      </c>
      <c r="K594" s="40" t="s">
        <v>2483</v>
      </c>
      <c r="L594" s="40" t="s">
        <v>23</v>
      </c>
      <c r="M594" s="40" t="s">
        <v>2484</v>
      </c>
      <c r="N594" s="40" t="s">
        <v>20</v>
      </c>
      <c r="O594" s="40" t="s">
        <v>2485</v>
      </c>
      <c r="P594" s="40" t="s">
        <v>2486</v>
      </c>
      <c r="Q594" s="40" t="s">
        <v>20</v>
      </c>
    </row>
    <row r="595" spans="1:17">
      <c r="A595" s="41" t="s">
        <v>17</v>
      </c>
      <c r="B595" s="41" t="s">
        <v>18</v>
      </c>
      <c r="C595" s="22">
        <v>15600</v>
      </c>
      <c r="D595" s="5">
        <v>15600</v>
      </c>
      <c r="E595" s="7">
        <v>1255848963</v>
      </c>
      <c r="F595" s="9">
        <v>44551.723078703697</v>
      </c>
      <c r="G595" s="41" t="s">
        <v>19</v>
      </c>
      <c r="H595" s="7">
        <v>19409</v>
      </c>
      <c r="I595" s="41" t="s">
        <v>20</v>
      </c>
      <c r="J595" s="41" t="s">
        <v>2487</v>
      </c>
      <c r="K595" s="41" t="s">
        <v>2488</v>
      </c>
      <c r="L595" s="41" t="s">
        <v>804</v>
      </c>
      <c r="M595" s="41" t="s">
        <v>2489</v>
      </c>
      <c r="N595" s="41" t="s">
        <v>20</v>
      </c>
      <c r="O595" s="41" t="s">
        <v>2490</v>
      </c>
      <c r="P595" s="41" t="s">
        <v>2491</v>
      </c>
      <c r="Q595" s="41" t="s">
        <v>20</v>
      </c>
    </row>
    <row r="596" spans="1:17">
      <c r="A596" s="40" t="s">
        <v>17</v>
      </c>
      <c r="B596" s="40" t="s">
        <v>18</v>
      </c>
      <c r="C596" s="4">
        <v>305274</v>
      </c>
      <c r="D596" s="4">
        <v>305274</v>
      </c>
      <c r="E596" s="6">
        <v>1255901726</v>
      </c>
      <c r="F596" s="8">
        <v>44551.747893518499</v>
      </c>
      <c r="G596" s="40" t="s">
        <v>19</v>
      </c>
      <c r="H596" s="6">
        <v>19411</v>
      </c>
      <c r="I596" s="40" t="s">
        <v>20</v>
      </c>
      <c r="J596" s="40" t="s">
        <v>111</v>
      </c>
      <c r="K596" s="40" t="s">
        <v>2492</v>
      </c>
      <c r="L596" s="40" t="s">
        <v>29</v>
      </c>
      <c r="M596" s="40" t="s">
        <v>2493</v>
      </c>
      <c r="N596" s="40" t="s">
        <v>20</v>
      </c>
      <c r="O596" s="40" t="s">
        <v>2494</v>
      </c>
      <c r="P596" s="40" t="s">
        <v>2495</v>
      </c>
      <c r="Q596" s="40" t="s">
        <v>20</v>
      </c>
    </row>
    <row r="597" spans="1:17">
      <c r="A597" s="41" t="s">
        <v>17</v>
      </c>
      <c r="B597" s="41" t="s">
        <v>18</v>
      </c>
      <c r="C597" s="5">
        <v>28149</v>
      </c>
      <c r="D597" s="5">
        <v>28149</v>
      </c>
      <c r="E597" s="7">
        <v>1255912832</v>
      </c>
      <c r="F597" s="9">
        <v>44551.753402777802</v>
      </c>
      <c r="G597" s="41" t="s">
        <v>19</v>
      </c>
      <c r="H597" s="7">
        <v>19412</v>
      </c>
      <c r="I597" s="41" t="s">
        <v>20</v>
      </c>
      <c r="J597" s="41" t="s">
        <v>111</v>
      </c>
      <c r="K597" s="41" t="s">
        <v>2492</v>
      </c>
      <c r="L597" s="41" t="s">
        <v>29</v>
      </c>
      <c r="M597" s="41" t="s">
        <v>2493</v>
      </c>
      <c r="N597" s="41" t="s">
        <v>20</v>
      </c>
      <c r="O597" s="41" t="s">
        <v>2494</v>
      </c>
      <c r="P597" s="41" t="s">
        <v>2495</v>
      </c>
      <c r="Q597" s="41" t="s">
        <v>20</v>
      </c>
    </row>
    <row r="598" spans="1:17">
      <c r="A598" s="40" t="s">
        <v>17</v>
      </c>
      <c r="B598" s="40" t="s">
        <v>18</v>
      </c>
      <c r="C598" s="4">
        <v>17400</v>
      </c>
      <c r="D598" s="4">
        <v>17400</v>
      </c>
      <c r="E598" s="6">
        <v>1256047945</v>
      </c>
      <c r="F598" s="8">
        <v>44551.825416666703</v>
      </c>
      <c r="G598" s="40" t="s">
        <v>19</v>
      </c>
      <c r="H598" s="6">
        <v>19413</v>
      </c>
      <c r="I598" s="40" t="s">
        <v>20</v>
      </c>
      <c r="J598" s="40" t="s">
        <v>479</v>
      </c>
      <c r="K598" s="40" t="s">
        <v>2496</v>
      </c>
      <c r="L598" s="40" t="s">
        <v>29</v>
      </c>
      <c r="M598" s="40" t="s">
        <v>2497</v>
      </c>
      <c r="N598" s="40" t="s">
        <v>20</v>
      </c>
      <c r="O598" s="40" t="s">
        <v>2498</v>
      </c>
      <c r="P598" s="40" t="s">
        <v>2499</v>
      </c>
      <c r="Q598" s="40" t="s">
        <v>20</v>
      </c>
    </row>
    <row r="599" spans="1:17">
      <c r="A599" s="41" t="s">
        <v>17</v>
      </c>
      <c r="B599" s="41" t="s">
        <v>18</v>
      </c>
      <c r="C599" s="5">
        <v>278634</v>
      </c>
      <c r="D599" s="5">
        <v>278634</v>
      </c>
      <c r="E599" s="7">
        <v>1256172389</v>
      </c>
      <c r="F599" s="9">
        <v>44551.903344907398</v>
      </c>
      <c r="G599" s="41" t="s">
        <v>19</v>
      </c>
      <c r="H599" s="7">
        <v>19414</v>
      </c>
      <c r="I599" s="41" t="s">
        <v>20</v>
      </c>
      <c r="J599" s="41" t="s">
        <v>2500</v>
      </c>
      <c r="K599" s="41" t="s">
        <v>2501</v>
      </c>
      <c r="L599" s="41" t="s">
        <v>29</v>
      </c>
      <c r="M599" s="41" t="s">
        <v>2502</v>
      </c>
      <c r="N599" s="41" t="s">
        <v>20</v>
      </c>
      <c r="O599" s="41" t="s">
        <v>2503</v>
      </c>
      <c r="P599" s="41" t="s">
        <v>2504</v>
      </c>
      <c r="Q599" s="41" t="s">
        <v>20</v>
      </c>
    </row>
    <row r="600" spans="1:17">
      <c r="A600" s="40" t="s">
        <v>17</v>
      </c>
      <c r="B600" s="40" t="s">
        <v>18</v>
      </c>
      <c r="C600" s="4">
        <v>137900</v>
      </c>
      <c r="D600" s="4">
        <v>137900</v>
      </c>
      <c r="E600" s="6">
        <v>1256336815</v>
      </c>
      <c r="F600" s="8">
        <v>44552.293900463003</v>
      </c>
      <c r="G600" s="40" t="s">
        <v>19</v>
      </c>
      <c r="H600" s="6">
        <v>19416</v>
      </c>
      <c r="I600" s="40" t="s">
        <v>20</v>
      </c>
      <c r="J600" s="40" t="s">
        <v>2505</v>
      </c>
      <c r="K600" s="40" t="s">
        <v>2506</v>
      </c>
      <c r="L600" s="40" t="s">
        <v>91</v>
      </c>
      <c r="M600" s="40" t="s">
        <v>2507</v>
      </c>
      <c r="N600" s="40" t="s">
        <v>20</v>
      </c>
      <c r="O600" s="40" t="s">
        <v>2508</v>
      </c>
      <c r="P600" s="40" t="s">
        <v>2509</v>
      </c>
      <c r="Q600" s="40" t="s">
        <v>20</v>
      </c>
    </row>
    <row r="601" spans="1:17">
      <c r="A601" s="41" t="s">
        <v>17</v>
      </c>
      <c r="B601" s="41" t="s">
        <v>18</v>
      </c>
      <c r="C601" s="5">
        <v>38000</v>
      </c>
      <c r="D601" s="5">
        <v>38000</v>
      </c>
      <c r="E601" s="7">
        <v>1256438002</v>
      </c>
      <c r="F601" s="9">
        <v>44552.369687500002</v>
      </c>
      <c r="G601" s="41" t="s">
        <v>19</v>
      </c>
      <c r="H601" s="7">
        <v>19419</v>
      </c>
      <c r="I601" s="41" t="s">
        <v>20</v>
      </c>
      <c r="J601" s="41" t="s">
        <v>2510</v>
      </c>
      <c r="K601" s="41" t="s">
        <v>1888</v>
      </c>
      <c r="L601" s="41" t="s">
        <v>1889</v>
      </c>
      <c r="M601" s="41" t="s">
        <v>1890</v>
      </c>
      <c r="N601" s="41" t="s">
        <v>20</v>
      </c>
      <c r="O601" s="41" t="s">
        <v>1891</v>
      </c>
      <c r="P601" s="41" t="s">
        <v>1892</v>
      </c>
      <c r="Q601" s="41" t="s">
        <v>20</v>
      </c>
    </row>
    <row r="602" spans="1:17">
      <c r="A602" s="40" t="s">
        <v>17</v>
      </c>
      <c r="B602" s="40" t="s">
        <v>18</v>
      </c>
      <c r="C602" s="4">
        <v>100000</v>
      </c>
      <c r="D602" s="4">
        <v>100000</v>
      </c>
      <c r="E602" s="6">
        <v>1256482692</v>
      </c>
      <c r="F602" s="8">
        <v>44552.389791666697</v>
      </c>
      <c r="G602" s="40" t="s">
        <v>19</v>
      </c>
      <c r="H602" s="6">
        <v>19421</v>
      </c>
      <c r="I602" s="40" t="s">
        <v>20</v>
      </c>
      <c r="J602" s="40" t="s">
        <v>2511</v>
      </c>
      <c r="K602" s="40" t="s">
        <v>2512</v>
      </c>
      <c r="L602" s="40" t="s">
        <v>107</v>
      </c>
      <c r="M602" s="40" t="s">
        <v>1790</v>
      </c>
      <c r="N602" s="40" t="s">
        <v>20</v>
      </c>
      <c r="O602" s="40" t="s">
        <v>2513</v>
      </c>
      <c r="P602" s="40" t="s">
        <v>966</v>
      </c>
      <c r="Q602" s="40" t="s">
        <v>20</v>
      </c>
    </row>
    <row r="603" spans="1:17">
      <c r="A603" s="41" t="s">
        <v>17</v>
      </c>
      <c r="B603" s="41" t="s">
        <v>18</v>
      </c>
      <c r="C603" s="5">
        <v>518281</v>
      </c>
      <c r="D603" s="5">
        <v>518281</v>
      </c>
      <c r="E603" s="7">
        <v>1256519690</v>
      </c>
      <c r="F603" s="9">
        <v>44552.404409722199</v>
      </c>
      <c r="G603" s="41" t="s">
        <v>19</v>
      </c>
      <c r="H603" s="7">
        <v>19422</v>
      </c>
      <c r="I603" s="41" t="s">
        <v>20</v>
      </c>
      <c r="J603" s="41" t="s">
        <v>2514</v>
      </c>
      <c r="K603" s="41" t="s">
        <v>2515</v>
      </c>
      <c r="L603" s="41" t="s">
        <v>23</v>
      </c>
      <c r="M603" s="41" t="s">
        <v>2516</v>
      </c>
      <c r="N603" s="41" t="s">
        <v>20</v>
      </c>
      <c r="O603" s="41" t="s">
        <v>2517</v>
      </c>
      <c r="P603" s="41" t="s">
        <v>2518</v>
      </c>
      <c r="Q603" s="41" t="s">
        <v>20</v>
      </c>
    </row>
    <row r="604" spans="1:17">
      <c r="A604" s="40" t="s">
        <v>17</v>
      </c>
      <c r="B604" s="40" t="s">
        <v>18</v>
      </c>
      <c r="C604" s="4">
        <v>291222</v>
      </c>
      <c r="D604" s="4">
        <v>291222</v>
      </c>
      <c r="E604" s="6">
        <v>1256521820</v>
      </c>
      <c r="F604" s="8">
        <v>44552.405208333301</v>
      </c>
      <c r="G604" s="40" t="s">
        <v>19</v>
      </c>
      <c r="H604" s="6">
        <v>19423</v>
      </c>
      <c r="I604" s="40" t="s">
        <v>20</v>
      </c>
      <c r="J604" s="40" t="s">
        <v>2519</v>
      </c>
      <c r="K604" s="40" t="s">
        <v>2520</v>
      </c>
      <c r="L604" s="40" t="s">
        <v>148</v>
      </c>
      <c r="M604" s="40" t="s">
        <v>2521</v>
      </c>
      <c r="N604" s="40" t="s">
        <v>20</v>
      </c>
      <c r="O604" s="40" t="s">
        <v>2522</v>
      </c>
      <c r="P604" s="40" t="s">
        <v>2523</v>
      </c>
      <c r="Q604" s="40" t="s">
        <v>20</v>
      </c>
    </row>
    <row r="605" spans="1:17">
      <c r="A605" s="41" t="s">
        <v>17</v>
      </c>
      <c r="B605" s="41" t="s">
        <v>18</v>
      </c>
      <c r="C605" s="5">
        <v>17200</v>
      </c>
      <c r="D605" s="5">
        <v>17200</v>
      </c>
      <c r="E605" s="7">
        <v>1256562453</v>
      </c>
      <c r="F605" s="9">
        <v>44552.4207986111</v>
      </c>
      <c r="G605" s="41" t="s">
        <v>19</v>
      </c>
      <c r="H605" s="7">
        <v>19427</v>
      </c>
      <c r="I605" s="41" t="s">
        <v>20</v>
      </c>
      <c r="J605" s="41" t="s">
        <v>2524</v>
      </c>
      <c r="K605" s="41" t="s">
        <v>2525</v>
      </c>
      <c r="L605" s="41" t="s">
        <v>29</v>
      </c>
      <c r="M605" s="41" t="s">
        <v>2526</v>
      </c>
      <c r="N605" s="41" t="s">
        <v>20</v>
      </c>
      <c r="O605" s="41" t="s">
        <v>2526</v>
      </c>
      <c r="P605" s="41" t="s">
        <v>2527</v>
      </c>
      <c r="Q605" s="41" t="s">
        <v>20</v>
      </c>
    </row>
    <row r="606" spans="1:17">
      <c r="A606" s="40" t="s">
        <v>17</v>
      </c>
      <c r="B606" s="40" t="s">
        <v>18</v>
      </c>
      <c r="C606" s="4">
        <v>2030498.38</v>
      </c>
      <c r="D606" s="4">
        <v>2030498.38</v>
      </c>
      <c r="E606" s="6">
        <v>1256586238</v>
      </c>
      <c r="F606" s="8">
        <v>44552.429375</v>
      </c>
      <c r="G606" s="40" t="s">
        <v>19</v>
      </c>
      <c r="H606" s="6">
        <v>19429</v>
      </c>
      <c r="I606" s="40" t="s">
        <v>20</v>
      </c>
      <c r="J606" s="40" t="s">
        <v>2528</v>
      </c>
      <c r="K606" s="40" t="s">
        <v>2529</v>
      </c>
      <c r="L606" s="40" t="s">
        <v>2530</v>
      </c>
      <c r="M606" s="40" t="s">
        <v>2531</v>
      </c>
      <c r="N606" s="40" t="s">
        <v>20</v>
      </c>
      <c r="O606" s="40" t="s">
        <v>2532</v>
      </c>
      <c r="P606" s="40" t="s">
        <v>2533</v>
      </c>
      <c r="Q606" s="40" t="s">
        <v>20</v>
      </c>
    </row>
    <row r="607" spans="1:17">
      <c r="A607" s="41" t="s">
        <v>17</v>
      </c>
      <c r="B607" s="41" t="s">
        <v>18</v>
      </c>
      <c r="C607" s="5">
        <v>381866</v>
      </c>
      <c r="D607" s="5">
        <v>381866</v>
      </c>
      <c r="E607" s="7">
        <v>1256688015</v>
      </c>
      <c r="F607" s="9">
        <v>44552.464050925897</v>
      </c>
      <c r="G607" s="41" t="s">
        <v>19</v>
      </c>
      <c r="H607" s="7">
        <v>19432</v>
      </c>
      <c r="I607" s="41" t="s">
        <v>20</v>
      </c>
      <c r="J607" s="41" t="s">
        <v>2534</v>
      </c>
      <c r="K607" s="41" t="s">
        <v>2535</v>
      </c>
      <c r="L607" s="41" t="s">
        <v>29</v>
      </c>
      <c r="M607" s="41" t="s">
        <v>2536</v>
      </c>
      <c r="N607" s="41" t="s">
        <v>20</v>
      </c>
      <c r="O607" s="41" t="s">
        <v>2537</v>
      </c>
      <c r="P607" s="41" t="s">
        <v>2538</v>
      </c>
      <c r="Q607" s="41" t="s">
        <v>20</v>
      </c>
    </row>
    <row r="608" spans="1:17">
      <c r="A608" s="40" t="s">
        <v>17</v>
      </c>
      <c r="B608" s="40" t="s">
        <v>18</v>
      </c>
      <c r="C608" s="4">
        <v>169222</v>
      </c>
      <c r="D608" s="4">
        <v>169222</v>
      </c>
      <c r="E608" s="6">
        <v>1256723181</v>
      </c>
      <c r="F608" s="8">
        <v>44552.4758449074</v>
      </c>
      <c r="G608" s="40" t="s">
        <v>19</v>
      </c>
      <c r="H608" s="6">
        <v>19435</v>
      </c>
      <c r="I608" s="40" t="s">
        <v>20</v>
      </c>
      <c r="J608" s="40" t="s">
        <v>2539</v>
      </c>
      <c r="K608" s="40" t="s">
        <v>1888</v>
      </c>
      <c r="L608" s="40" t="s">
        <v>1889</v>
      </c>
      <c r="M608" s="40" t="s">
        <v>1890</v>
      </c>
      <c r="N608" s="40" t="s">
        <v>20</v>
      </c>
      <c r="O608" s="40" t="s">
        <v>1891</v>
      </c>
      <c r="P608" s="40" t="s">
        <v>1892</v>
      </c>
      <c r="Q608" s="40" t="s">
        <v>20</v>
      </c>
    </row>
    <row r="609" spans="1:17">
      <c r="A609" s="41" t="s">
        <v>17</v>
      </c>
      <c r="B609" s="41" t="s">
        <v>18</v>
      </c>
      <c r="C609" s="5">
        <v>184081</v>
      </c>
      <c r="D609" s="5">
        <v>184081</v>
      </c>
      <c r="E609" s="7">
        <v>1256769644</v>
      </c>
      <c r="F609" s="9">
        <v>44552.490497685198</v>
      </c>
      <c r="G609" s="41" t="s">
        <v>19</v>
      </c>
      <c r="H609" s="7">
        <v>19438</v>
      </c>
      <c r="I609" s="41" t="s">
        <v>20</v>
      </c>
      <c r="J609" s="41" t="s">
        <v>2540</v>
      </c>
      <c r="K609" s="41" t="s">
        <v>2541</v>
      </c>
      <c r="L609" s="41" t="s">
        <v>2542</v>
      </c>
      <c r="M609" s="41" t="s">
        <v>2543</v>
      </c>
      <c r="N609" s="41" t="s">
        <v>20</v>
      </c>
      <c r="O609" s="41" t="s">
        <v>2544</v>
      </c>
      <c r="P609" s="41" t="s">
        <v>2545</v>
      </c>
      <c r="Q609" s="41" t="s">
        <v>20</v>
      </c>
    </row>
    <row r="610" spans="1:17">
      <c r="A610" s="40" t="s">
        <v>17</v>
      </c>
      <c r="B610" s="40" t="s">
        <v>18</v>
      </c>
      <c r="C610" s="4">
        <v>14000000</v>
      </c>
      <c r="D610" s="4">
        <v>14000000</v>
      </c>
      <c r="E610" s="6">
        <v>1256771125</v>
      </c>
      <c r="F610" s="8">
        <v>44552.490937499999</v>
      </c>
      <c r="G610" s="40" t="s">
        <v>19</v>
      </c>
      <c r="H610" s="6">
        <v>19439</v>
      </c>
      <c r="I610" s="40" t="s">
        <v>20</v>
      </c>
      <c r="J610" s="40" t="s">
        <v>2546</v>
      </c>
      <c r="K610" s="40" t="s">
        <v>2547</v>
      </c>
      <c r="L610" s="40" t="s">
        <v>35</v>
      </c>
      <c r="M610" s="40" t="s">
        <v>2548</v>
      </c>
      <c r="N610" s="40" t="s">
        <v>20</v>
      </c>
      <c r="O610" s="40" t="s">
        <v>2549</v>
      </c>
      <c r="P610" s="40" t="s">
        <v>2550</v>
      </c>
      <c r="Q610" s="40" t="s">
        <v>20</v>
      </c>
    </row>
    <row r="611" spans="1:17">
      <c r="A611" s="41" t="s">
        <v>17</v>
      </c>
      <c r="B611" s="41" t="s">
        <v>18</v>
      </c>
      <c r="C611" s="5">
        <v>7345304</v>
      </c>
      <c r="D611" s="5">
        <v>7345304</v>
      </c>
      <c r="E611" s="7">
        <v>1256791848</v>
      </c>
      <c r="F611" s="9">
        <v>44552.497245370403</v>
      </c>
      <c r="G611" s="41" t="s">
        <v>19</v>
      </c>
      <c r="H611" s="7">
        <v>19440</v>
      </c>
      <c r="I611" s="41" t="s">
        <v>20</v>
      </c>
      <c r="J611" s="41" t="s">
        <v>2551</v>
      </c>
      <c r="K611" s="41" t="s">
        <v>2552</v>
      </c>
      <c r="L611" s="41" t="s">
        <v>35</v>
      </c>
      <c r="M611" s="41" t="s">
        <v>2553</v>
      </c>
      <c r="N611" s="41" t="s">
        <v>20</v>
      </c>
      <c r="O611" s="41" t="s">
        <v>2554</v>
      </c>
      <c r="P611" s="41" t="s">
        <v>2555</v>
      </c>
      <c r="Q611" s="41" t="s">
        <v>20</v>
      </c>
    </row>
    <row r="612" spans="1:17">
      <c r="A612" s="40" t="s">
        <v>17</v>
      </c>
      <c r="B612" s="40" t="s">
        <v>18</v>
      </c>
      <c r="C612" s="4">
        <v>1952430</v>
      </c>
      <c r="D612" s="4">
        <v>1952430</v>
      </c>
      <c r="E612" s="6">
        <v>1256804552</v>
      </c>
      <c r="F612" s="8">
        <v>44552.501203703701</v>
      </c>
      <c r="G612" s="40" t="s">
        <v>19</v>
      </c>
      <c r="H612" s="6">
        <v>19441</v>
      </c>
      <c r="I612" s="40" t="s">
        <v>20</v>
      </c>
      <c r="J612" s="40" t="s">
        <v>2556</v>
      </c>
      <c r="K612" s="40" t="s">
        <v>2557</v>
      </c>
      <c r="L612" s="40" t="s">
        <v>405</v>
      </c>
      <c r="M612" s="40" t="s">
        <v>2558</v>
      </c>
      <c r="N612" s="40" t="s">
        <v>20</v>
      </c>
      <c r="O612" s="40" t="s">
        <v>2559</v>
      </c>
      <c r="P612" s="40" t="s">
        <v>2560</v>
      </c>
      <c r="Q612" s="40" t="s">
        <v>20</v>
      </c>
    </row>
    <row r="613" spans="1:17">
      <c r="A613" s="41" t="s">
        <v>17</v>
      </c>
      <c r="B613" s="41" t="s">
        <v>18</v>
      </c>
      <c r="C613" s="5">
        <v>100000</v>
      </c>
      <c r="D613" s="5">
        <v>100000</v>
      </c>
      <c r="E613" s="7">
        <v>1256819486</v>
      </c>
      <c r="F613" s="9">
        <v>44552.506307870397</v>
      </c>
      <c r="G613" s="41" t="s">
        <v>19</v>
      </c>
      <c r="H613" s="7">
        <v>19442</v>
      </c>
      <c r="I613" s="41" t="s">
        <v>20</v>
      </c>
      <c r="J613" s="41" t="s">
        <v>2561</v>
      </c>
      <c r="K613" s="41" t="s">
        <v>1884</v>
      </c>
      <c r="L613" s="41" t="s">
        <v>107</v>
      </c>
      <c r="M613" s="41" t="s">
        <v>108</v>
      </c>
      <c r="N613" s="41" t="s">
        <v>20</v>
      </c>
      <c r="O613" s="41" t="s">
        <v>2562</v>
      </c>
      <c r="P613" s="41" t="s">
        <v>110</v>
      </c>
      <c r="Q613" s="41" t="s">
        <v>20</v>
      </c>
    </row>
    <row r="614" spans="1:17">
      <c r="A614" s="40" t="s">
        <v>17</v>
      </c>
      <c r="B614" s="40" t="s">
        <v>18</v>
      </c>
      <c r="C614" s="4">
        <v>10000</v>
      </c>
      <c r="D614" s="4">
        <v>10000</v>
      </c>
      <c r="E614" s="6">
        <v>1256898599</v>
      </c>
      <c r="F614" s="8">
        <v>44552.533506944397</v>
      </c>
      <c r="G614" s="40" t="s">
        <v>19</v>
      </c>
      <c r="H614" s="6">
        <v>19445</v>
      </c>
      <c r="I614" s="40" t="s">
        <v>20</v>
      </c>
      <c r="J614" s="40" t="s">
        <v>2563</v>
      </c>
      <c r="K614" s="40" t="s">
        <v>2564</v>
      </c>
      <c r="L614" s="40" t="s">
        <v>405</v>
      </c>
      <c r="M614" s="40" t="s">
        <v>2565</v>
      </c>
      <c r="N614" s="40" t="s">
        <v>20</v>
      </c>
      <c r="O614" s="40" t="s">
        <v>2566</v>
      </c>
      <c r="P614" s="40" t="s">
        <v>2567</v>
      </c>
      <c r="Q614" s="40" t="s">
        <v>20</v>
      </c>
    </row>
    <row r="615" spans="1:17">
      <c r="A615" s="41" t="s">
        <v>17</v>
      </c>
      <c r="B615" s="41" t="s">
        <v>18</v>
      </c>
      <c r="C615" s="5">
        <v>3500</v>
      </c>
      <c r="D615" s="5">
        <v>3500</v>
      </c>
      <c r="E615" s="7">
        <v>1256920119</v>
      </c>
      <c r="F615" s="9">
        <v>44552.541747685202</v>
      </c>
      <c r="G615" s="41" t="s">
        <v>19</v>
      </c>
      <c r="H615" s="7">
        <v>19447</v>
      </c>
      <c r="I615" s="41" t="s">
        <v>20</v>
      </c>
      <c r="J615" s="41" t="s">
        <v>2568</v>
      </c>
      <c r="K615" s="41" t="s">
        <v>2569</v>
      </c>
      <c r="L615" s="41" t="s">
        <v>29</v>
      </c>
      <c r="M615" s="41" t="s">
        <v>2570</v>
      </c>
      <c r="N615" s="41" t="s">
        <v>20</v>
      </c>
      <c r="O615" s="41" t="s">
        <v>2571</v>
      </c>
      <c r="P615" s="41" t="s">
        <v>2572</v>
      </c>
      <c r="Q615" s="41" t="s">
        <v>20</v>
      </c>
    </row>
    <row r="616" spans="1:17">
      <c r="A616" s="40" t="s">
        <v>17</v>
      </c>
      <c r="B616" s="40" t="s">
        <v>18</v>
      </c>
      <c r="C616" s="4">
        <v>2410353</v>
      </c>
      <c r="D616" s="4">
        <v>2410353</v>
      </c>
      <c r="E616" s="6">
        <v>1256971780</v>
      </c>
      <c r="F616" s="8">
        <v>44552.561446759297</v>
      </c>
      <c r="G616" s="40" t="s">
        <v>19</v>
      </c>
      <c r="H616" s="6">
        <v>19450</v>
      </c>
      <c r="I616" s="40" t="s">
        <v>20</v>
      </c>
      <c r="J616" s="40" t="s">
        <v>2573</v>
      </c>
      <c r="K616" s="40" t="s">
        <v>2574</v>
      </c>
      <c r="L616" s="40" t="s">
        <v>23</v>
      </c>
      <c r="M616" s="40" t="s">
        <v>2575</v>
      </c>
      <c r="N616" s="40" t="s">
        <v>20</v>
      </c>
      <c r="O616" s="40" t="s">
        <v>2576</v>
      </c>
      <c r="P616" s="40" t="s">
        <v>2577</v>
      </c>
      <c r="Q616" s="40" t="s">
        <v>20</v>
      </c>
    </row>
    <row r="617" spans="1:17">
      <c r="A617" s="41" t="s">
        <v>17</v>
      </c>
      <c r="B617" s="41" t="s">
        <v>18</v>
      </c>
      <c r="C617" s="5">
        <v>992956</v>
      </c>
      <c r="D617" s="5">
        <v>992956</v>
      </c>
      <c r="E617" s="7">
        <v>1257001193</v>
      </c>
      <c r="F617" s="9">
        <v>44552.5730555556</v>
      </c>
      <c r="G617" s="41" t="s">
        <v>19</v>
      </c>
      <c r="H617" s="7">
        <v>19453</v>
      </c>
      <c r="I617" s="41" t="s">
        <v>20</v>
      </c>
      <c r="J617" s="41" t="s">
        <v>2578</v>
      </c>
      <c r="K617" s="41" t="s">
        <v>2579</v>
      </c>
      <c r="L617" s="41" t="s">
        <v>91</v>
      </c>
      <c r="M617" s="41" t="s">
        <v>2580</v>
      </c>
      <c r="N617" s="41" t="s">
        <v>20</v>
      </c>
      <c r="O617" s="41" t="s">
        <v>2581</v>
      </c>
      <c r="P617" s="41" t="s">
        <v>2580</v>
      </c>
      <c r="Q617" s="41" t="s">
        <v>20</v>
      </c>
    </row>
    <row r="618" spans="1:17">
      <c r="A618" s="40" t="s">
        <v>17</v>
      </c>
      <c r="B618" s="40" t="s">
        <v>18</v>
      </c>
      <c r="C618" s="4">
        <v>186237</v>
      </c>
      <c r="D618" s="4">
        <v>186237</v>
      </c>
      <c r="E618" s="6">
        <v>1257028407</v>
      </c>
      <c r="F618" s="8">
        <v>44552.583437499998</v>
      </c>
      <c r="G618" s="40" t="s">
        <v>19</v>
      </c>
      <c r="H618" s="6">
        <v>19454</v>
      </c>
      <c r="I618" s="40" t="s">
        <v>20</v>
      </c>
      <c r="J618" s="40" t="s">
        <v>2582</v>
      </c>
      <c r="K618" s="40" t="s">
        <v>2583</v>
      </c>
      <c r="L618" s="40" t="s">
        <v>29</v>
      </c>
      <c r="M618" s="40" t="s">
        <v>2584</v>
      </c>
      <c r="N618" s="40" t="s">
        <v>20</v>
      </c>
      <c r="O618" s="40" t="s">
        <v>2585</v>
      </c>
      <c r="P618" s="40" t="s">
        <v>2586</v>
      </c>
      <c r="Q618" s="40" t="s">
        <v>20</v>
      </c>
    </row>
    <row r="619" spans="1:17">
      <c r="A619" s="41" t="s">
        <v>17</v>
      </c>
      <c r="B619" s="41" t="s">
        <v>18</v>
      </c>
      <c r="C619" s="5">
        <v>14259.06</v>
      </c>
      <c r="D619" s="5">
        <v>14259.06</v>
      </c>
      <c r="E619" s="7">
        <v>1257038077</v>
      </c>
      <c r="F619" s="9">
        <v>44552.587025462999</v>
      </c>
      <c r="G619" s="41" t="s">
        <v>19</v>
      </c>
      <c r="H619" s="7">
        <v>19455</v>
      </c>
      <c r="I619" s="41" t="s">
        <v>20</v>
      </c>
      <c r="J619" s="41" t="s">
        <v>2587</v>
      </c>
      <c r="K619" s="41" t="s">
        <v>2574</v>
      </c>
      <c r="L619" s="41" t="s">
        <v>23</v>
      </c>
      <c r="M619" s="41" t="s">
        <v>2575</v>
      </c>
      <c r="N619" s="41" t="s">
        <v>20</v>
      </c>
      <c r="O619" s="41" t="s">
        <v>2576</v>
      </c>
      <c r="P619" s="41" t="s">
        <v>2577</v>
      </c>
      <c r="Q619" s="41" t="s">
        <v>20</v>
      </c>
    </row>
    <row r="620" spans="1:17">
      <c r="A620" s="40" t="s">
        <v>17</v>
      </c>
      <c r="B620" s="40" t="s">
        <v>18</v>
      </c>
      <c r="C620" s="4">
        <v>124488</v>
      </c>
      <c r="D620" s="4">
        <v>124488</v>
      </c>
      <c r="E620" s="6">
        <v>1257157338</v>
      </c>
      <c r="F620" s="8">
        <v>44552.628437500003</v>
      </c>
      <c r="G620" s="40" t="s">
        <v>19</v>
      </c>
      <c r="H620" s="6">
        <v>19456</v>
      </c>
      <c r="I620" s="40" t="s">
        <v>20</v>
      </c>
      <c r="J620" s="40" t="s">
        <v>2588</v>
      </c>
      <c r="K620" s="40" t="s">
        <v>2589</v>
      </c>
      <c r="L620" s="40" t="s">
        <v>29</v>
      </c>
      <c r="M620" s="40" t="s">
        <v>2590</v>
      </c>
      <c r="N620" s="40" t="s">
        <v>20</v>
      </c>
      <c r="O620" s="40" t="s">
        <v>2591</v>
      </c>
      <c r="P620" s="40" t="s">
        <v>2592</v>
      </c>
      <c r="Q620" s="40" t="s">
        <v>20</v>
      </c>
    </row>
    <row r="621" spans="1:17">
      <c r="A621" s="41" t="s">
        <v>17</v>
      </c>
      <c r="B621" s="41" t="s">
        <v>18</v>
      </c>
      <c r="C621" s="5">
        <v>40100</v>
      </c>
      <c r="D621" s="5">
        <v>40100</v>
      </c>
      <c r="E621" s="7">
        <v>1257157755</v>
      </c>
      <c r="F621" s="9">
        <v>44552.628587963001</v>
      </c>
      <c r="G621" s="41" t="s">
        <v>19</v>
      </c>
      <c r="H621" s="7">
        <v>19457</v>
      </c>
      <c r="I621" s="41" t="s">
        <v>20</v>
      </c>
      <c r="J621" s="41" t="s">
        <v>2593</v>
      </c>
      <c r="K621" s="41" t="s">
        <v>2594</v>
      </c>
      <c r="L621" s="41" t="s">
        <v>29</v>
      </c>
      <c r="M621" s="41" t="s">
        <v>2595</v>
      </c>
      <c r="N621" s="41" t="s">
        <v>20</v>
      </c>
      <c r="O621" s="41" t="s">
        <v>2596</v>
      </c>
      <c r="P621" s="41" t="s">
        <v>2597</v>
      </c>
      <c r="Q621" s="41" t="s">
        <v>20</v>
      </c>
    </row>
    <row r="622" spans="1:17">
      <c r="A622" s="40" t="s">
        <v>17</v>
      </c>
      <c r="B622" s="40" t="s">
        <v>18</v>
      </c>
      <c r="C622" s="4">
        <v>40100</v>
      </c>
      <c r="D622" s="4">
        <v>40100</v>
      </c>
      <c r="E622" s="6">
        <v>1257169378</v>
      </c>
      <c r="F622" s="8">
        <v>44552.632465277798</v>
      </c>
      <c r="G622" s="40" t="s">
        <v>19</v>
      </c>
      <c r="H622" s="6">
        <v>19460</v>
      </c>
      <c r="I622" s="40" t="s">
        <v>20</v>
      </c>
      <c r="J622" s="40" t="s">
        <v>2598</v>
      </c>
      <c r="K622" s="40" t="s">
        <v>2594</v>
      </c>
      <c r="L622" s="40" t="s">
        <v>29</v>
      </c>
      <c r="M622" s="40" t="s">
        <v>2595</v>
      </c>
      <c r="N622" s="40" t="s">
        <v>20</v>
      </c>
      <c r="O622" s="40" t="s">
        <v>2596</v>
      </c>
      <c r="P622" s="40" t="s">
        <v>2597</v>
      </c>
      <c r="Q622" s="40" t="s">
        <v>20</v>
      </c>
    </row>
    <row r="623" spans="1:17">
      <c r="A623" s="41" t="s">
        <v>17</v>
      </c>
      <c r="B623" s="41" t="s">
        <v>18</v>
      </c>
      <c r="C623" s="5">
        <v>52839</v>
      </c>
      <c r="D623" s="5">
        <v>52839</v>
      </c>
      <c r="E623" s="7">
        <v>1257189244</v>
      </c>
      <c r="F623" s="9">
        <v>44552.639120370397</v>
      </c>
      <c r="G623" s="41" t="s">
        <v>19</v>
      </c>
      <c r="H623" s="7">
        <v>19462</v>
      </c>
      <c r="I623" s="41" t="s">
        <v>20</v>
      </c>
      <c r="J623" s="41" t="s">
        <v>2599</v>
      </c>
      <c r="K623" s="41" t="s">
        <v>2600</v>
      </c>
      <c r="L623" s="41" t="s">
        <v>211</v>
      </c>
      <c r="M623" s="41" t="s">
        <v>2601</v>
      </c>
      <c r="N623" s="41" t="s">
        <v>20</v>
      </c>
      <c r="O623" s="41" t="s">
        <v>2602</v>
      </c>
      <c r="P623" s="41" t="s">
        <v>2603</v>
      </c>
      <c r="Q623" s="41" t="s">
        <v>20</v>
      </c>
    </row>
    <row r="624" spans="1:17">
      <c r="A624" s="40" t="s">
        <v>17</v>
      </c>
      <c r="B624" s="40" t="s">
        <v>18</v>
      </c>
      <c r="C624" s="4">
        <v>40100</v>
      </c>
      <c r="D624" s="4">
        <v>40100</v>
      </c>
      <c r="E624" s="6">
        <v>1257192658</v>
      </c>
      <c r="F624" s="8">
        <v>44552.640243055597</v>
      </c>
      <c r="G624" s="40" t="s">
        <v>19</v>
      </c>
      <c r="H624" s="6">
        <v>19463</v>
      </c>
      <c r="I624" s="40" t="s">
        <v>20</v>
      </c>
      <c r="J624" s="40" t="s">
        <v>2604</v>
      </c>
      <c r="K624" s="40" t="s">
        <v>2594</v>
      </c>
      <c r="L624" s="40" t="s">
        <v>29</v>
      </c>
      <c r="M624" s="40" t="s">
        <v>2595</v>
      </c>
      <c r="N624" s="40" t="s">
        <v>20</v>
      </c>
      <c r="O624" s="40" t="s">
        <v>2596</v>
      </c>
      <c r="P624" s="40" t="s">
        <v>2597</v>
      </c>
      <c r="Q624" s="40" t="s">
        <v>20</v>
      </c>
    </row>
    <row r="625" spans="1:17">
      <c r="A625" s="41" t="s">
        <v>17</v>
      </c>
      <c r="B625" s="41" t="s">
        <v>18</v>
      </c>
      <c r="C625" s="5">
        <v>100000</v>
      </c>
      <c r="D625" s="5">
        <v>100000</v>
      </c>
      <c r="E625" s="7">
        <v>1257197257</v>
      </c>
      <c r="F625" s="9">
        <v>44552.641736111102</v>
      </c>
      <c r="G625" s="41" t="s">
        <v>19</v>
      </c>
      <c r="H625" s="7">
        <v>19464</v>
      </c>
      <c r="I625" s="41" t="s">
        <v>20</v>
      </c>
      <c r="J625" s="41" t="s">
        <v>2605</v>
      </c>
      <c r="K625" s="41" t="s">
        <v>2606</v>
      </c>
      <c r="L625" s="41" t="s">
        <v>405</v>
      </c>
      <c r="M625" s="41" t="s">
        <v>2607</v>
      </c>
      <c r="N625" s="41" t="s">
        <v>20</v>
      </c>
      <c r="O625" s="41" t="s">
        <v>2608</v>
      </c>
      <c r="P625" s="41" t="s">
        <v>2609</v>
      </c>
      <c r="Q625" s="41" t="s">
        <v>20</v>
      </c>
    </row>
    <row r="626" spans="1:17">
      <c r="A626" s="40" t="s">
        <v>17</v>
      </c>
      <c r="B626" s="40" t="s">
        <v>18</v>
      </c>
      <c r="C626" s="4">
        <v>147621</v>
      </c>
      <c r="D626" s="4">
        <v>147621</v>
      </c>
      <c r="E626" s="6">
        <v>1257204427</v>
      </c>
      <c r="F626" s="8">
        <v>44552.644189814797</v>
      </c>
      <c r="G626" s="40" t="s">
        <v>19</v>
      </c>
      <c r="H626" s="6">
        <v>19465</v>
      </c>
      <c r="I626" s="40" t="s">
        <v>20</v>
      </c>
      <c r="J626" s="40" t="s">
        <v>2610</v>
      </c>
      <c r="K626" s="40" t="s">
        <v>2594</v>
      </c>
      <c r="L626" s="40" t="s">
        <v>29</v>
      </c>
      <c r="M626" s="40" t="s">
        <v>2595</v>
      </c>
      <c r="N626" s="40" t="s">
        <v>20</v>
      </c>
      <c r="O626" s="40" t="s">
        <v>2596</v>
      </c>
      <c r="P626" s="40" t="s">
        <v>2597</v>
      </c>
      <c r="Q626" s="40" t="s">
        <v>20</v>
      </c>
    </row>
    <row r="627" spans="1:17">
      <c r="A627" s="41" t="s">
        <v>17</v>
      </c>
      <c r="B627" s="41" t="s">
        <v>18</v>
      </c>
      <c r="C627" s="5">
        <v>90000</v>
      </c>
      <c r="D627" s="5">
        <v>90000</v>
      </c>
      <c r="E627" s="7">
        <v>1257227586</v>
      </c>
      <c r="F627" s="9">
        <v>44552.652256944399</v>
      </c>
      <c r="G627" s="41" t="s">
        <v>19</v>
      </c>
      <c r="H627" s="7">
        <v>19466</v>
      </c>
      <c r="I627" s="41" t="s">
        <v>20</v>
      </c>
      <c r="J627" s="41" t="s">
        <v>2563</v>
      </c>
      <c r="K627" s="41" t="s">
        <v>2564</v>
      </c>
      <c r="L627" s="41" t="s">
        <v>405</v>
      </c>
      <c r="M627" s="41" t="s">
        <v>2565</v>
      </c>
      <c r="N627" s="41" t="s">
        <v>20</v>
      </c>
      <c r="O627" s="41" t="s">
        <v>2566</v>
      </c>
      <c r="P627" s="41" t="s">
        <v>2567</v>
      </c>
      <c r="Q627" s="41" t="s">
        <v>20</v>
      </c>
    </row>
    <row r="628" spans="1:17">
      <c r="A628" s="40" t="s">
        <v>17</v>
      </c>
      <c r="B628" s="40" t="s">
        <v>18</v>
      </c>
      <c r="C628" s="4">
        <v>50000</v>
      </c>
      <c r="D628" s="4">
        <v>50000</v>
      </c>
      <c r="E628" s="6">
        <v>1257246042</v>
      </c>
      <c r="F628" s="8">
        <v>44552.658761574101</v>
      </c>
      <c r="G628" s="40" t="s">
        <v>19</v>
      </c>
      <c r="H628" s="6">
        <v>19467</v>
      </c>
      <c r="I628" s="40" t="s">
        <v>20</v>
      </c>
      <c r="J628" s="40" t="s">
        <v>2611</v>
      </c>
      <c r="K628" s="40" t="s">
        <v>2612</v>
      </c>
      <c r="L628" s="40" t="s">
        <v>873</v>
      </c>
      <c r="M628" s="40" t="s">
        <v>2613</v>
      </c>
      <c r="N628" s="40" t="s">
        <v>20</v>
      </c>
      <c r="O628" s="40" t="s">
        <v>2614</v>
      </c>
      <c r="P628" s="40" t="s">
        <v>2615</v>
      </c>
      <c r="Q628" s="40" t="s">
        <v>20</v>
      </c>
    </row>
    <row r="629" spans="1:17">
      <c r="A629" s="41" t="s">
        <v>17</v>
      </c>
      <c r="B629" s="41" t="s">
        <v>18</v>
      </c>
      <c r="C629" s="5">
        <v>605013857</v>
      </c>
      <c r="D629" s="5">
        <v>605013857</v>
      </c>
      <c r="E629" s="7">
        <v>1257246512</v>
      </c>
      <c r="F629" s="9">
        <v>44552.658935185202</v>
      </c>
      <c r="G629" s="41" t="s">
        <v>19</v>
      </c>
      <c r="H629" s="7">
        <v>19468</v>
      </c>
      <c r="I629" s="41" t="s">
        <v>20</v>
      </c>
      <c r="J629" s="41" t="s">
        <v>2616</v>
      </c>
      <c r="K629" s="41" t="s">
        <v>2529</v>
      </c>
      <c r="L629" s="41" t="s">
        <v>2530</v>
      </c>
      <c r="M629" s="41" t="s">
        <v>2531</v>
      </c>
      <c r="N629" s="41" t="s">
        <v>20</v>
      </c>
      <c r="O629" s="41" t="s">
        <v>2532</v>
      </c>
      <c r="P629" s="41" t="s">
        <v>2533</v>
      </c>
      <c r="Q629" s="41" t="s">
        <v>20</v>
      </c>
    </row>
    <row r="630" spans="1:17">
      <c r="A630" s="40" t="s">
        <v>17</v>
      </c>
      <c r="B630" s="40" t="s">
        <v>18</v>
      </c>
      <c r="C630" s="4">
        <v>39874100.549999997</v>
      </c>
      <c r="D630" s="4">
        <v>39874100.549999997</v>
      </c>
      <c r="E630" s="6">
        <v>1257275058</v>
      </c>
      <c r="F630" s="8">
        <v>44552.669560185197</v>
      </c>
      <c r="G630" s="40" t="s">
        <v>19</v>
      </c>
      <c r="H630" s="6">
        <v>19470</v>
      </c>
      <c r="I630" s="40" t="s">
        <v>20</v>
      </c>
      <c r="J630" s="40" t="s">
        <v>2617</v>
      </c>
      <c r="K630" s="40" t="s">
        <v>2618</v>
      </c>
      <c r="L630" s="40" t="s">
        <v>1911</v>
      </c>
      <c r="M630" s="40" t="s">
        <v>2619</v>
      </c>
      <c r="N630" s="40" t="s">
        <v>20</v>
      </c>
      <c r="O630" s="40" t="s">
        <v>2620</v>
      </c>
      <c r="P630" s="40" t="s">
        <v>2621</v>
      </c>
      <c r="Q630" s="40" t="s">
        <v>20</v>
      </c>
    </row>
    <row r="631" spans="1:17">
      <c r="A631" s="41" t="s">
        <v>17</v>
      </c>
      <c r="B631" s="41" t="s">
        <v>18</v>
      </c>
      <c r="C631" s="5">
        <v>8097.09</v>
      </c>
      <c r="D631" s="5">
        <v>8097.09</v>
      </c>
      <c r="E631" s="7">
        <v>1257301458</v>
      </c>
      <c r="F631" s="9">
        <v>44552.679178240702</v>
      </c>
      <c r="G631" s="41" t="s">
        <v>19</v>
      </c>
      <c r="H631" s="7">
        <v>19473</v>
      </c>
      <c r="I631" s="41" t="s">
        <v>20</v>
      </c>
      <c r="J631" s="41" t="s">
        <v>2617</v>
      </c>
      <c r="K631" s="41" t="s">
        <v>2618</v>
      </c>
      <c r="L631" s="41" t="s">
        <v>1911</v>
      </c>
      <c r="M631" s="41" t="s">
        <v>2619</v>
      </c>
      <c r="N631" s="41" t="s">
        <v>20</v>
      </c>
      <c r="O631" s="41" t="s">
        <v>2620</v>
      </c>
      <c r="P631" s="41" t="s">
        <v>2621</v>
      </c>
      <c r="Q631" s="41" t="s">
        <v>20</v>
      </c>
    </row>
    <row r="632" spans="1:17">
      <c r="A632" s="40" t="s">
        <v>17</v>
      </c>
      <c r="B632" s="40" t="s">
        <v>18</v>
      </c>
      <c r="C632" s="4">
        <v>609325.94999999995</v>
      </c>
      <c r="D632" s="4">
        <v>609325.94999999995</v>
      </c>
      <c r="E632" s="6">
        <v>1257313506</v>
      </c>
      <c r="F632" s="8">
        <v>44552.683807870402</v>
      </c>
      <c r="G632" s="40" t="s">
        <v>19</v>
      </c>
      <c r="H632" s="6">
        <v>19474</v>
      </c>
      <c r="I632" s="40" t="s">
        <v>20</v>
      </c>
      <c r="J632" s="40" t="s">
        <v>2622</v>
      </c>
      <c r="K632" s="40" t="s">
        <v>2623</v>
      </c>
      <c r="L632" s="40" t="s">
        <v>189</v>
      </c>
      <c r="M632" s="40" t="s">
        <v>2624</v>
      </c>
      <c r="N632" s="40" t="s">
        <v>20</v>
      </c>
      <c r="O632" s="40" t="s">
        <v>1913</v>
      </c>
      <c r="P632" s="40" t="s">
        <v>2625</v>
      </c>
      <c r="Q632" s="40" t="s">
        <v>20</v>
      </c>
    </row>
    <row r="633" spans="1:17">
      <c r="A633" s="41" t="s">
        <v>17</v>
      </c>
      <c r="B633" s="41" t="s">
        <v>18</v>
      </c>
      <c r="C633" s="5">
        <v>1029897</v>
      </c>
      <c r="D633" s="5">
        <v>1029897</v>
      </c>
      <c r="E633" s="7">
        <v>1257329870</v>
      </c>
      <c r="F633" s="9">
        <v>44552.690520833297</v>
      </c>
      <c r="G633" s="41" t="s">
        <v>19</v>
      </c>
      <c r="H633" s="7">
        <v>19475</v>
      </c>
      <c r="I633" s="41" t="s">
        <v>20</v>
      </c>
      <c r="J633" s="41" t="s">
        <v>2626</v>
      </c>
      <c r="K633" s="41" t="s">
        <v>2627</v>
      </c>
      <c r="L633" s="41" t="s">
        <v>189</v>
      </c>
      <c r="M633" s="41" t="s">
        <v>2628</v>
      </c>
      <c r="N633" s="41" t="s">
        <v>20</v>
      </c>
      <c r="O633" s="41" t="s">
        <v>2629</v>
      </c>
      <c r="P633" s="41" t="s">
        <v>2630</v>
      </c>
      <c r="Q633" s="41" t="s">
        <v>20</v>
      </c>
    </row>
    <row r="634" spans="1:17">
      <c r="A634" s="40" t="s">
        <v>17</v>
      </c>
      <c r="B634" s="40" t="s">
        <v>18</v>
      </c>
      <c r="C634" s="4">
        <v>700314.73</v>
      </c>
      <c r="D634" s="4">
        <v>700314.73</v>
      </c>
      <c r="E634" s="6">
        <v>1257364409</v>
      </c>
      <c r="F634" s="8">
        <v>44552.7043402778</v>
      </c>
      <c r="G634" s="40" t="s">
        <v>19</v>
      </c>
      <c r="H634" s="6">
        <v>19477</v>
      </c>
      <c r="I634" s="40" t="s">
        <v>20</v>
      </c>
      <c r="J634" s="40" t="s">
        <v>2631</v>
      </c>
      <c r="K634" s="40" t="s">
        <v>1151</v>
      </c>
      <c r="L634" s="40" t="s">
        <v>1368</v>
      </c>
      <c r="M634" s="40" t="s">
        <v>1369</v>
      </c>
      <c r="N634" s="40" t="s">
        <v>20</v>
      </c>
      <c r="O634" s="40" t="s">
        <v>1153</v>
      </c>
      <c r="P634" s="40" t="s">
        <v>1370</v>
      </c>
      <c r="Q634" s="40" t="s">
        <v>20</v>
      </c>
    </row>
    <row r="635" spans="1:17">
      <c r="A635" s="41" t="s">
        <v>17</v>
      </c>
      <c r="B635" s="41" t="s">
        <v>18</v>
      </c>
      <c r="C635" s="22">
        <v>3500</v>
      </c>
      <c r="D635" s="5">
        <v>3500</v>
      </c>
      <c r="E635" s="7">
        <v>1257395350</v>
      </c>
      <c r="F635" s="9">
        <v>44552.716435185197</v>
      </c>
      <c r="G635" s="41" t="s">
        <v>19</v>
      </c>
      <c r="H635" s="7">
        <v>19478</v>
      </c>
      <c r="I635" s="41" t="s">
        <v>20</v>
      </c>
      <c r="J635" s="41" t="s">
        <v>2632</v>
      </c>
      <c r="K635" s="41" t="s">
        <v>2633</v>
      </c>
      <c r="L635" s="41" t="s">
        <v>29</v>
      </c>
      <c r="M635" s="41" t="s">
        <v>2634</v>
      </c>
      <c r="N635" s="41" t="s">
        <v>20</v>
      </c>
      <c r="O635" s="41" t="s">
        <v>2635</v>
      </c>
      <c r="P635" s="41" t="s">
        <v>2636</v>
      </c>
      <c r="Q635" s="41" t="s">
        <v>20</v>
      </c>
    </row>
    <row r="636" spans="1:17">
      <c r="A636" s="40" t="s">
        <v>17</v>
      </c>
      <c r="B636" s="40" t="s">
        <v>18</v>
      </c>
      <c r="C636" s="4">
        <v>16314264</v>
      </c>
      <c r="D636" s="4">
        <v>16314264</v>
      </c>
      <c r="E636" s="6">
        <v>1257458952</v>
      </c>
      <c r="F636" s="8">
        <v>44552.740509259304</v>
      </c>
      <c r="G636" s="40" t="s">
        <v>19</v>
      </c>
      <c r="H636" s="6">
        <v>19480</v>
      </c>
      <c r="I636" s="40" t="s">
        <v>20</v>
      </c>
      <c r="J636" s="40" t="s">
        <v>2637</v>
      </c>
      <c r="K636" s="40" t="s">
        <v>1837</v>
      </c>
      <c r="L636" s="40" t="s">
        <v>35</v>
      </c>
      <c r="M636" s="40" t="s">
        <v>1838</v>
      </c>
      <c r="N636" s="40" t="s">
        <v>20</v>
      </c>
      <c r="O636" s="40" t="s">
        <v>1839</v>
      </c>
      <c r="P636" s="40" t="s">
        <v>1840</v>
      </c>
      <c r="Q636" s="40" t="s">
        <v>20</v>
      </c>
    </row>
    <row r="637" spans="1:17">
      <c r="A637" s="41" t="s">
        <v>17</v>
      </c>
      <c r="B637" s="41" t="s">
        <v>18</v>
      </c>
      <c r="C637" s="5">
        <v>35091054</v>
      </c>
      <c r="D637" s="5">
        <v>35091054</v>
      </c>
      <c r="E637" s="7">
        <v>1257465574</v>
      </c>
      <c r="F637" s="9">
        <v>44552.743622685201</v>
      </c>
      <c r="G637" s="41" t="s">
        <v>19</v>
      </c>
      <c r="H637" s="7">
        <v>19481</v>
      </c>
      <c r="I637" s="41" t="s">
        <v>20</v>
      </c>
      <c r="J637" s="41" t="s">
        <v>2638</v>
      </c>
      <c r="K637" s="41" t="s">
        <v>1837</v>
      </c>
      <c r="L637" s="41" t="s">
        <v>35</v>
      </c>
      <c r="M637" s="41" t="s">
        <v>1838</v>
      </c>
      <c r="N637" s="41" t="s">
        <v>20</v>
      </c>
      <c r="O637" s="41" t="s">
        <v>1839</v>
      </c>
      <c r="P637" s="41" t="s">
        <v>1840</v>
      </c>
      <c r="Q637" s="41" t="s">
        <v>20</v>
      </c>
    </row>
    <row r="638" spans="1:17">
      <c r="A638" s="40" t="s">
        <v>17</v>
      </c>
      <c r="B638" s="40" t="s">
        <v>18</v>
      </c>
      <c r="C638" s="4">
        <v>39000</v>
      </c>
      <c r="D638" s="4">
        <v>39000</v>
      </c>
      <c r="E638" s="6">
        <v>1257473743</v>
      </c>
      <c r="F638" s="8">
        <v>44552.7472569444</v>
      </c>
      <c r="G638" s="40" t="s">
        <v>19</v>
      </c>
      <c r="H638" s="6">
        <v>19482</v>
      </c>
      <c r="I638" s="40" t="s">
        <v>20</v>
      </c>
      <c r="J638" s="40" t="s">
        <v>2639</v>
      </c>
      <c r="K638" s="40" t="s">
        <v>2640</v>
      </c>
      <c r="L638" s="40" t="s">
        <v>29</v>
      </c>
      <c r="M638" s="40" t="s">
        <v>2641</v>
      </c>
      <c r="N638" s="40" t="s">
        <v>20</v>
      </c>
      <c r="O638" s="40" t="s">
        <v>2642</v>
      </c>
      <c r="P638" s="40" t="s">
        <v>2643</v>
      </c>
      <c r="Q638" s="40" t="s">
        <v>20</v>
      </c>
    </row>
    <row r="639" spans="1:17">
      <c r="A639" s="41" t="s">
        <v>17</v>
      </c>
      <c r="B639" s="41" t="s">
        <v>18</v>
      </c>
      <c r="C639" s="5">
        <v>86609</v>
      </c>
      <c r="D639" s="5">
        <v>86609</v>
      </c>
      <c r="E639" s="7">
        <v>1257475965</v>
      </c>
      <c r="F639" s="9">
        <v>44552.748275462996</v>
      </c>
      <c r="G639" s="41" t="s">
        <v>19</v>
      </c>
      <c r="H639" s="7">
        <v>19483</v>
      </c>
      <c r="I639" s="41" t="s">
        <v>20</v>
      </c>
      <c r="J639" s="41" t="s">
        <v>2644</v>
      </c>
      <c r="K639" s="41" t="s">
        <v>2645</v>
      </c>
      <c r="L639" s="41" t="s">
        <v>47</v>
      </c>
      <c r="M639" s="41" t="s">
        <v>2646</v>
      </c>
      <c r="N639" s="41" t="s">
        <v>20</v>
      </c>
      <c r="O639" s="41" t="s">
        <v>2647</v>
      </c>
      <c r="P639" s="41" t="s">
        <v>2648</v>
      </c>
      <c r="Q639" s="41" t="s">
        <v>20</v>
      </c>
    </row>
    <row r="640" spans="1:17">
      <c r="A640" s="40" t="s">
        <v>17</v>
      </c>
      <c r="B640" s="40" t="s">
        <v>18</v>
      </c>
      <c r="C640" s="4">
        <v>1441401</v>
      </c>
      <c r="D640" s="4">
        <v>1441401</v>
      </c>
      <c r="E640" s="6">
        <v>1257481506</v>
      </c>
      <c r="F640" s="8">
        <v>44552.750729166699</v>
      </c>
      <c r="G640" s="40" t="s">
        <v>19</v>
      </c>
      <c r="H640" s="6">
        <v>19484</v>
      </c>
      <c r="I640" s="40" t="s">
        <v>20</v>
      </c>
      <c r="J640" s="40" t="s">
        <v>2649</v>
      </c>
      <c r="K640" s="40" t="s">
        <v>2650</v>
      </c>
      <c r="L640" s="40" t="s">
        <v>2651</v>
      </c>
      <c r="M640" s="40" t="s">
        <v>2652</v>
      </c>
      <c r="N640" s="40" t="s">
        <v>20</v>
      </c>
      <c r="O640" s="40" t="s">
        <v>2653</v>
      </c>
      <c r="P640" s="40" t="s">
        <v>2654</v>
      </c>
      <c r="Q640" s="40" t="s">
        <v>20</v>
      </c>
    </row>
    <row r="641" spans="1:17">
      <c r="A641" s="41" t="s">
        <v>17</v>
      </c>
      <c r="B641" s="41" t="s">
        <v>18</v>
      </c>
      <c r="C641" s="5">
        <v>86609</v>
      </c>
      <c r="D641" s="5">
        <v>86609</v>
      </c>
      <c r="E641" s="7">
        <v>1257495008</v>
      </c>
      <c r="F641" s="9">
        <v>44552.756678240701</v>
      </c>
      <c r="G641" s="41" t="s">
        <v>19</v>
      </c>
      <c r="H641" s="7">
        <v>19485</v>
      </c>
      <c r="I641" s="41" t="s">
        <v>20</v>
      </c>
      <c r="J641" s="41" t="s">
        <v>2655</v>
      </c>
      <c r="K641" s="41" t="s">
        <v>2656</v>
      </c>
      <c r="L641" s="41" t="s">
        <v>47</v>
      </c>
      <c r="M641" s="41" t="s">
        <v>2657</v>
      </c>
      <c r="N641" s="41" t="s">
        <v>20</v>
      </c>
      <c r="O641" s="41" t="s">
        <v>2658</v>
      </c>
      <c r="P641" s="41" t="s">
        <v>2659</v>
      </c>
      <c r="Q641" s="41" t="s">
        <v>20</v>
      </c>
    </row>
    <row r="642" spans="1:17">
      <c r="A642" s="40" t="s">
        <v>17</v>
      </c>
      <c r="B642" s="40" t="s">
        <v>18</v>
      </c>
      <c r="C642" s="4">
        <v>100000</v>
      </c>
      <c r="D642" s="4">
        <v>100000</v>
      </c>
      <c r="E642" s="6">
        <v>1257534497</v>
      </c>
      <c r="F642" s="8">
        <v>44552.773009259297</v>
      </c>
      <c r="G642" s="40" t="s">
        <v>19</v>
      </c>
      <c r="H642" s="6">
        <v>19486</v>
      </c>
      <c r="I642" s="40" t="s">
        <v>20</v>
      </c>
      <c r="J642" s="40" t="s">
        <v>2660</v>
      </c>
      <c r="K642" s="40" t="s">
        <v>2661</v>
      </c>
      <c r="L642" s="40" t="s">
        <v>29</v>
      </c>
      <c r="M642" s="40" t="s">
        <v>2662</v>
      </c>
      <c r="N642" s="40" t="s">
        <v>20</v>
      </c>
      <c r="O642" s="40" t="s">
        <v>2663</v>
      </c>
      <c r="P642" s="40" t="s">
        <v>2664</v>
      </c>
      <c r="Q642" s="40" t="s">
        <v>20</v>
      </c>
    </row>
    <row r="643" spans="1:17">
      <c r="A643" s="41" t="s">
        <v>17</v>
      </c>
      <c r="B643" s="41" t="s">
        <v>18</v>
      </c>
      <c r="C643" s="5">
        <v>1600</v>
      </c>
      <c r="D643" s="5">
        <v>1600</v>
      </c>
      <c r="E643" s="7">
        <v>1257543840</v>
      </c>
      <c r="F643" s="9">
        <v>44552.777245370402</v>
      </c>
      <c r="G643" s="41" t="s">
        <v>19</v>
      </c>
      <c r="H643" s="7">
        <v>19487</v>
      </c>
      <c r="I643" s="41" t="s">
        <v>20</v>
      </c>
      <c r="J643" s="41" t="s">
        <v>2665</v>
      </c>
      <c r="K643" s="41" t="s">
        <v>2666</v>
      </c>
      <c r="L643" s="41" t="s">
        <v>29</v>
      </c>
      <c r="M643" s="41" t="s">
        <v>2667</v>
      </c>
      <c r="N643" s="41" t="s">
        <v>20</v>
      </c>
      <c r="O643" s="41" t="s">
        <v>2668</v>
      </c>
      <c r="P643" s="41" t="s">
        <v>2669</v>
      </c>
      <c r="Q643" s="41" t="s">
        <v>20</v>
      </c>
    </row>
    <row r="644" spans="1:17">
      <c r="A644" s="40" t="s">
        <v>17</v>
      </c>
      <c r="B644" s="40" t="s">
        <v>18</v>
      </c>
      <c r="C644" s="4">
        <v>58809.33</v>
      </c>
      <c r="D644" s="4">
        <v>58809.33</v>
      </c>
      <c r="E644" s="6">
        <v>1257557411</v>
      </c>
      <c r="F644" s="8">
        <v>44552.7831828704</v>
      </c>
      <c r="G644" s="40" t="s">
        <v>19</v>
      </c>
      <c r="H644" s="6">
        <v>19488</v>
      </c>
      <c r="I644" s="40" t="s">
        <v>20</v>
      </c>
      <c r="J644" s="40" t="s">
        <v>2670</v>
      </c>
      <c r="K644" s="40" t="s">
        <v>2671</v>
      </c>
      <c r="L644" s="40" t="s">
        <v>23</v>
      </c>
      <c r="M644" s="40" t="s">
        <v>2672</v>
      </c>
      <c r="N644" s="40" t="s">
        <v>20</v>
      </c>
      <c r="O644" s="40" t="s">
        <v>2673</v>
      </c>
      <c r="P644" s="40" t="s">
        <v>2674</v>
      </c>
      <c r="Q644" s="40" t="s">
        <v>20</v>
      </c>
    </row>
    <row r="645" spans="1:17">
      <c r="A645" s="41" t="s">
        <v>17</v>
      </c>
      <c r="B645" s="41" t="s">
        <v>18</v>
      </c>
      <c r="C645" s="5">
        <v>338443</v>
      </c>
      <c r="D645" s="5">
        <v>338443</v>
      </c>
      <c r="E645" s="7">
        <v>1257558266</v>
      </c>
      <c r="F645" s="9">
        <v>44552.783564814803</v>
      </c>
      <c r="G645" s="41" t="s">
        <v>19</v>
      </c>
      <c r="H645" s="7">
        <v>19489</v>
      </c>
      <c r="I645" s="41" t="s">
        <v>20</v>
      </c>
      <c r="J645" s="41" t="s">
        <v>2316</v>
      </c>
      <c r="K645" s="41" t="s">
        <v>2675</v>
      </c>
      <c r="L645" s="41" t="s">
        <v>405</v>
      </c>
      <c r="M645" s="41" t="s">
        <v>2318</v>
      </c>
      <c r="N645" s="41" t="s">
        <v>20</v>
      </c>
      <c r="O645" s="41" t="s">
        <v>2319</v>
      </c>
      <c r="P645" s="41" t="s">
        <v>2320</v>
      </c>
      <c r="Q645" s="41" t="s">
        <v>20</v>
      </c>
    </row>
    <row r="646" spans="1:17">
      <c r="A646" s="40" t="s">
        <v>17</v>
      </c>
      <c r="B646" s="40" t="s">
        <v>18</v>
      </c>
      <c r="C646" s="4">
        <v>280255</v>
      </c>
      <c r="D646" s="4">
        <v>280255</v>
      </c>
      <c r="E646" s="6">
        <v>1257628711</v>
      </c>
      <c r="F646" s="8">
        <v>44552.8119560185</v>
      </c>
      <c r="G646" s="40" t="s">
        <v>19</v>
      </c>
      <c r="H646" s="6">
        <v>19490</v>
      </c>
      <c r="I646" s="40" t="s">
        <v>20</v>
      </c>
      <c r="J646" s="40" t="s">
        <v>2676</v>
      </c>
      <c r="K646" s="40" t="s">
        <v>2677</v>
      </c>
      <c r="L646" s="40" t="s">
        <v>35</v>
      </c>
      <c r="M646" s="40" t="s">
        <v>2678</v>
      </c>
      <c r="N646" s="40" t="s">
        <v>20</v>
      </c>
      <c r="O646" s="40" t="s">
        <v>2679</v>
      </c>
      <c r="P646" s="40" t="s">
        <v>2680</v>
      </c>
      <c r="Q646" s="40" t="s">
        <v>20</v>
      </c>
    </row>
    <row r="647" spans="1:17">
      <c r="A647" s="41" t="s">
        <v>17</v>
      </c>
      <c r="B647" s="41" t="s">
        <v>18</v>
      </c>
      <c r="C647" s="5">
        <v>160420</v>
      </c>
      <c r="D647" s="5">
        <v>160420</v>
      </c>
      <c r="E647" s="7">
        <v>1257698212</v>
      </c>
      <c r="F647" s="9">
        <v>44552.842604166697</v>
      </c>
      <c r="G647" s="41" t="s">
        <v>19</v>
      </c>
      <c r="H647" s="7">
        <v>19492</v>
      </c>
      <c r="I647" s="41" t="s">
        <v>20</v>
      </c>
      <c r="J647" s="41" t="s">
        <v>2681</v>
      </c>
      <c r="K647" s="41" t="s">
        <v>2682</v>
      </c>
      <c r="L647" s="41" t="s">
        <v>29</v>
      </c>
      <c r="M647" s="41" t="s">
        <v>2683</v>
      </c>
      <c r="N647" s="41" t="s">
        <v>20</v>
      </c>
      <c r="O647" s="41" t="s">
        <v>2684</v>
      </c>
      <c r="P647" s="41" t="s">
        <v>2685</v>
      </c>
      <c r="Q647" s="41" t="s">
        <v>20</v>
      </c>
    </row>
    <row r="648" spans="1:17">
      <c r="A648" s="40" t="s">
        <v>17</v>
      </c>
      <c r="B648" s="40" t="s">
        <v>18</v>
      </c>
      <c r="C648" s="4">
        <v>4504491</v>
      </c>
      <c r="D648" s="4">
        <v>4504491</v>
      </c>
      <c r="E648" s="6">
        <v>1257707253</v>
      </c>
      <c r="F648" s="8">
        <v>44552.847210648099</v>
      </c>
      <c r="G648" s="40" t="s">
        <v>19</v>
      </c>
      <c r="H648" s="6">
        <v>19493</v>
      </c>
      <c r="I648" s="40" t="s">
        <v>20</v>
      </c>
      <c r="J648" s="40" t="s">
        <v>2686</v>
      </c>
      <c r="K648" s="40" t="s">
        <v>2687</v>
      </c>
      <c r="L648" s="40" t="s">
        <v>2688</v>
      </c>
      <c r="M648" s="40" t="s">
        <v>2689</v>
      </c>
      <c r="N648" s="40" t="s">
        <v>20</v>
      </c>
      <c r="O648" s="40" t="s">
        <v>2690</v>
      </c>
      <c r="P648" s="40" t="s">
        <v>2691</v>
      </c>
      <c r="Q648" s="40" t="s">
        <v>20</v>
      </c>
    </row>
    <row r="649" spans="1:17">
      <c r="A649" s="41" t="s">
        <v>17</v>
      </c>
      <c r="B649" s="41" t="s">
        <v>18</v>
      </c>
      <c r="C649" s="5">
        <v>4200</v>
      </c>
      <c r="D649" s="5">
        <v>4200</v>
      </c>
      <c r="E649" s="7">
        <v>1257884622</v>
      </c>
      <c r="F649" s="9">
        <v>44552.9523611111</v>
      </c>
      <c r="G649" s="41" t="s">
        <v>19</v>
      </c>
      <c r="H649" s="7">
        <v>19495</v>
      </c>
      <c r="I649" s="41" t="s">
        <v>20</v>
      </c>
      <c r="J649" s="41" t="s">
        <v>2692</v>
      </c>
      <c r="K649" s="41" t="s">
        <v>2693</v>
      </c>
      <c r="L649" s="41" t="s">
        <v>29</v>
      </c>
      <c r="M649" s="41" t="s">
        <v>2694</v>
      </c>
      <c r="N649" s="41" t="s">
        <v>20</v>
      </c>
      <c r="O649" s="41" t="s">
        <v>2695</v>
      </c>
      <c r="P649" s="41" t="s">
        <v>2696</v>
      </c>
      <c r="Q649" s="41" t="s">
        <v>20</v>
      </c>
    </row>
    <row r="650" spans="1:17">
      <c r="A650" s="40" t="s">
        <v>17</v>
      </c>
      <c r="B650" s="40" t="s">
        <v>18</v>
      </c>
      <c r="C650" s="4">
        <v>137900</v>
      </c>
      <c r="D650" s="4">
        <v>137900</v>
      </c>
      <c r="E650" s="6">
        <v>1257901049</v>
      </c>
      <c r="F650" s="8">
        <v>44552.9671296296</v>
      </c>
      <c r="G650" s="40" t="s">
        <v>19</v>
      </c>
      <c r="H650" s="6">
        <v>19496</v>
      </c>
      <c r="I650" s="40" t="s">
        <v>20</v>
      </c>
      <c r="J650" s="40" t="s">
        <v>2697</v>
      </c>
      <c r="K650" s="40" t="s">
        <v>2698</v>
      </c>
      <c r="L650" s="40" t="s">
        <v>91</v>
      </c>
      <c r="M650" s="40" t="s">
        <v>2699</v>
      </c>
      <c r="N650" s="40" t="s">
        <v>20</v>
      </c>
      <c r="O650" s="40" t="s">
        <v>2700</v>
      </c>
      <c r="P650" s="40" t="s">
        <v>2701</v>
      </c>
      <c r="Q650" s="40" t="s">
        <v>20</v>
      </c>
    </row>
    <row r="651" spans="1:17">
      <c r="A651" s="41" t="s">
        <v>17</v>
      </c>
      <c r="B651" s="41" t="s">
        <v>18</v>
      </c>
      <c r="C651" s="5">
        <v>40000</v>
      </c>
      <c r="D651" s="5">
        <v>40000</v>
      </c>
      <c r="E651" s="7">
        <v>1257985384</v>
      </c>
      <c r="F651" s="9">
        <v>44553.289293981499</v>
      </c>
      <c r="G651" s="41" t="s">
        <v>19</v>
      </c>
      <c r="H651" s="7">
        <v>19498</v>
      </c>
      <c r="I651" s="41" t="s">
        <v>20</v>
      </c>
      <c r="J651" s="41" t="s">
        <v>2702</v>
      </c>
      <c r="K651" s="41" t="s">
        <v>2703</v>
      </c>
      <c r="L651" s="41" t="s">
        <v>148</v>
      </c>
      <c r="M651" s="41" t="s">
        <v>2704</v>
      </c>
      <c r="N651" s="41" t="s">
        <v>20</v>
      </c>
      <c r="O651" s="41" t="s">
        <v>2705</v>
      </c>
      <c r="P651" s="41" t="s">
        <v>2706</v>
      </c>
      <c r="Q651" s="41" t="s">
        <v>20</v>
      </c>
    </row>
    <row r="652" spans="1:17">
      <c r="A652" s="40" t="s">
        <v>17</v>
      </c>
      <c r="B652" s="40" t="s">
        <v>18</v>
      </c>
      <c r="C652" s="4">
        <v>116134</v>
      </c>
      <c r="D652" s="4">
        <v>116134</v>
      </c>
      <c r="E652" s="6">
        <v>1258023760</v>
      </c>
      <c r="F652" s="8">
        <v>44553.325763888897</v>
      </c>
      <c r="G652" s="40" t="s">
        <v>19</v>
      </c>
      <c r="H652" s="6">
        <v>19499</v>
      </c>
      <c r="I652" s="40" t="s">
        <v>20</v>
      </c>
      <c r="J652" s="40" t="s">
        <v>2707</v>
      </c>
      <c r="K652" s="40" t="s">
        <v>2708</v>
      </c>
      <c r="L652" s="40" t="s">
        <v>148</v>
      </c>
      <c r="M652" s="40" t="s">
        <v>2709</v>
      </c>
      <c r="N652" s="40" t="s">
        <v>20</v>
      </c>
      <c r="O652" s="40" t="s">
        <v>2710</v>
      </c>
      <c r="P652" s="40" t="s">
        <v>2711</v>
      </c>
      <c r="Q652" s="40" t="s">
        <v>20</v>
      </c>
    </row>
    <row r="653" spans="1:17">
      <c r="A653" s="41" t="s">
        <v>17</v>
      </c>
      <c r="B653" s="41" t="s">
        <v>18</v>
      </c>
      <c r="C653" s="5">
        <v>8500000</v>
      </c>
      <c r="D653" s="5">
        <v>8500000</v>
      </c>
      <c r="E653" s="7">
        <v>1258044596</v>
      </c>
      <c r="F653" s="9">
        <v>44553.339907407397</v>
      </c>
      <c r="G653" s="41" t="s">
        <v>19</v>
      </c>
      <c r="H653" s="7">
        <v>19500</v>
      </c>
      <c r="I653" s="41" t="s">
        <v>20</v>
      </c>
      <c r="J653" s="41" t="s">
        <v>2712</v>
      </c>
      <c r="K653" s="41" t="s">
        <v>2547</v>
      </c>
      <c r="L653" s="41" t="s">
        <v>35</v>
      </c>
      <c r="M653" s="41" t="s">
        <v>2713</v>
      </c>
      <c r="N653" s="41" t="s">
        <v>20</v>
      </c>
      <c r="O653" s="41" t="s">
        <v>2549</v>
      </c>
      <c r="P653" s="41" t="s">
        <v>2550</v>
      </c>
      <c r="Q653" s="41" t="s">
        <v>20</v>
      </c>
    </row>
    <row r="654" spans="1:17">
      <c r="A654" s="40" t="s">
        <v>17</v>
      </c>
      <c r="B654" s="40" t="s">
        <v>18</v>
      </c>
      <c r="C654" s="4">
        <v>175573</v>
      </c>
      <c r="D654" s="4">
        <v>175573</v>
      </c>
      <c r="E654" s="6">
        <v>1258095560</v>
      </c>
      <c r="F654" s="8">
        <v>44553.366273148102</v>
      </c>
      <c r="G654" s="40" t="s">
        <v>19</v>
      </c>
      <c r="H654" s="6">
        <v>19501</v>
      </c>
      <c r="I654" s="40" t="s">
        <v>20</v>
      </c>
      <c r="J654" s="40" t="s">
        <v>2714</v>
      </c>
      <c r="K654" s="40" t="s">
        <v>2677</v>
      </c>
      <c r="L654" s="40" t="s">
        <v>35</v>
      </c>
      <c r="M654" s="40" t="s">
        <v>2678</v>
      </c>
      <c r="N654" s="40" t="s">
        <v>20</v>
      </c>
      <c r="O654" s="40" t="s">
        <v>2679</v>
      </c>
      <c r="P654" s="40" t="s">
        <v>2680</v>
      </c>
      <c r="Q654" s="40" t="s">
        <v>20</v>
      </c>
    </row>
    <row r="655" spans="1:17">
      <c r="A655" s="41" t="s">
        <v>17</v>
      </c>
      <c r="B655" s="41" t="s">
        <v>18</v>
      </c>
      <c r="C655" s="5">
        <v>387000</v>
      </c>
      <c r="D655" s="5">
        <v>387000</v>
      </c>
      <c r="E655" s="7">
        <v>1258151123</v>
      </c>
      <c r="F655" s="9">
        <v>44553.390185185199</v>
      </c>
      <c r="G655" s="41" t="s">
        <v>19</v>
      </c>
      <c r="H655" s="7">
        <v>19502</v>
      </c>
      <c r="I655" s="41" t="s">
        <v>20</v>
      </c>
      <c r="J655" s="41" t="s">
        <v>2715</v>
      </c>
      <c r="K655" s="41" t="s">
        <v>2716</v>
      </c>
      <c r="L655" s="41" t="s">
        <v>107</v>
      </c>
      <c r="M655" s="41" t="s">
        <v>2717</v>
      </c>
      <c r="N655" s="41" t="s">
        <v>20</v>
      </c>
      <c r="O655" s="41" t="s">
        <v>2718</v>
      </c>
      <c r="P655" s="41" t="s">
        <v>2719</v>
      </c>
      <c r="Q655" s="41" t="s">
        <v>20</v>
      </c>
    </row>
    <row r="656" spans="1:17">
      <c r="A656" s="40" t="s">
        <v>17</v>
      </c>
      <c r="B656" s="40" t="s">
        <v>18</v>
      </c>
      <c r="C656" s="4">
        <v>36402</v>
      </c>
      <c r="D656" s="4">
        <v>36402</v>
      </c>
      <c r="E656" s="6">
        <v>1258209169</v>
      </c>
      <c r="F656" s="8">
        <v>44553.413067129601</v>
      </c>
      <c r="G656" s="40" t="s">
        <v>19</v>
      </c>
      <c r="H656" s="6">
        <v>19503</v>
      </c>
      <c r="I656" s="40" t="s">
        <v>20</v>
      </c>
      <c r="J656" s="40" t="s">
        <v>2720</v>
      </c>
      <c r="K656" s="40" t="s">
        <v>2721</v>
      </c>
      <c r="L656" s="40" t="s">
        <v>29</v>
      </c>
      <c r="M656" s="40" t="s">
        <v>2722</v>
      </c>
      <c r="N656" s="40" t="s">
        <v>20</v>
      </c>
      <c r="O656" s="40" t="s">
        <v>2723</v>
      </c>
      <c r="P656" s="40" t="s">
        <v>2724</v>
      </c>
      <c r="Q656" s="40" t="s">
        <v>20</v>
      </c>
    </row>
    <row r="657" spans="1:17">
      <c r="A657" s="41" t="s">
        <v>17</v>
      </c>
      <c r="B657" s="41" t="s">
        <v>18</v>
      </c>
      <c r="C657" s="5">
        <v>90000</v>
      </c>
      <c r="D657" s="5">
        <v>90000</v>
      </c>
      <c r="E657" s="7">
        <v>1258287150</v>
      </c>
      <c r="F657" s="9">
        <v>44553.442708333299</v>
      </c>
      <c r="G657" s="41" t="s">
        <v>19</v>
      </c>
      <c r="H657" s="7">
        <v>19506</v>
      </c>
      <c r="I657" s="41" t="s">
        <v>20</v>
      </c>
      <c r="J657" s="41" t="s">
        <v>2725</v>
      </c>
      <c r="K657" s="41" t="s">
        <v>2726</v>
      </c>
      <c r="L657" s="41" t="s">
        <v>70</v>
      </c>
      <c r="M657" s="41" t="s">
        <v>2727</v>
      </c>
      <c r="N657" s="41" t="s">
        <v>20</v>
      </c>
      <c r="O657" s="41" t="s">
        <v>2728</v>
      </c>
      <c r="P657" s="41" t="s">
        <v>2729</v>
      </c>
      <c r="Q657" s="41" t="s">
        <v>20</v>
      </c>
    </row>
    <row r="658" spans="1:17">
      <c r="A658" s="40" t="s">
        <v>17</v>
      </c>
      <c r="B658" s="40" t="s">
        <v>18</v>
      </c>
      <c r="C658" s="4">
        <v>753228</v>
      </c>
      <c r="D658" s="4">
        <v>753228</v>
      </c>
      <c r="E658" s="6">
        <v>1258293219</v>
      </c>
      <c r="F658" s="8">
        <v>44553.444872685199</v>
      </c>
      <c r="G658" s="40" t="s">
        <v>19</v>
      </c>
      <c r="H658" s="6">
        <v>19508</v>
      </c>
      <c r="I658" s="40" t="s">
        <v>20</v>
      </c>
      <c r="J658" s="40" t="s">
        <v>2730</v>
      </c>
      <c r="K658" s="40" t="s">
        <v>2731</v>
      </c>
      <c r="L658" s="40" t="s">
        <v>35</v>
      </c>
      <c r="M658" s="40" t="s">
        <v>2732</v>
      </c>
      <c r="N658" s="40" t="s">
        <v>20</v>
      </c>
      <c r="O658" s="40" t="s">
        <v>2733</v>
      </c>
      <c r="P658" s="40" t="s">
        <v>2734</v>
      </c>
      <c r="Q658" s="40" t="s">
        <v>20</v>
      </c>
    </row>
    <row r="659" spans="1:17">
      <c r="A659" s="41" t="s">
        <v>17</v>
      </c>
      <c r="B659" s="41" t="s">
        <v>18</v>
      </c>
      <c r="C659" s="5">
        <v>3500</v>
      </c>
      <c r="D659" s="5">
        <v>3500</v>
      </c>
      <c r="E659" s="7">
        <v>1258318463</v>
      </c>
      <c r="F659" s="9">
        <v>44553.453807870399</v>
      </c>
      <c r="G659" s="41" t="s">
        <v>19</v>
      </c>
      <c r="H659" s="7">
        <v>19510</v>
      </c>
      <c r="I659" s="41" t="s">
        <v>20</v>
      </c>
      <c r="J659" s="41" t="s">
        <v>2735</v>
      </c>
      <c r="K659" s="41" t="s">
        <v>2736</v>
      </c>
      <c r="L659" s="41" t="s">
        <v>29</v>
      </c>
      <c r="M659" s="41" t="s">
        <v>2737</v>
      </c>
      <c r="N659" s="41" t="s">
        <v>20</v>
      </c>
      <c r="O659" s="41" t="s">
        <v>2738</v>
      </c>
      <c r="P659" s="41" t="s">
        <v>2739</v>
      </c>
      <c r="Q659" s="41" t="s">
        <v>20</v>
      </c>
    </row>
    <row r="660" spans="1:17">
      <c r="A660" s="40" t="s">
        <v>17</v>
      </c>
      <c r="B660" s="40" t="s">
        <v>18</v>
      </c>
      <c r="C660" s="4">
        <v>67900</v>
      </c>
      <c r="D660" s="4">
        <v>67900</v>
      </c>
      <c r="E660" s="6">
        <v>1258351699</v>
      </c>
      <c r="F660" s="8">
        <v>44553.465393518498</v>
      </c>
      <c r="G660" s="40" t="s">
        <v>19</v>
      </c>
      <c r="H660" s="6">
        <v>19512</v>
      </c>
      <c r="I660" s="40" t="s">
        <v>20</v>
      </c>
      <c r="J660" s="40" t="s">
        <v>814</v>
      </c>
      <c r="K660" s="40" t="s">
        <v>2740</v>
      </c>
      <c r="L660" s="40" t="s">
        <v>29</v>
      </c>
      <c r="M660" s="40" t="s">
        <v>2741</v>
      </c>
      <c r="N660" s="40" t="s">
        <v>20</v>
      </c>
      <c r="O660" s="40" t="s">
        <v>2742</v>
      </c>
      <c r="P660" s="40" t="s">
        <v>2743</v>
      </c>
      <c r="Q660" s="40" t="s">
        <v>20</v>
      </c>
    </row>
    <row r="661" spans="1:17">
      <c r="A661" s="41" t="s">
        <v>17</v>
      </c>
      <c r="B661" s="41" t="s">
        <v>18</v>
      </c>
      <c r="C661" s="5">
        <v>328350</v>
      </c>
      <c r="D661" s="5">
        <v>328350</v>
      </c>
      <c r="E661" s="7">
        <v>1258410777</v>
      </c>
      <c r="F661" s="9">
        <v>44553.4860416667</v>
      </c>
      <c r="G661" s="41" t="s">
        <v>19</v>
      </c>
      <c r="H661" s="7">
        <v>19513</v>
      </c>
      <c r="I661" s="41" t="s">
        <v>20</v>
      </c>
      <c r="J661" s="41" t="s">
        <v>2744</v>
      </c>
      <c r="K661" s="41" t="s">
        <v>2745</v>
      </c>
      <c r="L661" s="41" t="s">
        <v>70</v>
      </c>
      <c r="M661" s="41" t="s">
        <v>2746</v>
      </c>
      <c r="N661" s="41" t="s">
        <v>20</v>
      </c>
      <c r="O661" s="41" t="s">
        <v>2747</v>
      </c>
      <c r="P661" s="41" t="s">
        <v>2748</v>
      </c>
      <c r="Q661" s="41" t="s">
        <v>20</v>
      </c>
    </row>
    <row r="662" spans="1:17">
      <c r="A662" s="40" t="s">
        <v>17</v>
      </c>
      <c r="B662" s="40" t="s">
        <v>18</v>
      </c>
      <c r="C662" s="4">
        <v>1389021</v>
      </c>
      <c r="D662" s="4">
        <v>1389021</v>
      </c>
      <c r="E662" s="6">
        <v>1258411563</v>
      </c>
      <c r="F662" s="8">
        <v>44553.486331018503</v>
      </c>
      <c r="G662" s="40" t="s">
        <v>19</v>
      </c>
      <c r="H662" s="6">
        <v>19514</v>
      </c>
      <c r="I662" s="40" t="s">
        <v>20</v>
      </c>
      <c r="J662" s="40" t="s">
        <v>2749</v>
      </c>
      <c r="K662" s="40" t="s">
        <v>2750</v>
      </c>
      <c r="L662" s="40" t="s">
        <v>1015</v>
      </c>
      <c r="M662" s="40" t="s">
        <v>758</v>
      </c>
      <c r="N662" s="40" t="s">
        <v>20</v>
      </c>
      <c r="O662" s="40" t="s">
        <v>759</v>
      </c>
      <c r="P662" s="40" t="s">
        <v>760</v>
      </c>
      <c r="Q662" s="40" t="s">
        <v>20</v>
      </c>
    </row>
    <row r="663" spans="1:17">
      <c r="A663" s="41" t="s">
        <v>17</v>
      </c>
      <c r="B663" s="41" t="s">
        <v>18</v>
      </c>
      <c r="C663" s="5">
        <v>2152818.4700000002</v>
      </c>
      <c r="D663" s="5">
        <v>2152818.4700000002</v>
      </c>
      <c r="E663" s="7">
        <v>1258428751</v>
      </c>
      <c r="F663" s="9">
        <v>44553.4924537037</v>
      </c>
      <c r="G663" s="41" t="s">
        <v>19</v>
      </c>
      <c r="H663" s="7">
        <v>19516</v>
      </c>
      <c r="I663" s="41" t="s">
        <v>20</v>
      </c>
      <c r="J663" s="41" t="s">
        <v>2751</v>
      </c>
      <c r="K663" s="41" t="s">
        <v>2752</v>
      </c>
      <c r="L663" s="41" t="s">
        <v>23</v>
      </c>
      <c r="M663" s="41" t="s">
        <v>2753</v>
      </c>
      <c r="N663" s="41" t="s">
        <v>20</v>
      </c>
      <c r="O663" s="41" t="s">
        <v>2754</v>
      </c>
      <c r="P663" s="41" t="s">
        <v>2755</v>
      </c>
      <c r="Q663" s="41" t="s">
        <v>20</v>
      </c>
    </row>
    <row r="664" spans="1:17">
      <c r="A664" s="40" t="s">
        <v>17</v>
      </c>
      <c r="B664" s="40" t="s">
        <v>18</v>
      </c>
      <c r="C664" s="4">
        <v>49821</v>
      </c>
      <c r="D664" s="4">
        <v>49821</v>
      </c>
      <c r="E664" s="6">
        <v>1258444135</v>
      </c>
      <c r="F664" s="8">
        <v>44553.497824074097</v>
      </c>
      <c r="G664" s="40" t="s">
        <v>19</v>
      </c>
      <c r="H664" s="6">
        <v>19518</v>
      </c>
      <c r="I664" s="40" t="s">
        <v>20</v>
      </c>
      <c r="J664" s="40" t="s">
        <v>2756</v>
      </c>
      <c r="K664" s="40" t="s">
        <v>2757</v>
      </c>
      <c r="L664" s="40" t="s">
        <v>1368</v>
      </c>
      <c r="M664" s="40" t="s">
        <v>2758</v>
      </c>
      <c r="N664" s="40" t="s">
        <v>20</v>
      </c>
      <c r="O664" s="40" t="s">
        <v>2759</v>
      </c>
      <c r="P664" s="40" t="s">
        <v>2760</v>
      </c>
      <c r="Q664" s="40" t="s">
        <v>20</v>
      </c>
    </row>
    <row r="665" spans="1:17">
      <c r="A665" s="41" t="s">
        <v>17</v>
      </c>
      <c r="B665" s="41" t="s">
        <v>18</v>
      </c>
      <c r="C665" s="5">
        <v>10548079</v>
      </c>
      <c r="D665" s="5">
        <v>10548079</v>
      </c>
      <c r="E665" s="7">
        <v>1258444460</v>
      </c>
      <c r="F665" s="9">
        <v>44553.497951388897</v>
      </c>
      <c r="G665" s="41" t="s">
        <v>19</v>
      </c>
      <c r="H665" s="7">
        <v>19519</v>
      </c>
      <c r="I665" s="41" t="s">
        <v>20</v>
      </c>
      <c r="J665" s="41" t="s">
        <v>2761</v>
      </c>
      <c r="K665" s="41" t="s">
        <v>2762</v>
      </c>
      <c r="L665" s="41" t="s">
        <v>2763</v>
      </c>
      <c r="M665" s="41" t="s">
        <v>2764</v>
      </c>
      <c r="N665" s="41" t="s">
        <v>20</v>
      </c>
      <c r="O665" s="41" t="s">
        <v>2765</v>
      </c>
      <c r="P665" s="41" t="s">
        <v>2766</v>
      </c>
      <c r="Q665" s="41" t="s">
        <v>20</v>
      </c>
    </row>
    <row r="666" spans="1:17">
      <c r="A666" s="40" t="s">
        <v>17</v>
      </c>
      <c r="B666" s="40" t="s">
        <v>18</v>
      </c>
      <c r="C666" s="4">
        <v>186976</v>
      </c>
      <c r="D666" s="4">
        <v>186976</v>
      </c>
      <c r="E666" s="6">
        <v>1258478263</v>
      </c>
      <c r="F666" s="8">
        <v>44553.510578703703</v>
      </c>
      <c r="G666" s="40" t="s">
        <v>19</v>
      </c>
      <c r="H666" s="6">
        <v>19520</v>
      </c>
      <c r="I666" s="40" t="s">
        <v>20</v>
      </c>
      <c r="J666" s="40" t="s">
        <v>598</v>
      </c>
      <c r="K666" s="40" t="s">
        <v>2767</v>
      </c>
      <c r="L666" s="40" t="s">
        <v>29</v>
      </c>
      <c r="M666" s="40" t="s">
        <v>2768</v>
      </c>
      <c r="N666" s="40" t="s">
        <v>20</v>
      </c>
      <c r="O666" s="40" t="s">
        <v>1748</v>
      </c>
      <c r="P666" s="40" t="s">
        <v>1749</v>
      </c>
      <c r="Q666" s="40" t="s">
        <v>20</v>
      </c>
    </row>
    <row r="667" spans="1:17">
      <c r="A667" s="41" t="s">
        <v>17</v>
      </c>
      <c r="B667" s="41" t="s">
        <v>18</v>
      </c>
      <c r="C667" s="5">
        <v>2580995</v>
      </c>
      <c r="D667" s="5">
        <v>2580995</v>
      </c>
      <c r="E667" s="7">
        <v>1258496892</v>
      </c>
      <c r="F667" s="9">
        <v>44553.517835648097</v>
      </c>
      <c r="G667" s="41" t="s">
        <v>19</v>
      </c>
      <c r="H667" s="7">
        <v>19521</v>
      </c>
      <c r="I667" s="41" t="s">
        <v>20</v>
      </c>
      <c r="J667" s="41" t="s">
        <v>2769</v>
      </c>
      <c r="K667" s="41" t="s">
        <v>2770</v>
      </c>
      <c r="L667" s="41" t="s">
        <v>35</v>
      </c>
      <c r="M667" s="41" t="s">
        <v>2771</v>
      </c>
      <c r="N667" s="41" t="s">
        <v>20</v>
      </c>
      <c r="O667" s="41" t="s">
        <v>2772</v>
      </c>
      <c r="P667" s="41" t="s">
        <v>2773</v>
      </c>
      <c r="Q667" s="41" t="s">
        <v>20</v>
      </c>
    </row>
    <row r="668" spans="1:17">
      <c r="A668" s="40" t="s">
        <v>17</v>
      </c>
      <c r="B668" s="40" t="s">
        <v>18</v>
      </c>
      <c r="C668" s="4">
        <v>1996352.1</v>
      </c>
      <c r="D668" s="4">
        <v>1996352.1</v>
      </c>
      <c r="E668" s="6">
        <v>1258517371</v>
      </c>
      <c r="F668" s="8">
        <v>44553.526319444398</v>
      </c>
      <c r="G668" s="40" t="s">
        <v>19</v>
      </c>
      <c r="H668" s="6">
        <v>19522</v>
      </c>
      <c r="I668" s="40" t="s">
        <v>20</v>
      </c>
      <c r="J668" s="40" t="s">
        <v>2774</v>
      </c>
      <c r="K668" s="40" t="s">
        <v>2775</v>
      </c>
      <c r="L668" s="40" t="s">
        <v>35</v>
      </c>
      <c r="M668" s="40" t="s">
        <v>2776</v>
      </c>
      <c r="N668" s="40" t="s">
        <v>20</v>
      </c>
      <c r="O668" s="40" t="s">
        <v>2777</v>
      </c>
      <c r="P668" s="40" t="s">
        <v>2778</v>
      </c>
      <c r="Q668" s="40" t="s">
        <v>20</v>
      </c>
    </row>
    <row r="669" spans="1:17">
      <c r="A669" s="41" t="s">
        <v>17</v>
      </c>
      <c r="B669" s="41" t="s">
        <v>18</v>
      </c>
      <c r="C669" s="5">
        <v>1025145.41</v>
      </c>
      <c r="D669" s="5">
        <v>1025145.41</v>
      </c>
      <c r="E669" s="7">
        <v>1258545890</v>
      </c>
      <c r="F669" s="9">
        <v>44553.538819444402</v>
      </c>
      <c r="G669" s="41" t="s">
        <v>19</v>
      </c>
      <c r="H669" s="7">
        <v>19523</v>
      </c>
      <c r="I669" s="41" t="s">
        <v>20</v>
      </c>
      <c r="J669" s="41" t="s">
        <v>2779</v>
      </c>
      <c r="K669" s="41" t="s">
        <v>2775</v>
      </c>
      <c r="L669" s="41" t="s">
        <v>35</v>
      </c>
      <c r="M669" s="41" t="s">
        <v>2776</v>
      </c>
      <c r="N669" s="41" t="s">
        <v>20</v>
      </c>
      <c r="O669" s="41" t="s">
        <v>2777</v>
      </c>
      <c r="P669" s="41" t="s">
        <v>2778</v>
      </c>
      <c r="Q669" s="41" t="s">
        <v>20</v>
      </c>
    </row>
    <row r="670" spans="1:17">
      <c r="A670" s="40" t="s">
        <v>17</v>
      </c>
      <c r="B670" s="40" t="s">
        <v>18</v>
      </c>
      <c r="C670" s="4">
        <v>235568850</v>
      </c>
      <c r="D670" s="4">
        <v>235568850</v>
      </c>
      <c r="E670" s="6">
        <v>1258594851</v>
      </c>
      <c r="F670" s="8">
        <v>44553.561493055597</v>
      </c>
      <c r="G670" s="40" t="s">
        <v>19</v>
      </c>
      <c r="H670" s="6">
        <v>19524</v>
      </c>
      <c r="I670" s="40" t="s">
        <v>20</v>
      </c>
      <c r="J670" s="40" t="s">
        <v>2780</v>
      </c>
      <c r="K670" s="40" t="s">
        <v>2781</v>
      </c>
      <c r="L670" s="40" t="s">
        <v>148</v>
      </c>
      <c r="M670" s="40" t="s">
        <v>2782</v>
      </c>
      <c r="N670" s="40" t="s">
        <v>20</v>
      </c>
      <c r="O670" s="40" t="s">
        <v>2783</v>
      </c>
      <c r="P670" s="40" t="s">
        <v>2784</v>
      </c>
      <c r="Q670" s="40" t="s">
        <v>20</v>
      </c>
    </row>
    <row r="671" spans="1:17">
      <c r="A671" s="41" t="s">
        <v>17</v>
      </c>
      <c r="B671" s="41" t="s">
        <v>18</v>
      </c>
      <c r="C671" s="5">
        <v>204714</v>
      </c>
      <c r="D671" s="5">
        <v>204714</v>
      </c>
      <c r="E671" s="7">
        <v>1258603086</v>
      </c>
      <c r="F671" s="9">
        <v>44553.565393518496</v>
      </c>
      <c r="G671" s="41" t="s">
        <v>19</v>
      </c>
      <c r="H671" s="7">
        <v>19525</v>
      </c>
      <c r="I671" s="41" t="s">
        <v>20</v>
      </c>
      <c r="J671" s="41" t="s">
        <v>111</v>
      </c>
      <c r="K671" s="41" t="s">
        <v>2785</v>
      </c>
      <c r="L671" s="41" t="s">
        <v>29</v>
      </c>
      <c r="M671" s="41" t="s">
        <v>2786</v>
      </c>
      <c r="N671" s="41" t="s">
        <v>20</v>
      </c>
      <c r="O671" s="41" t="s">
        <v>2787</v>
      </c>
      <c r="P671" s="41" t="s">
        <v>2788</v>
      </c>
      <c r="Q671" s="41" t="s">
        <v>20</v>
      </c>
    </row>
    <row r="672" spans="1:17">
      <c r="A672" s="40" t="s">
        <v>17</v>
      </c>
      <c r="B672" s="40" t="s">
        <v>18</v>
      </c>
      <c r="C672" s="4">
        <v>50000000</v>
      </c>
      <c r="D672" s="4">
        <v>50000000</v>
      </c>
      <c r="E672" s="6">
        <v>1258645218</v>
      </c>
      <c r="F672" s="8">
        <v>44553.584988425901</v>
      </c>
      <c r="G672" s="40" t="s">
        <v>19</v>
      </c>
      <c r="H672" s="6">
        <v>19526</v>
      </c>
      <c r="I672" s="40" t="s">
        <v>20</v>
      </c>
      <c r="J672" s="40" t="s">
        <v>2789</v>
      </c>
      <c r="K672" s="40" t="s">
        <v>1916</v>
      </c>
      <c r="L672" s="40" t="s">
        <v>622</v>
      </c>
      <c r="M672" s="40" t="s">
        <v>1917</v>
      </c>
      <c r="N672" s="40" t="s">
        <v>20</v>
      </c>
      <c r="O672" s="40" t="s">
        <v>1918</v>
      </c>
      <c r="P672" s="40" t="s">
        <v>1919</v>
      </c>
      <c r="Q672" s="40" t="s">
        <v>20</v>
      </c>
    </row>
    <row r="673" spans="1:17">
      <c r="A673" s="41" t="s">
        <v>17</v>
      </c>
      <c r="B673" s="41" t="s">
        <v>18</v>
      </c>
      <c r="C673" s="5">
        <v>190140</v>
      </c>
      <c r="D673" s="5">
        <v>190140</v>
      </c>
      <c r="E673" s="7">
        <v>1258671484</v>
      </c>
      <c r="F673" s="9">
        <v>44553.596423611103</v>
      </c>
      <c r="G673" s="41" t="s">
        <v>19</v>
      </c>
      <c r="H673" s="7">
        <v>19528</v>
      </c>
      <c r="I673" s="41" t="s">
        <v>20</v>
      </c>
      <c r="J673" s="41" t="s">
        <v>2790</v>
      </c>
      <c r="K673" s="41" t="s">
        <v>1916</v>
      </c>
      <c r="L673" s="41" t="s">
        <v>622</v>
      </c>
      <c r="M673" s="41" t="s">
        <v>1917</v>
      </c>
      <c r="N673" s="41" t="s">
        <v>20</v>
      </c>
      <c r="O673" s="41" t="s">
        <v>1918</v>
      </c>
      <c r="P673" s="41" t="s">
        <v>1919</v>
      </c>
      <c r="Q673" s="41" t="s">
        <v>20</v>
      </c>
    </row>
    <row r="674" spans="1:17">
      <c r="A674" s="40" t="s">
        <v>17</v>
      </c>
      <c r="B674" s="40" t="s">
        <v>18</v>
      </c>
      <c r="C674" s="4">
        <v>137900</v>
      </c>
      <c r="D674" s="4">
        <v>137900</v>
      </c>
      <c r="E674" s="6">
        <v>1258679515</v>
      </c>
      <c r="F674" s="8">
        <v>44553.599745370397</v>
      </c>
      <c r="G674" s="40" t="s">
        <v>19</v>
      </c>
      <c r="H674" s="6">
        <v>19529</v>
      </c>
      <c r="I674" s="40" t="s">
        <v>20</v>
      </c>
      <c r="J674" s="40" t="s">
        <v>2697</v>
      </c>
      <c r="K674" s="40" t="s">
        <v>2791</v>
      </c>
      <c r="L674" s="40" t="s">
        <v>91</v>
      </c>
      <c r="M674" s="40" t="s">
        <v>2792</v>
      </c>
      <c r="N674" s="40" t="s">
        <v>20</v>
      </c>
      <c r="O674" s="40" t="s">
        <v>2793</v>
      </c>
      <c r="P674" s="40" t="s">
        <v>2794</v>
      </c>
      <c r="Q674" s="40" t="s">
        <v>20</v>
      </c>
    </row>
    <row r="675" spans="1:17">
      <c r="A675" s="41" t="s">
        <v>17</v>
      </c>
      <c r="B675" s="41" t="s">
        <v>18</v>
      </c>
      <c r="C675" s="5">
        <v>140000</v>
      </c>
      <c r="D675" s="5">
        <v>140000</v>
      </c>
      <c r="E675" s="7">
        <v>1258686130</v>
      </c>
      <c r="F675" s="9">
        <v>44553.602488425902</v>
      </c>
      <c r="G675" s="41" t="s">
        <v>19</v>
      </c>
      <c r="H675" s="7">
        <v>19530</v>
      </c>
      <c r="I675" s="41" t="s">
        <v>20</v>
      </c>
      <c r="J675" s="41" t="s">
        <v>2795</v>
      </c>
      <c r="K675" s="41" t="s">
        <v>2796</v>
      </c>
      <c r="L675" s="41" t="s">
        <v>405</v>
      </c>
      <c r="M675" s="41" t="s">
        <v>2797</v>
      </c>
      <c r="N675" s="41" t="s">
        <v>20</v>
      </c>
      <c r="O675" s="41" t="s">
        <v>2798</v>
      </c>
      <c r="P675" s="41" t="s">
        <v>2799</v>
      </c>
      <c r="Q675" s="41" t="s">
        <v>20</v>
      </c>
    </row>
    <row r="676" spans="1:17">
      <c r="A676" s="40" t="s">
        <v>17</v>
      </c>
      <c r="B676" s="40" t="s">
        <v>18</v>
      </c>
      <c r="C676" s="4">
        <v>92377</v>
      </c>
      <c r="D676" s="4">
        <v>92377</v>
      </c>
      <c r="E676" s="6">
        <v>1258705699</v>
      </c>
      <c r="F676" s="8">
        <v>44553.6104976852</v>
      </c>
      <c r="G676" s="40" t="s">
        <v>19</v>
      </c>
      <c r="H676" s="6">
        <v>19532</v>
      </c>
      <c r="I676" s="40" t="s">
        <v>20</v>
      </c>
      <c r="J676" s="40" t="s">
        <v>2800</v>
      </c>
      <c r="K676" s="40" t="s">
        <v>2801</v>
      </c>
      <c r="L676" s="40" t="s">
        <v>148</v>
      </c>
      <c r="M676" s="40" t="s">
        <v>2802</v>
      </c>
      <c r="N676" s="40" t="s">
        <v>20</v>
      </c>
      <c r="O676" s="40" t="s">
        <v>2803</v>
      </c>
      <c r="P676" s="40" t="s">
        <v>2804</v>
      </c>
      <c r="Q676" s="40" t="s">
        <v>20</v>
      </c>
    </row>
    <row r="677" spans="1:17">
      <c r="A677" s="41" t="s">
        <v>17</v>
      </c>
      <c r="B677" s="41" t="s">
        <v>18</v>
      </c>
      <c r="C677" s="5">
        <v>100000</v>
      </c>
      <c r="D677" s="5">
        <v>100000</v>
      </c>
      <c r="E677" s="7">
        <v>1258708570</v>
      </c>
      <c r="F677" s="9">
        <v>44553.611689814803</v>
      </c>
      <c r="G677" s="41" t="s">
        <v>19</v>
      </c>
      <c r="H677" s="7">
        <v>19533</v>
      </c>
      <c r="I677" s="41" t="s">
        <v>20</v>
      </c>
      <c r="J677" s="41" t="s">
        <v>2805</v>
      </c>
      <c r="K677" s="41" t="s">
        <v>2806</v>
      </c>
      <c r="L677" s="41" t="s">
        <v>405</v>
      </c>
      <c r="M677" s="41" t="s">
        <v>2807</v>
      </c>
      <c r="N677" s="41" t="s">
        <v>20</v>
      </c>
      <c r="O677" s="41" t="s">
        <v>2111</v>
      </c>
      <c r="P677" s="41" t="s">
        <v>2112</v>
      </c>
      <c r="Q677" s="41" t="s">
        <v>20</v>
      </c>
    </row>
    <row r="678" spans="1:17">
      <c r="A678" s="40" t="s">
        <v>17</v>
      </c>
      <c r="B678" s="40" t="s">
        <v>18</v>
      </c>
      <c r="C678" s="4">
        <v>300000</v>
      </c>
      <c r="D678" s="4">
        <v>300000</v>
      </c>
      <c r="E678" s="6">
        <v>1258710065</v>
      </c>
      <c r="F678" s="8">
        <v>44553.612280092602</v>
      </c>
      <c r="G678" s="40" t="s">
        <v>19</v>
      </c>
      <c r="H678" s="6">
        <v>19534</v>
      </c>
      <c r="I678" s="40" t="s">
        <v>20</v>
      </c>
      <c r="J678" s="40" t="s">
        <v>2808</v>
      </c>
      <c r="K678" s="40" t="s">
        <v>2796</v>
      </c>
      <c r="L678" s="40" t="s">
        <v>405</v>
      </c>
      <c r="M678" s="40" t="s">
        <v>2809</v>
      </c>
      <c r="N678" s="40" t="s">
        <v>20</v>
      </c>
      <c r="O678" s="40" t="s">
        <v>2810</v>
      </c>
      <c r="P678" s="40" t="s">
        <v>2811</v>
      </c>
      <c r="Q678" s="40" t="s">
        <v>20</v>
      </c>
    </row>
    <row r="679" spans="1:17">
      <c r="A679" s="41" t="s">
        <v>17</v>
      </c>
      <c r="B679" s="41" t="s">
        <v>18</v>
      </c>
      <c r="C679" s="5">
        <v>296761</v>
      </c>
      <c r="D679" s="5">
        <v>296761</v>
      </c>
      <c r="E679" s="7">
        <v>1258715781</v>
      </c>
      <c r="F679" s="9">
        <v>44553.614687499998</v>
      </c>
      <c r="G679" s="41" t="s">
        <v>19</v>
      </c>
      <c r="H679" s="7">
        <v>19535</v>
      </c>
      <c r="I679" s="41" t="s">
        <v>20</v>
      </c>
      <c r="J679" s="41" t="s">
        <v>2812</v>
      </c>
      <c r="K679" s="41" t="s">
        <v>2813</v>
      </c>
      <c r="L679" s="41" t="s">
        <v>148</v>
      </c>
      <c r="M679" s="41" t="s">
        <v>2814</v>
      </c>
      <c r="N679" s="41" t="s">
        <v>20</v>
      </c>
      <c r="O679" s="41" t="s">
        <v>2815</v>
      </c>
      <c r="P679" s="41" t="s">
        <v>2816</v>
      </c>
      <c r="Q679" s="41" t="s">
        <v>20</v>
      </c>
    </row>
    <row r="680" spans="1:17">
      <c r="A680" s="40" t="s">
        <v>17</v>
      </c>
      <c r="B680" s="40" t="s">
        <v>18</v>
      </c>
      <c r="C680" s="4">
        <v>158992</v>
      </c>
      <c r="D680" s="4">
        <v>158992</v>
      </c>
      <c r="E680" s="6">
        <v>1258772307</v>
      </c>
      <c r="F680" s="8">
        <v>44553.637812499997</v>
      </c>
      <c r="G680" s="40" t="s">
        <v>19</v>
      </c>
      <c r="H680" s="6">
        <v>19536</v>
      </c>
      <c r="I680" s="40" t="s">
        <v>20</v>
      </c>
      <c r="J680" s="40" t="s">
        <v>2817</v>
      </c>
      <c r="K680" s="40" t="s">
        <v>2818</v>
      </c>
      <c r="L680" s="40" t="s">
        <v>148</v>
      </c>
      <c r="M680" s="40" t="s">
        <v>2819</v>
      </c>
      <c r="N680" s="40" t="s">
        <v>20</v>
      </c>
      <c r="O680" s="40" t="s">
        <v>2820</v>
      </c>
      <c r="P680" s="40" t="s">
        <v>2821</v>
      </c>
      <c r="Q680" s="40" t="s">
        <v>20</v>
      </c>
    </row>
    <row r="681" spans="1:17">
      <c r="A681" s="41" t="s">
        <v>17</v>
      </c>
      <c r="B681" s="41" t="s">
        <v>18</v>
      </c>
      <c r="C681" s="5">
        <v>157048</v>
      </c>
      <c r="D681" s="5">
        <v>157048</v>
      </c>
      <c r="E681" s="7">
        <v>1258792504</v>
      </c>
      <c r="F681" s="9">
        <v>44553.645949074104</v>
      </c>
      <c r="G681" s="41" t="s">
        <v>19</v>
      </c>
      <c r="H681" s="7">
        <v>19537</v>
      </c>
      <c r="I681" s="41" t="s">
        <v>20</v>
      </c>
      <c r="J681" s="41" t="s">
        <v>2822</v>
      </c>
      <c r="K681" s="41" t="s">
        <v>2823</v>
      </c>
      <c r="L681" s="41" t="s">
        <v>2478</v>
      </c>
      <c r="M681" s="41" t="s">
        <v>2824</v>
      </c>
      <c r="N681" s="41" t="s">
        <v>20</v>
      </c>
      <c r="O681" s="41" t="s">
        <v>2825</v>
      </c>
      <c r="P681" s="41" t="s">
        <v>2826</v>
      </c>
      <c r="Q681" s="41" t="s">
        <v>20</v>
      </c>
    </row>
    <row r="682" spans="1:17">
      <c r="A682" s="40" t="s">
        <v>17</v>
      </c>
      <c r="B682" s="40" t="s">
        <v>18</v>
      </c>
      <c r="C682" s="4">
        <v>784503</v>
      </c>
      <c r="D682" s="4">
        <v>784503</v>
      </c>
      <c r="E682" s="6">
        <v>1258795068</v>
      </c>
      <c r="F682" s="8">
        <v>44553.647002314799</v>
      </c>
      <c r="G682" s="40" t="s">
        <v>19</v>
      </c>
      <c r="H682" s="6">
        <v>19538</v>
      </c>
      <c r="I682" s="40" t="s">
        <v>20</v>
      </c>
      <c r="J682" s="40" t="s">
        <v>814</v>
      </c>
      <c r="K682" s="40" t="s">
        <v>2827</v>
      </c>
      <c r="L682" s="40" t="s">
        <v>70</v>
      </c>
      <c r="M682" s="40" t="s">
        <v>2828</v>
      </c>
      <c r="N682" s="40" t="s">
        <v>20</v>
      </c>
      <c r="O682" s="40" t="s">
        <v>2829</v>
      </c>
      <c r="P682" s="40" t="s">
        <v>2830</v>
      </c>
      <c r="Q682" s="40" t="s">
        <v>20</v>
      </c>
    </row>
    <row r="683" spans="1:17">
      <c r="A683" s="41" t="s">
        <v>17</v>
      </c>
      <c r="B683" s="41" t="s">
        <v>18</v>
      </c>
      <c r="C683" s="5">
        <v>2178926</v>
      </c>
      <c r="D683" s="5">
        <v>2178926</v>
      </c>
      <c r="E683" s="7">
        <v>1258801718</v>
      </c>
      <c r="F683" s="9">
        <v>44553.649687500001</v>
      </c>
      <c r="G683" s="41" t="s">
        <v>19</v>
      </c>
      <c r="H683" s="7">
        <v>19539</v>
      </c>
      <c r="I683" s="41" t="s">
        <v>20</v>
      </c>
      <c r="J683" s="41" t="s">
        <v>2831</v>
      </c>
      <c r="K683" s="41" t="s">
        <v>2823</v>
      </c>
      <c r="L683" s="41" t="s">
        <v>2530</v>
      </c>
      <c r="M683" s="41" t="s">
        <v>2824</v>
      </c>
      <c r="N683" s="41" t="s">
        <v>20</v>
      </c>
      <c r="O683" s="41" t="s">
        <v>2825</v>
      </c>
      <c r="P683" s="41" t="s">
        <v>2826</v>
      </c>
      <c r="Q683" s="41" t="s">
        <v>20</v>
      </c>
    </row>
    <row r="684" spans="1:17">
      <c r="A684" s="40" t="s">
        <v>17</v>
      </c>
      <c r="B684" s="40" t="s">
        <v>18</v>
      </c>
      <c r="C684" s="4">
        <v>33000</v>
      </c>
      <c r="D684" s="4">
        <v>33000</v>
      </c>
      <c r="E684" s="6">
        <v>1258869146</v>
      </c>
      <c r="F684" s="8">
        <v>44553.677662037</v>
      </c>
      <c r="G684" s="40" t="s">
        <v>19</v>
      </c>
      <c r="H684" s="6">
        <v>19540</v>
      </c>
      <c r="I684" s="40" t="s">
        <v>20</v>
      </c>
      <c r="J684" s="40" t="s">
        <v>2832</v>
      </c>
      <c r="K684" s="40" t="s">
        <v>221</v>
      </c>
      <c r="L684" s="40" t="s">
        <v>211</v>
      </c>
      <c r="M684" s="40" t="s">
        <v>222</v>
      </c>
      <c r="N684" s="40" t="s">
        <v>20</v>
      </c>
      <c r="O684" s="40" t="s">
        <v>223</v>
      </c>
      <c r="P684" s="40" t="s">
        <v>224</v>
      </c>
      <c r="Q684" s="40" t="s">
        <v>20</v>
      </c>
    </row>
    <row r="685" spans="1:17">
      <c r="A685" s="41" t="s">
        <v>17</v>
      </c>
      <c r="B685" s="41" t="s">
        <v>18</v>
      </c>
      <c r="C685" s="5">
        <v>5500</v>
      </c>
      <c r="D685" s="5">
        <v>5500</v>
      </c>
      <c r="E685" s="7">
        <v>1258874914</v>
      </c>
      <c r="F685" s="9">
        <v>44553.6801388889</v>
      </c>
      <c r="G685" s="41" t="s">
        <v>19</v>
      </c>
      <c r="H685" s="7">
        <v>19541</v>
      </c>
      <c r="I685" s="41" t="s">
        <v>20</v>
      </c>
      <c r="J685" s="41" t="s">
        <v>2833</v>
      </c>
      <c r="K685" s="41" t="s">
        <v>221</v>
      </c>
      <c r="L685" s="41" t="s">
        <v>211</v>
      </c>
      <c r="M685" s="41" t="s">
        <v>222</v>
      </c>
      <c r="N685" s="41" t="s">
        <v>20</v>
      </c>
      <c r="O685" s="41" t="s">
        <v>223</v>
      </c>
      <c r="P685" s="41" t="s">
        <v>224</v>
      </c>
      <c r="Q685" s="41" t="s">
        <v>20</v>
      </c>
    </row>
    <row r="686" spans="1:17">
      <c r="A686" s="40" t="s">
        <v>17</v>
      </c>
      <c r="B686" s="40" t="s">
        <v>18</v>
      </c>
      <c r="C686" s="22">
        <v>118420</v>
      </c>
      <c r="D686" s="4">
        <v>118420</v>
      </c>
      <c r="E686" s="6">
        <v>1258924212</v>
      </c>
      <c r="F686" s="8">
        <v>44553.7027662037</v>
      </c>
      <c r="G686" s="40" t="s">
        <v>19</v>
      </c>
      <c r="H686" s="6">
        <v>19542</v>
      </c>
      <c r="I686" s="40" t="s">
        <v>20</v>
      </c>
      <c r="J686" s="40" t="s">
        <v>2834</v>
      </c>
      <c r="K686" s="40" t="s">
        <v>2835</v>
      </c>
      <c r="L686" s="40" t="s">
        <v>29</v>
      </c>
      <c r="M686" s="40" t="s">
        <v>2836</v>
      </c>
      <c r="N686" s="40" t="s">
        <v>20</v>
      </c>
      <c r="O686" s="40" t="s">
        <v>2837</v>
      </c>
      <c r="P686" s="40" t="s">
        <v>2838</v>
      </c>
      <c r="Q686" s="40" t="s">
        <v>20</v>
      </c>
    </row>
    <row r="687" spans="1:17">
      <c r="A687" s="41" t="s">
        <v>17</v>
      </c>
      <c r="B687" s="41" t="s">
        <v>18</v>
      </c>
      <c r="C687" s="5">
        <v>1226740</v>
      </c>
      <c r="D687" s="5">
        <v>1226740</v>
      </c>
      <c r="E687" s="7">
        <v>1259438210</v>
      </c>
      <c r="F687" s="9">
        <v>44554.3605439815</v>
      </c>
      <c r="G687" s="41" t="s">
        <v>19</v>
      </c>
      <c r="H687" s="7">
        <v>19543</v>
      </c>
      <c r="I687" s="41" t="s">
        <v>20</v>
      </c>
      <c r="J687" s="41" t="s">
        <v>2839</v>
      </c>
      <c r="K687" s="41" t="s">
        <v>2840</v>
      </c>
      <c r="L687" s="41" t="s">
        <v>405</v>
      </c>
      <c r="M687" s="41" t="s">
        <v>2841</v>
      </c>
      <c r="N687" s="41" t="s">
        <v>20</v>
      </c>
      <c r="O687" s="41" t="s">
        <v>2842</v>
      </c>
      <c r="P687" s="41" t="s">
        <v>2843</v>
      </c>
      <c r="Q687" s="41" t="s">
        <v>20</v>
      </c>
    </row>
    <row r="688" spans="1:17">
      <c r="A688" s="40" t="s">
        <v>17</v>
      </c>
      <c r="B688" s="40" t="s">
        <v>18</v>
      </c>
      <c r="C688" s="4">
        <v>92377</v>
      </c>
      <c r="D688" s="4">
        <v>92377</v>
      </c>
      <c r="E688" s="6">
        <v>1259462148</v>
      </c>
      <c r="F688" s="8">
        <v>44554.374409722201</v>
      </c>
      <c r="G688" s="40" t="s">
        <v>19</v>
      </c>
      <c r="H688" s="6">
        <v>19544</v>
      </c>
      <c r="I688" s="40" t="s">
        <v>20</v>
      </c>
      <c r="J688" s="40" t="s">
        <v>2844</v>
      </c>
      <c r="K688" s="40" t="s">
        <v>2845</v>
      </c>
      <c r="L688" s="40" t="s">
        <v>148</v>
      </c>
      <c r="M688" s="40" t="s">
        <v>2846</v>
      </c>
      <c r="N688" s="40" t="s">
        <v>20</v>
      </c>
      <c r="O688" s="40" t="s">
        <v>2847</v>
      </c>
      <c r="P688" s="40" t="s">
        <v>2848</v>
      </c>
      <c r="Q688" s="40" t="s">
        <v>20</v>
      </c>
    </row>
    <row r="689" spans="1:17">
      <c r="A689" s="41" t="s">
        <v>17</v>
      </c>
      <c r="B689" s="41" t="s">
        <v>18</v>
      </c>
      <c r="C689" s="5">
        <v>10000</v>
      </c>
      <c r="D689" s="5">
        <v>10000</v>
      </c>
      <c r="E689" s="7">
        <v>1259468974</v>
      </c>
      <c r="F689" s="9">
        <v>44554.378182870401</v>
      </c>
      <c r="G689" s="41" t="s">
        <v>19</v>
      </c>
      <c r="H689" s="7">
        <v>19545</v>
      </c>
      <c r="I689" s="41" t="s">
        <v>20</v>
      </c>
      <c r="J689" s="41" t="s">
        <v>2849</v>
      </c>
      <c r="K689" s="41" t="s">
        <v>2850</v>
      </c>
      <c r="L689" s="41" t="s">
        <v>29</v>
      </c>
      <c r="M689" s="41" t="s">
        <v>2851</v>
      </c>
      <c r="N689" s="41" t="s">
        <v>20</v>
      </c>
      <c r="O689" s="41" t="s">
        <v>2852</v>
      </c>
      <c r="P689" s="41" t="s">
        <v>2853</v>
      </c>
      <c r="Q689" s="41" t="s">
        <v>20</v>
      </c>
    </row>
    <row r="690" spans="1:17">
      <c r="A690" s="40" t="s">
        <v>17</v>
      </c>
      <c r="B690" s="40" t="s">
        <v>18</v>
      </c>
      <c r="C690" s="4">
        <v>4840279</v>
      </c>
      <c r="D690" s="4">
        <v>4840279</v>
      </c>
      <c r="E690" s="6">
        <v>1259508230</v>
      </c>
      <c r="F690" s="8">
        <v>44554.398229166698</v>
      </c>
      <c r="G690" s="40" t="s">
        <v>19</v>
      </c>
      <c r="H690" s="6">
        <v>19547</v>
      </c>
      <c r="I690" s="40" t="s">
        <v>20</v>
      </c>
      <c r="J690" s="40" t="s">
        <v>2854</v>
      </c>
      <c r="K690" s="40" t="s">
        <v>2855</v>
      </c>
      <c r="L690" s="40" t="s">
        <v>2856</v>
      </c>
      <c r="M690" s="40" t="s">
        <v>2857</v>
      </c>
      <c r="N690" s="40" t="s">
        <v>20</v>
      </c>
      <c r="O690" s="40" t="s">
        <v>2858</v>
      </c>
      <c r="P690" s="40" t="s">
        <v>2859</v>
      </c>
      <c r="Q690" s="40" t="s">
        <v>20</v>
      </c>
    </row>
    <row r="691" spans="1:17">
      <c r="A691" s="41" t="s">
        <v>17</v>
      </c>
      <c r="B691" s="41" t="s">
        <v>18</v>
      </c>
      <c r="C691" s="5">
        <v>213350</v>
      </c>
      <c r="D691" s="5">
        <v>213350</v>
      </c>
      <c r="E691" s="7">
        <v>1259540766</v>
      </c>
      <c r="F691" s="9">
        <v>44554.414317129602</v>
      </c>
      <c r="G691" s="41" t="s">
        <v>19</v>
      </c>
      <c r="H691" s="7">
        <v>19548</v>
      </c>
      <c r="I691" s="41" t="s">
        <v>20</v>
      </c>
      <c r="J691" s="41" t="s">
        <v>2860</v>
      </c>
      <c r="K691" s="41" t="s">
        <v>2861</v>
      </c>
      <c r="L691" s="41" t="s">
        <v>405</v>
      </c>
      <c r="M691" s="41" t="s">
        <v>2862</v>
      </c>
      <c r="N691" s="41" t="s">
        <v>20</v>
      </c>
      <c r="O691" s="41" t="s">
        <v>2863</v>
      </c>
      <c r="P691" s="41" t="s">
        <v>2864</v>
      </c>
      <c r="Q691" s="41" t="s">
        <v>20</v>
      </c>
    </row>
    <row r="692" spans="1:17">
      <c r="A692" s="40" t="s">
        <v>17</v>
      </c>
      <c r="B692" s="40" t="s">
        <v>18</v>
      </c>
      <c r="C692" s="4">
        <v>0.02</v>
      </c>
      <c r="D692" s="4">
        <v>0.02</v>
      </c>
      <c r="E692" s="6">
        <v>1259576390</v>
      </c>
      <c r="F692" s="8">
        <v>44554.431296296301</v>
      </c>
      <c r="G692" s="40" t="s">
        <v>19</v>
      </c>
      <c r="H692" s="6">
        <v>19549</v>
      </c>
      <c r="I692" s="40" t="s">
        <v>20</v>
      </c>
      <c r="J692" s="40" t="s">
        <v>2865</v>
      </c>
      <c r="K692" s="40" t="s">
        <v>22</v>
      </c>
      <c r="L692" s="40" t="s">
        <v>23</v>
      </c>
      <c r="M692" s="40" t="s">
        <v>24</v>
      </c>
      <c r="N692" s="40" t="s">
        <v>20</v>
      </c>
      <c r="O692" s="40" t="s">
        <v>25</v>
      </c>
      <c r="P692" s="40" t="s">
        <v>26</v>
      </c>
      <c r="Q692" s="40" t="s">
        <v>20</v>
      </c>
    </row>
    <row r="693" spans="1:17">
      <c r="A693" s="41" t="s">
        <v>17</v>
      </c>
      <c r="B693" s="41" t="s">
        <v>18</v>
      </c>
      <c r="C693" s="5">
        <v>17500</v>
      </c>
      <c r="D693" s="5">
        <v>17500</v>
      </c>
      <c r="E693" s="7">
        <v>1259630728</v>
      </c>
      <c r="F693" s="9">
        <v>44554.456388888902</v>
      </c>
      <c r="G693" s="41" t="s">
        <v>19</v>
      </c>
      <c r="H693" s="7">
        <v>19550</v>
      </c>
      <c r="I693" s="41" t="s">
        <v>20</v>
      </c>
      <c r="J693" s="41" t="s">
        <v>2487</v>
      </c>
      <c r="K693" s="41" t="s">
        <v>2488</v>
      </c>
      <c r="L693" s="41" t="s">
        <v>804</v>
      </c>
      <c r="M693" s="41" t="s">
        <v>2489</v>
      </c>
      <c r="N693" s="41" t="s">
        <v>20</v>
      </c>
      <c r="O693" s="41" t="s">
        <v>2490</v>
      </c>
      <c r="P693" s="41" t="s">
        <v>2491</v>
      </c>
      <c r="Q693" s="41" t="s">
        <v>20</v>
      </c>
    </row>
    <row r="694" spans="1:17">
      <c r="A694" s="40" t="s">
        <v>17</v>
      </c>
      <c r="B694" s="40" t="s">
        <v>18</v>
      </c>
      <c r="C694" s="4">
        <v>3367361.82</v>
      </c>
      <c r="D694" s="4">
        <v>3367361.82</v>
      </c>
      <c r="E694" s="6">
        <v>1259700616</v>
      </c>
      <c r="F694" s="8">
        <v>44554.487685185202</v>
      </c>
      <c r="G694" s="40" t="s">
        <v>19</v>
      </c>
      <c r="H694" s="6">
        <v>19551</v>
      </c>
      <c r="I694" s="40" t="s">
        <v>20</v>
      </c>
      <c r="J694" s="40" t="s">
        <v>2866</v>
      </c>
      <c r="K694" s="40" t="s">
        <v>1448</v>
      </c>
      <c r="L694" s="40" t="s">
        <v>107</v>
      </c>
      <c r="M694" s="40" t="s">
        <v>2867</v>
      </c>
      <c r="N694" s="40" t="s">
        <v>20</v>
      </c>
      <c r="O694" s="40" t="s">
        <v>2868</v>
      </c>
      <c r="P694" s="40" t="s">
        <v>2869</v>
      </c>
      <c r="Q694" s="40" t="s">
        <v>20</v>
      </c>
    </row>
    <row r="695" spans="1:17">
      <c r="A695" s="41" t="s">
        <v>17</v>
      </c>
      <c r="B695" s="41" t="s">
        <v>18</v>
      </c>
      <c r="C695" s="5">
        <v>990923</v>
      </c>
      <c r="D695" s="5">
        <v>990923</v>
      </c>
      <c r="E695" s="7">
        <v>1259711405</v>
      </c>
      <c r="F695" s="9">
        <v>44554.492615740703</v>
      </c>
      <c r="G695" s="41" t="s">
        <v>19</v>
      </c>
      <c r="H695" s="7">
        <v>19552</v>
      </c>
      <c r="I695" s="41" t="s">
        <v>20</v>
      </c>
      <c r="J695" s="41" t="s">
        <v>2870</v>
      </c>
      <c r="K695" s="41" t="s">
        <v>1448</v>
      </c>
      <c r="L695" s="41" t="s">
        <v>107</v>
      </c>
      <c r="M695" s="41" t="s">
        <v>2867</v>
      </c>
      <c r="N695" s="41" t="s">
        <v>20</v>
      </c>
      <c r="O695" s="41" t="s">
        <v>2868</v>
      </c>
      <c r="P695" s="41" t="s">
        <v>2869</v>
      </c>
      <c r="Q695" s="41" t="s">
        <v>20</v>
      </c>
    </row>
    <row r="696" spans="1:17">
      <c r="A696" s="40" t="s">
        <v>17</v>
      </c>
      <c r="B696" s="40" t="s">
        <v>18</v>
      </c>
      <c r="C696" s="4">
        <v>148285</v>
      </c>
      <c r="D696" s="4">
        <v>148285</v>
      </c>
      <c r="E696" s="6">
        <v>1259714958</v>
      </c>
      <c r="F696" s="8">
        <v>44554.494247685201</v>
      </c>
      <c r="G696" s="40" t="s">
        <v>19</v>
      </c>
      <c r="H696" s="6">
        <v>19553</v>
      </c>
      <c r="I696" s="40" t="s">
        <v>20</v>
      </c>
      <c r="J696" s="40" t="s">
        <v>2871</v>
      </c>
      <c r="K696" s="40" t="s">
        <v>2872</v>
      </c>
      <c r="L696" s="40" t="s">
        <v>2873</v>
      </c>
      <c r="M696" s="40" t="s">
        <v>2874</v>
      </c>
      <c r="N696" s="40" t="s">
        <v>20</v>
      </c>
      <c r="O696" s="40" t="s">
        <v>2875</v>
      </c>
      <c r="P696" s="40" t="s">
        <v>2876</v>
      </c>
      <c r="Q696" s="40" t="s">
        <v>20</v>
      </c>
    </row>
    <row r="697" spans="1:17">
      <c r="A697" s="41" t="s">
        <v>17</v>
      </c>
      <c r="B697" s="41" t="s">
        <v>18</v>
      </c>
      <c r="C697" s="5">
        <v>42000</v>
      </c>
      <c r="D697" s="5">
        <v>42000</v>
      </c>
      <c r="E697" s="7">
        <v>1259715869</v>
      </c>
      <c r="F697" s="9">
        <v>44554.494652777801</v>
      </c>
      <c r="G697" s="41" t="s">
        <v>19</v>
      </c>
      <c r="H697" s="7">
        <v>19554</v>
      </c>
      <c r="I697" s="41" t="s">
        <v>20</v>
      </c>
      <c r="J697" s="41" t="s">
        <v>2877</v>
      </c>
      <c r="K697" s="41" t="s">
        <v>2878</v>
      </c>
      <c r="L697" s="41" t="s">
        <v>321</v>
      </c>
      <c r="M697" s="41" t="s">
        <v>2879</v>
      </c>
      <c r="N697" s="41" t="s">
        <v>20</v>
      </c>
      <c r="O697" s="41" t="s">
        <v>2880</v>
      </c>
      <c r="P697" s="41" t="s">
        <v>2881</v>
      </c>
      <c r="Q697" s="41" t="s">
        <v>20</v>
      </c>
    </row>
    <row r="698" spans="1:17">
      <c r="A698" s="40" t="s">
        <v>17</v>
      </c>
      <c r="B698" s="40" t="s">
        <v>18</v>
      </c>
      <c r="C698" s="4">
        <v>338443</v>
      </c>
      <c r="D698" s="4">
        <v>338443</v>
      </c>
      <c r="E698" s="6">
        <v>1259736585</v>
      </c>
      <c r="F698" s="8">
        <v>44554.504490740699</v>
      </c>
      <c r="G698" s="40" t="s">
        <v>19</v>
      </c>
      <c r="H698" s="6">
        <v>19555</v>
      </c>
      <c r="I698" s="40" t="s">
        <v>20</v>
      </c>
      <c r="J698" s="40" t="s">
        <v>2882</v>
      </c>
      <c r="K698" s="40" t="s">
        <v>2883</v>
      </c>
      <c r="L698" s="40" t="s">
        <v>23</v>
      </c>
      <c r="M698" s="40" t="s">
        <v>2884</v>
      </c>
      <c r="N698" s="40" t="s">
        <v>20</v>
      </c>
      <c r="O698" s="40" t="s">
        <v>2885</v>
      </c>
      <c r="P698" s="40" t="s">
        <v>2886</v>
      </c>
      <c r="Q698" s="40" t="s">
        <v>20</v>
      </c>
    </row>
    <row r="699" spans="1:17">
      <c r="A699" s="41" t="s">
        <v>17</v>
      </c>
      <c r="B699" s="41" t="s">
        <v>18</v>
      </c>
      <c r="C699" s="5">
        <v>951278</v>
      </c>
      <c r="D699" s="5">
        <v>951278</v>
      </c>
      <c r="E699" s="7">
        <v>1259745748</v>
      </c>
      <c r="F699" s="9">
        <v>44554.508923611102</v>
      </c>
      <c r="G699" s="41" t="s">
        <v>19</v>
      </c>
      <c r="H699" s="7">
        <v>19556</v>
      </c>
      <c r="I699" s="41" t="s">
        <v>20</v>
      </c>
      <c r="J699" s="41" t="s">
        <v>2887</v>
      </c>
      <c r="K699" s="41" t="s">
        <v>2888</v>
      </c>
      <c r="L699" s="41" t="s">
        <v>35</v>
      </c>
      <c r="M699" s="41" t="s">
        <v>2889</v>
      </c>
      <c r="N699" s="41" t="s">
        <v>20</v>
      </c>
      <c r="O699" s="41" t="s">
        <v>2890</v>
      </c>
      <c r="P699" s="41" t="s">
        <v>2891</v>
      </c>
      <c r="Q699" s="41" t="s">
        <v>20</v>
      </c>
    </row>
    <row r="700" spans="1:17">
      <c r="A700" s="40" t="s">
        <v>17</v>
      </c>
      <c r="B700" s="40" t="s">
        <v>18</v>
      </c>
      <c r="C700" s="4">
        <v>380000</v>
      </c>
      <c r="D700" s="4">
        <v>380000</v>
      </c>
      <c r="E700" s="6">
        <v>1259749390</v>
      </c>
      <c r="F700" s="8">
        <v>44554.510787036997</v>
      </c>
      <c r="G700" s="40" t="s">
        <v>19</v>
      </c>
      <c r="H700" s="6">
        <v>19557</v>
      </c>
      <c r="I700" s="40" t="s">
        <v>20</v>
      </c>
      <c r="J700" s="40" t="s">
        <v>2892</v>
      </c>
      <c r="K700" s="40" t="s">
        <v>2893</v>
      </c>
      <c r="L700" s="40" t="s">
        <v>35</v>
      </c>
      <c r="M700" s="40" t="s">
        <v>2894</v>
      </c>
      <c r="N700" s="40" t="s">
        <v>20</v>
      </c>
      <c r="O700" s="40" t="s">
        <v>2895</v>
      </c>
      <c r="P700" s="40" t="s">
        <v>2896</v>
      </c>
      <c r="Q700" s="40" t="s">
        <v>20</v>
      </c>
    </row>
    <row r="701" spans="1:17">
      <c r="A701" s="41" t="s">
        <v>17</v>
      </c>
      <c r="B701" s="41" t="s">
        <v>18</v>
      </c>
      <c r="C701" s="5">
        <v>245562</v>
      </c>
      <c r="D701" s="5">
        <v>245562</v>
      </c>
      <c r="E701" s="7">
        <v>1259861138</v>
      </c>
      <c r="F701" s="9">
        <v>44554.573553240698</v>
      </c>
      <c r="G701" s="41" t="s">
        <v>19</v>
      </c>
      <c r="H701" s="7">
        <v>19559</v>
      </c>
      <c r="I701" s="41" t="s">
        <v>20</v>
      </c>
      <c r="J701" s="41" t="s">
        <v>2897</v>
      </c>
      <c r="K701" s="41" t="s">
        <v>2898</v>
      </c>
      <c r="L701" s="41" t="s">
        <v>70</v>
      </c>
      <c r="M701" s="41" t="s">
        <v>2899</v>
      </c>
      <c r="N701" s="41" t="s">
        <v>20</v>
      </c>
      <c r="O701" s="41" t="s">
        <v>2900</v>
      </c>
      <c r="P701" s="41" t="s">
        <v>2901</v>
      </c>
      <c r="Q701" s="41" t="s">
        <v>20</v>
      </c>
    </row>
    <row r="702" spans="1:17">
      <c r="A702" s="40" t="s">
        <v>17</v>
      </c>
      <c r="B702" s="40" t="s">
        <v>18</v>
      </c>
      <c r="C702" s="4">
        <v>30000</v>
      </c>
      <c r="D702" s="4">
        <v>30000</v>
      </c>
      <c r="E702" s="6">
        <v>1259915858</v>
      </c>
      <c r="F702" s="8">
        <v>44554.609120370398</v>
      </c>
      <c r="G702" s="40" t="s">
        <v>19</v>
      </c>
      <c r="H702" s="6">
        <v>19560</v>
      </c>
      <c r="I702" s="40" t="s">
        <v>20</v>
      </c>
      <c r="J702" s="40" t="s">
        <v>2902</v>
      </c>
      <c r="K702" s="40" t="s">
        <v>2903</v>
      </c>
      <c r="L702" s="40" t="s">
        <v>622</v>
      </c>
      <c r="M702" s="40" t="s">
        <v>2904</v>
      </c>
      <c r="N702" s="40" t="s">
        <v>20</v>
      </c>
      <c r="O702" s="40" t="s">
        <v>2905</v>
      </c>
      <c r="P702" s="40" t="s">
        <v>2906</v>
      </c>
      <c r="Q702" s="40" t="s">
        <v>20</v>
      </c>
    </row>
    <row r="703" spans="1:17">
      <c r="A703" s="43"/>
      <c r="B703" s="29" t="s">
        <v>1978</v>
      </c>
      <c r="C703" s="26">
        <f>SUM(C467:C702)</f>
        <v>2100417027.3399997</v>
      </c>
      <c r="D703" s="26"/>
      <c r="E703" s="27"/>
      <c r="F703" s="28"/>
      <c r="G703" s="43"/>
      <c r="H703" s="27"/>
      <c r="I703" s="43"/>
      <c r="J703" s="43"/>
      <c r="K703" s="43"/>
      <c r="L703" s="43"/>
      <c r="M703" s="43"/>
      <c r="N703" s="43"/>
      <c r="O703" s="43"/>
      <c r="P703" s="43"/>
      <c r="Q703" s="43"/>
    </row>
    <row r="704" spans="1:17">
      <c r="A704" s="43"/>
      <c r="B704" s="29" t="s">
        <v>1979</v>
      </c>
      <c r="C704" s="26">
        <f>+C465</f>
        <v>199415483.99999952</v>
      </c>
      <c r="D704" s="26"/>
      <c r="E704" s="27"/>
      <c r="F704" s="28"/>
      <c r="G704" s="43"/>
      <c r="H704" s="27"/>
      <c r="I704" s="43"/>
      <c r="J704" s="43"/>
      <c r="K704" s="43"/>
      <c r="L704" s="43"/>
      <c r="M704" s="43"/>
      <c r="N704" s="43"/>
      <c r="O704" s="43"/>
      <c r="P704" s="43"/>
      <c r="Q704" s="43"/>
    </row>
    <row r="705" spans="1:17">
      <c r="A705" s="43"/>
      <c r="B705" s="29" t="s">
        <v>1980</v>
      </c>
      <c r="C705" s="26">
        <v>2286938412.5</v>
      </c>
      <c r="D705" s="26"/>
      <c r="E705" s="27"/>
      <c r="F705" s="28"/>
      <c r="G705" s="43"/>
      <c r="H705" s="27"/>
      <c r="I705" s="43"/>
      <c r="J705" s="43"/>
      <c r="K705" s="43"/>
      <c r="L705" s="43"/>
      <c r="M705" s="43"/>
      <c r="N705" s="43"/>
      <c r="O705" s="43"/>
      <c r="P705" s="43"/>
      <c r="Q705" s="43"/>
    </row>
    <row r="706" spans="1:17">
      <c r="A706" s="43"/>
      <c r="B706" s="30" t="s">
        <v>1007</v>
      </c>
      <c r="C706" s="26">
        <f>+C703+C704-C705</f>
        <v>12894098.839999199</v>
      </c>
      <c r="D706" s="26"/>
      <c r="E706" s="27"/>
      <c r="F706" s="28"/>
      <c r="G706" s="43"/>
      <c r="H706" s="27"/>
      <c r="I706" s="43"/>
      <c r="J706" s="43"/>
      <c r="K706" s="43"/>
      <c r="L706" s="43"/>
      <c r="M706" s="43"/>
      <c r="N706" s="43"/>
      <c r="O706" s="43"/>
      <c r="P706" s="43"/>
      <c r="Q706" s="43"/>
    </row>
    <row r="707" spans="1:17">
      <c r="A707" s="46" t="s">
        <v>17</v>
      </c>
      <c r="B707" s="46" t="s">
        <v>18</v>
      </c>
      <c r="C707" s="47">
        <v>312</v>
      </c>
      <c r="D707" s="47">
        <v>312</v>
      </c>
      <c r="E707" s="48">
        <v>1260619585</v>
      </c>
      <c r="F707" s="49">
        <v>44555.753738425898</v>
      </c>
      <c r="G707" s="46" t="s">
        <v>19</v>
      </c>
      <c r="H707" s="48">
        <v>19561</v>
      </c>
      <c r="I707" s="46" t="s">
        <v>20</v>
      </c>
      <c r="J707" s="46" t="s">
        <v>2907</v>
      </c>
      <c r="K707" s="46" t="s">
        <v>2908</v>
      </c>
      <c r="L707" s="46" t="s">
        <v>1342</v>
      </c>
      <c r="M707" s="46" t="s">
        <v>2909</v>
      </c>
      <c r="N707" s="46" t="s">
        <v>20</v>
      </c>
      <c r="O707" s="46" t="s">
        <v>2910</v>
      </c>
      <c r="P707" s="46" t="s">
        <v>2911</v>
      </c>
      <c r="Q707" s="46" t="s">
        <v>20</v>
      </c>
    </row>
    <row r="708" spans="1:17">
      <c r="A708" s="50" t="s">
        <v>17</v>
      </c>
      <c r="B708" s="50" t="s">
        <v>18</v>
      </c>
      <c r="C708" s="51">
        <v>66000</v>
      </c>
      <c r="D708" s="51">
        <v>66000</v>
      </c>
      <c r="E708" s="52">
        <v>1261358900</v>
      </c>
      <c r="F708" s="53">
        <v>44556.876921296302</v>
      </c>
      <c r="G708" s="50" t="s">
        <v>19</v>
      </c>
      <c r="H708" s="52">
        <v>19562</v>
      </c>
      <c r="I708" s="50" t="s">
        <v>20</v>
      </c>
      <c r="J708" s="50" t="s">
        <v>2912</v>
      </c>
      <c r="K708" s="50" t="s">
        <v>2913</v>
      </c>
      <c r="L708" s="50" t="s">
        <v>321</v>
      </c>
      <c r="M708" s="50" t="s">
        <v>2914</v>
      </c>
      <c r="N708" s="50" t="s">
        <v>20</v>
      </c>
      <c r="O708" s="50" t="s">
        <v>2915</v>
      </c>
      <c r="P708" s="50" t="s">
        <v>2916</v>
      </c>
      <c r="Q708" s="50" t="s">
        <v>20</v>
      </c>
    </row>
    <row r="709" spans="1:17">
      <c r="A709" s="46" t="s">
        <v>17</v>
      </c>
      <c r="B709" s="46" t="s">
        <v>18</v>
      </c>
      <c r="C709" s="47">
        <v>80000</v>
      </c>
      <c r="D709" s="47">
        <v>80000</v>
      </c>
      <c r="E709" s="48">
        <v>1261436112</v>
      </c>
      <c r="F709" s="49">
        <v>44556.992581018501</v>
      </c>
      <c r="G709" s="46" t="s">
        <v>19</v>
      </c>
      <c r="H709" s="48">
        <v>19563</v>
      </c>
      <c r="I709" s="46" t="s">
        <v>20</v>
      </c>
      <c r="J709" s="46" t="s">
        <v>2917</v>
      </c>
      <c r="K709" s="46" t="s">
        <v>2918</v>
      </c>
      <c r="L709" s="46" t="s">
        <v>148</v>
      </c>
      <c r="M709" s="46" t="s">
        <v>2919</v>
      </c>
      <c r="N709" s="46" t="s">
        <v>20</v>
      </c>
      <c r="O709" s="46" t="s">
        <v>2920</v>
      </c>
      <c r="P709" s="46" t="s">
        <v>2921</v>
      </c>
      <c r="Q709" s="46" t="s">
        <v>20</v>
      </c>
    </row>
    <row r="710" spans="1:17">
      <c r="A710" s="50" t="s">
        <v>17</v>
      </c>
      <c r="B710" s="50" t="s">
        <v>18</v>
      </c>
      <c r="C710" s="51">
        <v>80000</v>
      </c>
      <c r="D710" s="51">
        <v>80000</v>
      </c>
      <c r="E710" s="52">
        <v>1261444365</v>
      </c>
      <c r="F710" s="53">
        <v>44557.024317129602</v>
      </c>
      <c r="G710" s="50" t="s">
        <v>19</v>
      </c>
      <c r="H710" s="52">
        <v>19564</v>
      </c>
      <c r="I710" s="50" t="s">
        <v>20</v>
      </c>
      <c r="J710" s="50" t="s">
        <v>2922</v>
      </c>
      <c r="K710" s="50" t="s">
        <v>2918</v>
      </c>
      <c r="L710" s="50" t="s">
        <v>148</v>
      </c>
      <c r="M710" s="50" t="s">
        <v>2923</v>
      </c>
      <c r="N710" s="50" t="s">
        <v>20</v>
      </c>
      <c r="O710" s="50" t="s">
        <v>2924</v>
      </c>
      <c r="P710" s="50" t="s">
        <v>2921</v>
      </c>
      <c r="Q710" s="50" t="s">
        <v>20</v>
      </c>
    </row>
    <row r="711" spans="1:17">
      <c r="A711" s="46" t="s">
        <v>17</v>
      </c>
      <c r="B711" s="46" t="s">
        <v>18</v>
      </c>
      <c r="C711" s="47">
        <v>20000</v>
      </c>
      <c r="D711" s="47">
        <v>20000</v>
      </c>
      <c r="E711" s="48">
        <v>1261536365</v>
      </c>
      <c r="F711" s="49">
        <v>44557.346226851798</v>
      </c>
      <c r="G711" s="46" t="s">
        <v>19</v>
      </c>
      <c r="H711" s="48">
        <v>19566</v>
      </c>
      <c r="I711" s="46" t="s">
        <v>20</v>
      </c>
      <c r="J711" s="46" t="s">
        <v>2925</v>
      </c>
      <c r="K711" s="46" t="s">
        <v>2926</v>
      </c>
      <c r="L711" s="46" t="s">
        <v>29</v>
      </c>
      <c r="M711" s="46" t="s">
        <v>2927</v>
      </c>
      <c r="N711" s="46" t="s">
        <v>20</v>
      </c>
      <c r="O711" s="46" t="s">
        <v>2928</v>
      </c>
      <c r="P711" s="46" t="s">
        <v>2929</v>
      </c>
      <c r="Q711" s="46" t="s">
        <v>20</v>
      </c>
    </row>
    <row r="712" spans="1:17">
      <c r="A712" s="50" t="s">
        <v>17</v>
      </c>
      <c r="B712" s="50" t="s">
        <v>18</v>
      </c>
      <c r="C712" s="51">
        <v>20000</v>
      </c>
      <c r="D712" s="51">
        <v>20000</v>
      </c>
      <c r="E712" s="52">
        <v>1261548493</v>
      </c>
      <c r="F712" s="53">
        <v>44557.352997685201</v>
      </c>
      <c r="G712" s="50" t="s">
        <v>19</v>
      </c>
      <c r="H712" s="52">
        <v>19567</v>
      </c>
      <c r="I712" s="50" t="s">
        <v>20</v>
      </c>
      <c r="J712" s="50" t="s">
        <v>111</v>
      </c>
      <c r="K712" s="50" t="s">
        <v>2930</v>
      </c>
      <c r="L712" s="50" t="s">
        <v>29</v>
      </c>
      <c r="M712" s="50" t="s">
        <v>2931</v>
      </c>
      <c r="N712" s="50" t="s">
        <v>20</v>
      </c>
      <c r="O712" s="50" t="s">
        <v>2932</v>
      </c>
      <c r="P712" s="50" t="s">
        <v>2933</v>
      </c>
      <c r="Q712" s="50" t="s">
        <v>20</v>
      </c>
    </row>
    <row r="713" spans="1:17">
      <c r="A713" s="46" t="s">
        <v>17</v>
      </c>
      <c r="B713" s="46" t="s">
        <v>18</v>
      </c>
      <c r="C713" s="47">
        <v>497951</v>
      </c>
      <c r="D713" s="47">
        <v>497951</v>
      </c>
      <c r="E713" s="48">
        <v>1261593269</v>
      </c>
      <c r="F713" s="49">
        <v>44557.374629629601</v>
      </c>
      <c r="G713" s="46" t="s">
        <v>19</v>
      </c>
      <c r="H713" s="48">
        <v>19568</v>
      </c>
      <c r="I713" s="46" t="s">
        <v>20</v>
      </c>
      <c r="J713" s="46" t="s">
        <v>2934</v>
      </c>
      <c r="K713" s="46" t="s">
        <v>2935</v>
      </c>
      <c r="L713" s="46" t="s">
        <v>2936</v>
      </c>
      <c r="M713" s="46" t="s">
        <v>2937</v>
      </c>
      <c r="N713" s="46" t="s">
        <v>20</v>
      </c>
      <c r="O713" s="46" t="s">
        <v>2938</v>
      </c>
      <c r="P713" s="46" t="s">
        <v>2939</v>
      </c>
      <c r="Q713" s="46" t="s">
        <v>20</v>
      </c>
    </row>
    <row r="714" spans="1:17">
      <c r="A714" s="50" t="s">
        <v>17</v>
      </c>
      <c r="B714" s="50" t="s">
        <v>18</v>
      </c>
      <c r="C714" s="51">
        <v>80000</v>
      </c>
      <c r="D714" s="51">
        <v>80000</v>
      </c>
      <c r="E714" s="52">
        <v>1261639879</v>
      </c>
      <c r="F714" s="53">
        <v>44557.394016203703</v>
      </c>
      <c r="G714" s="50" t="s">
        <v>19</v>
      </c>
      <c r="H714" s="52">
        <v>19569</v>
      </c>
      <c r="I714" s="50" t="s">
        <v>20</v>
      </c>
      <c r="J714" s="50" t="s">
        <v>2940</v>
      </c>
      <c r="K714" s="50" t="s">
        <v>2941</v>
      </c>
      <c r="L714" s="50" t="s">
        <v>405</v>
      </c>
      <c r="M714" s="50" t="s">
        <v>2942</v>
      </c>
      <c r="N714" s="50" t="s">
        <v>20</v>
      </c>
      <c r="O714" s="50" t="s">
        <v>2943</v>
      </c>
      <c r="P714" s="50" t="s">
        <v>2944</v>
      </c>
      <c r="Q714" s="50" t="s">
        <v>20</v>
      </c>
    </row>
    <row r="715" spans="1:17">
      <c r="A715" s="46" t="s">
        <v>17</v>
      </c>
      <c r="B715" s="46" t="s">
        <v>18</v>
      </c>
      <c r="C715" s="47">
        <v>107490</v>
      </c>
      <c r="D715" s="47">
        <v>107490</v>
      </c>
      <c r="E715" s="48">
        <v>1261647530</v>
      </c>
      <c r="F715" s="49">
        <v>44557.396979166697</v>
      </c>
      <c r="G715" s="46" t="s">
        <v>19</v>
      </c>
      <c r="H715" s="48">
        <v>19572</v>
      </c>
      <c r="I715" s="46" t="s">
        <v>20</v>
      </c>
      <c r="J715" s="46" t="s">
        <v>814</v>
      </c>
      <c r="K715" s="46" t="s">
        <v>2945</v>
      </c>
      <c r="L715" s="46" t="s">
        <v>2542</v>
      </c>
      <c r="M715" s="46" t="s">
        <v>2946</v>
      </c>
      <c r="N715" s="46" t="s">
        <v>20</v>
      </c>
      <c r="O715" s="46" t="s">
        <v>2947</v>
      </c>
      <c r="P715" s="46" t="s">
        <v>2948</v>
      </c>
      <c r="Q715" s="46" t="s">
        <v>20</v>
      </c>
    </row>
    <row r="716" spans="1:17">
      <c r="A716" s="50" t="s">
        <v>17</v>
      </c>
      <c r="B716" s="50" t="s">
        <v>18</v>
      </c>
      <c r="C716" s="51">
        <v>36000</v>
      </c>
      <c r="D716" s="51">
        <v>36000</v>
      </c>
      <c r="E716" s="52">
        <v>1261793627</v>
      </c>
      <c r="F716" s="53">
        <v>44557.449120370402</v>
      </c>
      <c r="G716" s="50" t="s">
        <v>19</v>
      </c>
      <c r="H716" s="52">
        <v>19573</v>
      </c>
      <c r="I716" s="50" t="s">
        <v>20</v>
      </c>
      <c r="J716" s="50" t="s">
        <v>2949</v>
      </c>
      <c r="K716" s="50" t="s">
        <v>2950</v>
      </c>
      <c r="L716" s="50" t="s">
        <v>2115</v>
      </c>
      <c r="M716" s="50" t="s">
        <v>2951</v>
      </c>
      <c r="N716" s="50" t="s">
        <v>20</v>
      </c>
      <c r="O716" s="50" t="s">
        <v>2952</v>
      </c>
      <c r="P716" s="50" t="s">
        <v>2953</v>
      </c>
      <c r="Q716" s="50" t="s">
        <v>20</v>
      </c>
    </row>
    <row r="717" spans="1:17">
      <c r="A717" s="46" t="s">
        <v>17</v>
      </c>
      <c r="B717" s="46" t="s">
        <v>18</v>
      </c>
      <c r="C717" s="47">
        <v>557268</v>
      </c>
      <c r="D717" s="47">
        <v>557268</v>
      </c>
      <c r="E717" s="48">
        <v>1261853234</v>
      </c>
      <c r="F717" s="49">
        <v>44557.469409722202</v>
      </c>
      <c r="G717" s="46" t="s">
        <v>19</v>
      </c>
      <c r="H717" s="48">
        <v>19574</v>
      </c>
      <c r="I717" s="46" t="s">
        <v>20</v>
      </c>
      <c r="J717" s="46" t="s">
        <v>2954</v>
      </c>
      <c r="K717" s="46" t="s">
        <v>2955</v>
      </c>
      <c r="L717" s="46" t="s">
        <v>148</v>
      </c>
      <c r="M717" s="46" t="s">
        <v>2956</v>
      </c>
      <c r="N717" s="46" t="s">
        <v>20</v>
      </c>
      <c r="O717" s="46" t="s">
        <v>2957</v>
      </c>
      <c r="P717" s="46" t="s">
        <v>2958</v>
      </c>
      <c r="Q717" s="46" t="s">
        <v>20</v>
      </c>
    </row>
    <row r="718" spans="1:17">
      <c r="A718" s="50" t="s">
        <v>17</v>
      </c>
      <c r="B718" s="50" t="s">
        <v>18</v>
      </c>
      <c r="C718" s="51">
        <v>50000</v>
      </c>
      <c r="D718" s="51">
        <v>50000</v>
      </c>
      <c r="E718" s="52">
        <v>1261867811</v>
      </c>
      <c r="F718" s="53">
        <v>44557.474074074104</v>
      </c>
      <c r="G718" s="50" t="s">
        <v>19</v>
      </c>
      <c r="H718" s="52">
        <v>19575</v>
      </c>
      <c r="I718" s="50" t="s">
        <v>20</v>
      </c>
      <c r="J718" s="50" t="s">
        <v>2959</v>
      </c>
      <c r="K718" s="50" t="s">
        <v>2960</v>
      </c>
      <c r="L718" s="50" t="s">
        <v>107</v>
      </c>
      <c r="M718" s="50" t="s">
        <v>1790</v>
      </c>
      <c r="N718" s="50" t="s">
        <v>20</v>
      </c>
      <c r="O718" s="50" t="s">
        <v>2961</v>
      </c>
      <c r="P718" s="50" t="s">
        <v>110</v>
      </c>
      <c r="Q718" s="50" t="s">
        <v>20</v>
      </c>
    </row>
    <row r="719" spans="1:17">
      <c r="A719" s="46" t="s">
        <v>17</v>
      </c>
      <c r="B719" s="46" t="s">
        <v>18</v>
      </c>
      <c r="C719" s="47">
        <v>228281</v>
      </c>
      <c r="D719" s="47">
        <v>228281</v>
      </c>
      <c r="E719" s="48">
        <v>1261959671</v>
      </c>
      <c r="F719" s="49">
        <v>44557.504386574103</v>
      </c>
      <c r="G719" s="46" t="s">
        <v>19</v>
      </c>
      <c r="H719" s="48">
        <v>19579</v>
      </c>
      <c r="I719" s="46" t="s">
        <v>20</v>
      </c>
      <c r="J719" s="46" t="s">
        <v>2962</v>
      </c>
      <c r="K719" s="46" t="s">
        <v>2963</v>
      </c>
      <c r="L719" s="46" t="s">
        <v>405</v>
      </c>
      <c r="M719" s="46" t="s">
        <v>2964</v>
      </c>
      <c r="N719" s="46" t="s">
        <v>20</v>
      </c>
      <c r="O719" s="46" t="s">
        <v>2965</v>
      </c>
      <c r="P719" s="46" t="s">
        <v>2966</v>
      </c>
      <c r="Q719" s="46" t="s">
        <v>20</v>
      </c>
    </row>
    <row r="720" spans="1:17" s="36" customFormat="1">
      <c r="A720" s="54" t="s">
        <v>17</v>
      </c>
      <c r="B720" s="54" t="s">
        <v>18</v>
      </c>
      <c r="C720" s="55">
        <v>117300</v>
      </c>
      <c r="D720" s="55">
        <v>117300</v>
      </c>
      <c r="E720" s="56">
        <v>1261974207</v>
      </c>
      <c r="F720" s="57">
        <v>44557.509513888901</v>
      </c>
      <c r="G720" s="54" t="s">
        <v>19</v>
      </c>
      <c r="H720" s="56">
        <v>19580</v>
      </c>
      <c r="I720" s="54" t="s">
        <v>20</v>
      </c>
      <c r="J720" s="54" t="s">
        <v>2967</v>
      </c>
      <c r="K720" s="54" t="s">
        <v>2968</v>
      </c>
      <c r="L720" s="54" t="s">
        <v>2969</v>
      </c>
      <c r="M720" s="54" t="s">
        <v>2970</v>
      </c>
      <c r="N720" s="54" t="s">
        <v>20</v>
      </c>
      <c r="O720" s="54" t="s">
        <v>2971</v>
      </c>
      <c r="P720" s="54" t="s">
        <v>2972</v>
      </c>
      <c r="Q720" s="54" t="s">
        <v>20</v>
      </c>
    </row>
    <row r="721" spans="1:17">
      <c r="A721" s="46" t="s">
        <v>17</v>
      </c>
      <c r="B721" s="46" t="s">
        <v>18</v>
      </c>
      <c r="C721" s="47">
        <v>308000</v>
      </c>
      <c r="D721" s="47">
        <v>308000</v>
      </c>
      <c r="E721" s="48">
        <v>1262075309</v>
      </c>
      <c r="F721" s="49">
        <v>44557.548981481501</v>
      </c>
      <c r="G721" s="46" t="s">
        <v>19</v>
      </c>
      <c r="H721" s="48">
        <v>19581</v>
      </c>
      <c r="I721" s="46" t="s">
        <v>20</v>
      </c>
      <c r="J721" s="46" t="s">
        <v>2973</v>
      </c>
      <c r="K721" s="46" t="s">
        <v>2974</v>
      </c>
      <c r="L721" s="46" t="s">
        <v>70</v>
      </c>
      <c r="M721" s="46" t="s">
        <v>2975</v>
      </c>
      <c r="N721" s="46" t="s">
        <v>20</v>
      </c>
      <c r="O721" s="46" t="s">
        <v>2976</v>
      </c>
      <c r="P721" s="46" t="s">
        <v>2977</v>
      </c>
      <c r="Q721" s="46" t="s">
        <v>20</v>
      </c>
    </row>
    <row r="722" spans="1:17">
      <c r="A722" s="50" t="s">
        <v>17</v>
      </c>
      <c r="B722" s="50" t="s">
        <v>18</v>
      </c>
      <c r="C722" s="51">
        <v>6000000000</v>
      </c>
      <c r="D722" s="51">
        <v>6000000000</v>
      </c>
      <c r="E722" s="52">
        <v>1262199181</v>
      </c>
      <c r="F722" s="53">
        <v>44557.6003935185</v>
      </c>
      <c r="G722" s="50" t="s">
        <v>19</v>
      </c>
      <c r="H722" s="52">
        <v>19582</v>
      </c>
      <c r="I722" s="50" t="s">
        <v>20</v>
      </c>
      <c r="J722" s="50" t="s">
        <v>2978</v>
      </c>
      <c r="K722" s="50" t="s">
        <v>2979</v>
      </c>
      <c r="L722" s="50" t="s">
        <v>1368</v>
      </c>
      <c r="M722" s="50" t="s">
        <v>2980</v>
      </c>
      <c r="N722" s="50" t="s">
        <v>20</v>
      </c>
      <c r="O722" s="50" t="s">
        <v>2981</v>
      </c>
      <c r="P722" s="50" t="s">
        <v>2982</v>
      </c>
      <c r="Q722" s="50" t="s">
        <v>20</v>
      </c>
    </row>
    <row r="723" spans="1:17">
      <c r="A723" s="46" t="s">
        <v>17</v>
      </c>
      <c r="B723" s="46" t="s">
        <v>18</v>
      </c>
      <c r="C723" s="47">
        <v>653075</v>
      </c>
      <c r="D723" s="47">
        <v>653075</v>
      </c>
      <c r="E723" s="48">
        <v>1262266108</v>
      </c>
      <c r="F723" s="49">
        <v>44557.625625000001</v>
      </c>
      <c r="G723" s="46" t="s">
        <v>19</v>
      </c>
      <c r="H723" s="48">
        <v>19584</v>
      </c>
      <c r="I723" s="46" t="s">
        <v>20</v>
      </c>
      <c r="J723" s="46" t="s">
        <v>2983</v>
      </c>
      <c r="K723" s="46" t="s">
        <v>2984</v>
      </c>
      <c r="L723" s="46" t="s">
        <v>47</v>
      </c>
      <c r="M723" s="46" t="s">
        <v>2985</v>
      </c>
      <c r="N723" s="46" t="s">
        <v>20</v>
      </c>
      <c r="O723" s="46" t="s">
        <v>2986</v>
      </c>
      <c r="P723" s="46" t="s">
        <v>2987</v>
      </c>
      <c r="Q723" s="46" t="s">
        <v>20</v>
      </c>
    </row>
    <row r="724" spans="1:17">
      <c r="A724" s="50" t="s">
        <v>17</v>
      </c>
      <c r="B724" s="50" t="s">
        <v>18</v>
      </c>
      <c r="C724" s="51">
        <v>5623</v>
      </c>
      <c r="D724" s="51">
        <v>5623</v>
      </c>
      <c r="E724" s="52">
        <v>1262289477</v>
      </c>
      <c r="F724" s="53">
        <v>44557.634421296301</v>
      </c>
      <c r="G724" s="50" t="s">
        <v>19</v>
      </c>
      <c r="H724" s="52">
        <v>19585</v>
      </c>
      <c r="I724" s="50" t="s">
        <v>20</v>
      </c>
      <c r="J724" s="50" t="s">
        <v>2988</v>
      </c>
      <c r="K724" s="50" t="s">
        <v>2989</v>
      </c>
      <c r="L724" s="50" t="s">
        <v>35</v>
      </c>
      <c r="M724" s="50" t="s">
        <v>2990</v>
      </c>
      <c r="N724" s="50" t="s">
        <v>20</v>
      </c>
      <c r="O724" s="50" t="s">
        <v>2991</v>
      </c>
      <c r="P724" s="50" t="s">
        <v>2992</v>
      </c>
      <c r="Q724" s="50" t="s">
        <v>20</v>
      </c>
    </row>
    <row r="725" spans="1:17">
      <c r="A725" s="46" t="s">
        <v>17</v>
      </c>
      <c r="B725" s="46" t="s">
        <v>18</v>
      </c>
      <c r="C725" s="47">
        <v>108400</v>
      </c>
      <c r="D725" s="47">
        <v>108400</v>
      </c>
      <c r="E725" s="48">
        <v>1262329402</v>
      </c>
      <c r="F725" s="49">
        <v>44557.649317129602</v>
      </c>
      <c r="G725" s="46" t="s">
        <v>19</v>
      </c>
      <c r="H725" s="48">
        <v>19587</v>
      </c>
      <c r="I725" s="46" t="s">
        <v>20</v>
      </c>
      <c r="J725" s="46" t="s">
        <v>2993</v>
      </c>
      <c r="K725" s="46" t="s">
        <v>2994</v>
      </c>
      <c r="L725" s="46" t="s">
        <v>29</v>
      </c>
      <c r="M725" s="46" t="s">
        <v>2995</v>
      </c>
      <c r="N725" s="46" t="s">
        <v>20</v>
      </c>
      <c r="O725" s="46" t="s">
        <v>2996</v>
      </c>
      <c r="P725" s="46" t="s">
        <v>2997</v>
      </c>
      <c r="Q725" s="46" t="s">
        <v>20</v>
      </c>
    </row>
    <row r="726" spans="1:17">
      <c r="A726" s="50" t="s">
        <v>17</v>
      </c>
      <c r="B726" s="50" t="s">
        <v>18</v>
      </c>
      <c r="C726" s="51">
        <v>783200</v>
      </c>
      <c r="D726" s="51">
        <v>783200</v>
      </c>
      <c r="E726" s="52">
        <v>1262348873</v>
      </c>
      <c r="F726" s="53">
        <v>44557.656527777799</v>
      </c>
      <c r="G726" s="50" t="s">
        <v>19</v>
      </c>
      <c r="H726" s="52">
        <v>19588</v>
      </c>
      <c r="I726" s="50" t="s">
        <v>20</v>
      </c>
      <c r="J726" s="50" t="s">
        <v>2998</v>
      </c>
      <c r="K726" s="50" t="s">
        <v>2999</v>
      </c>
      <c r="L726" s="50" t="s">
        <v>405</v>
      </c>
      <c r="M726" s="50" t="s">
        <v>3000</v>
      </c>
      <c r="N726" s="50" t="s">
        <v>20</v>
      </c>
      <c r="O726" s="50" t="s">
        <v>3001</v>
      </c>
      <c r="P726" s="50" t="s">
        <v>3002</v>
      </c>
      <c r="Q726" s="50" t="s">
        <v>20</v>
      </c>
    </row>
    <row r="727" spans="1:17">
      <c r="A727" s="46" t="s">
        <v>17</v>
      </c>
      <c r="B727" s="46" t="s">
        <v>18</v>
      </c>
      <c r="C727" s="47">
        <v>1500000</v>
      </c>
      <c r="D727" s="47">
        <v>1500000</v>
      </c>
      <c r="E727" s="48">
        <v>1262369295</v>
      </c>
      <c r="F727" s="49">
        <v>44557.6640625</v>
      </c>
      <c r="G727" s="46" t="s">
        <v>19</v>
      </c>
      <c r="H727" s="48">
        <v>19590</v>
      </c>
      <c r="I727" s="46" t="s">
        <v>20</v>
      </c>
      <c r="J727" s="46" t="s">
        <v>3003</v>
      </c>
      <c r="K727" s="46" t="s">
        <v>1135</v>
      </c>
      <c r="L727" s="46" t="s">
        <v>1136</v>
      </c>
      <c r="M727" s="46" t="s">
        <v>1137</v>
      </c>
      <c r="N727" s="46" t="s">
        <v>20</v>
      </c>
      <c r="O727" s="46" t="s">
        <v>1138</v>
      </c>
      <c r="P727" s="46" t="s">
        <v>1139</v>
      </c>
      <c r="Q727" s="46" t="s">
        <v>20</v>
      </c>
    </row>
    <row r="728" spans="1:17">
      <c r="A728" s="50" t="s">
        <v>17</v>
      </c>
      <c r="B728" s="50" t="s">
        <v>18</v>
      </c>
      <c r="C728" s="51">
        <v>100000</v>
      </c>
      <c r="D728" s="51">
        <v>100000</v>
      </c>
      <c r="E728" s="52">
        <v>1262397132</v>
      </c>
      <c r="F728" s="53">
        <v>44557.674768518496</v>
      </c>
      <c r="G728" s="50" t="s">
        <v>19</v>
      </c>
      <c r="H728" s="52">
        <v>19593</v>
      </c>
      <c r="I728" s="50" t="s">
        <v>20</v>
      </c>
      <c r="J728" s="50" t="s">
        <v>3004</v>
      </c>
      <c r="K728" s="50" t="s">
        <v>2806</v>
      </c>
      <c r="L728" s="50" t="s">
        <v>405</v>
      </c>
      <c r="M728" s="50" t="s">
        <v>2807</v>
      </c>
      <c r="N728" s="50" t="s">
        <v>20</v>
      </c>
      <c r="O728" s="50" t="s">
        <v>2111</v>
      </c>
      <c r="P728" s="50" t="s">
        <v>2112</v>
      </c>
      <c r="Q728" s="50" t="s">
        <v>20</v>
      </c>
    </row>
    <row r="729" spans="1:17">
      <c r="A729" s="46" t="s">
        <v>17</v>
      </c>
      <c r="B729" s="46" t="s">
        <v>18</v>
      </c>
      <c r="C729" s="47">
        <v>128000</v>
      </c>
      <c r="D729" s="47">
        <v>128000</v>
      </c>
      <c r="E729" s="48">
        <v>1262401718</v>
      </c>
      <c r="F729" s="49">
        <v>44557.676516203697</v>
      </c>
      <c r="G729" s="46" t="s">
        <v>19</v>
      </c>
      <c r="H729" s="48">
        <v>19594</v>
      </c>
      <c r="I729" s="46" t="s">
        <v>20</v>
      </c>
      <c r="J729" s="46" t="s">
        <v>3005</v>
      </c>
      <c r="K729" s="46" t="s">
        <v>1135</v>
      </c>
      <c r="L729" s="46" t="s">
        <v>1136</v>
      </c>
      <c r="M729" s="46" t="s">
        <v>1137</v>
      </c>
      <c r="N729" s="46" t="s">
        <v>20</v>
      </c>
      <c r="O729" s="46" t="s">
        <v>1138</v>
      </c>
      <c r="P729" s="46" t="s">
        <v>1139</v>
      </c>
      <c r="Q729" s="46" t="s">
        <v>20</v>
      </c>
    </row>
    <row r="730" spans="1:17">
      <c r="A730" s="50" t="s">
        <v>17</v>
      </c>
      <c r="B730" s="50" t="s">
        <v>18</v>
      </c>
      <c r="C730" s="51">
        <v>228402</v>
      </c>
      <c r="D730" s="51">
        <v>228402</v>
      </c>
      <c r="E730" s="52">
        <v>1262404210</v>
      </c>
      <c r="F730" s="53">
        <v>44557.677453703698</v>
      </c>
      <c r="G730" s="50" t="s">
        <v>19</v>
      </c>
      <c r="H730" s="52">
        <v>19595</v>
      </c>
      <c r="I730" s="50" t="s">
        <v>20</v>
      </c>
      <c r="J730" s="50" t="s">
        <v>3006</v>
      </c>
      <c r="K730" s="50" t="s">
        <v>3007</v>
      </c>
      <c r="L730" s="50" t="s">
        <v>1199</v>
      </c>
      <c r="M730" s="50" t="s">
        <v>3008</v>
      </c>
      <c r="N730" s="50" t="s">
        <v>20</v>
      </c>
      <c r="O730" s="50" t="s">
        <v>3009</v>
      </c>
      <c r="P730" s="50" t="s">
        <v>3010</v>
      </c>
      <c r="Q730" s="50" t="s">
        <v>20</v>
      </c>
    </row>
    <row r="731" spans="1:17">
      <c r="A731" s="46" t="s">
        <v>17</v>
      </c>
      <c r="B731" s="46" t="s">
        <v>18</v>
      </c>
      <c r="C731" s="47">
        <v>331800</v>
      </c>
      <c r="D731" s="47">
        <v>331800</v>
      </c>
      <c r="E731" s="48">
        <v>1262422755</v>
      </c>
      <c r="F731" s="49">
        <v>44557.684502314798</v>
      </c>
      <c r="G731" s="46" t="s">
        <v>19</v>
      </c>
      <c r="H731" s="48">
        <v>19597</v>
      </c>
      <c r="I731" s="46" t="s">
        <v>20</v>
      </c>
      <c r="J731" s="46" t="s">
        <v>3011</v>
      </c>
      <c r="K731" s="46" t="s">
        <v>1135</v>
      </c>
      <c r="L731" s="46" t="s">
        <v>1136</v>
      </c>
      <c r="M731" s="46" t="s">
        <v>1137</v>
      </c>
      <c r="N731" s="46" t="s">
        <v>20</v>
      </c>
      <c r="O731" s="46" t="s">
        <v>1138</v>
      </c>
      <c r="P731" s="46" t="s">
        <v>1139</v>
      </c>
      <c r="Q731" s="46" t="s">
        <v>20</v>
      </c>
    </row>
    <row r="732" spans="1:17">
      <c r="A732" s="50" t="s">
        <v>17</v>
      </c>
      <c r="B732" s="50" t="s">
        <v>18</v>
      </c>
      <c r="C732" s="51">
        <v>5628293</v>
      </c>
      <c r="D732" s="51">
        <v>5628293</v>
      </c>
      <c r="E732" s="52">
        <v>1262456193</v>
      </c>
      <c r="F732" s="53">
        <v>44557.698587963001</v>
      </c>
      <c r="G732" s="50" t="s">
        <v>19</v>
      </c>
      <c r="H732" s="52">
        <v>19599</v>
      </c>
      <c r="I732" s="50" t="s">
        <v>20</v>
      </c>
      <c r="J732" s="50" t="s">
        <v>1646</v>
      </c>
      <c r="K732" s="50" t="s">
        <v>3012</v>
      </c>
      <c r="L732" s="50" t="s">
        <v>35</v>
      </c>
      <c r="M732" s="50" t="s">
        <v>3013</v>
      </c>
      <c r="N732" s="50" t="s">
        <v>20</v>
      </c>
      <c r="O732" s="50" t="s">
        <v>3014</v>
      </c>
      <c r="P732" s="50" t="s">
        <v>3015</v>
      </c>
      <c r="Q732" s="50" t="s">
        <v>20</v>
      </c>
    </row>
    <row r="733" spans="1:17">
      <c r="A733" s="46" t="s">
        <v>17</v>
      </c>
      <c r="B733" s="46" t="s">
        <v>18</v>
      </c>
      <c r="C733" s="47">
        <v>20000</v>
      </c>
      <c r="D733" s="47">
        <v>20000</v>
      </c>
      <c r="E733" s="48">
        <v>1262473612</v>
      </c>
      <c r="F733" s="49">
        <v>44557.706157407403</v>
      </c>
      <c r="G733" s="46" t="s">
        <v>19</v>
      </c>
      <c r="H733" s="48">
        <v>19601</v>
      </c>
      <c r="I733" s="46" t="s">
        <v>20</v>
      </c>
      <c r="J733" s="46" t="s">
        <v>3016</v>
      </c>
      <c r="K733" s="46" t="s">
        <v>3017</v>
      </c>
      <c r="L733" s="46" t="s">
        <v>29</v>
      </c>
      <c r="M733" s="46" t="s">
        <v>3018</v>
      </c>
      <c r="N733" s="46" t="s">
        <v>20</v>
      </c>
      <c r="O733" s="46" t="s">
        <v>3019</v>
      </c>
      <c r="P733" s="46" t="s">
        <v>3020</v>
      </c>
      <c r="Q733" s="46" t="s">
        <v>20</v>
      </c>
    </row>
    <row r="734" spans="1:17" s="36" customFormat="1">
      <c r="A734" s="54" t="s">
        <v>17</v>
      </c>
      <c r="B734" s="54" t="s">
        <v>18</v>
      </c>
      <c r="C734" s="55">
        <v>443391</v>
      </c>
      <c r="D734" s="55">
        <v>443391</v>
      </c>
      <c r="E734" s="56">
        <v>1262501412</v>
      </c>
      <c r="F734" s="57">
        <v>44557.718680555598</v>
      </c>
      <c r="G734" s="54" t="s">
        <v>19</v>
      </c>
      <c r="H734" s="56">
        <v>19604</v>
      </c>
      <c r="I734" s="54" t="s">
        <v>20</v>
      </c>
      <c r="J734" s="54" t="s">
        <v>3021</v>
      </c>
      <c r="K734" s="54" t="s">
        <v>3022</v>
      </c>
      <c r="L734" s="54" t="s">
        <v>3023</v>
      </c>
      <c r="M734" s="54" t="s">
        <v>3024</v>
      </c>
      <c r="N734" s="54" t="s">
        <v>20</v>
      </c>
      <c r="O734" s="54" t="s">
        <v>3025</v>
      </c>
      <c r="P734" s="54" t="s">
        <v>3026</v>
      </c>
      <c r="Q734" s="54" t="s">
        <v>20</v>
      </c>
    </row>
    <row r="735" spans="1:17">
      <c r="A735" s="46" t="s">
        <v>17</v>
      </c>
      <c r="B735" s="46" t="s">
        <v>18</v>
      </c>
      <c r="C735" s="47">
        <v>111053</v>
      </c>
      <c r="D735" s="47">
        <v>111053</v>
      </c>
      <c r="E735" s="48">
        <v>1262541597</v>
      </c>
      <c r="F735" s="49">
        <v>44557.737824074102</v>
      </c>
      <c r="G735" s="46" t="s">
        <v>19</v>
      </c>
      <c r="H735" s="48">
        <v>19605</v>
      </c>
      <c r="I735" s="46" t="s">
        <v>20</v>
      </c>
      <c r="J735" s="46" t="s">
        <v>3027</v>
      </c>
      <c r="K735" s="46" t="s">
        <v>3028</v>
      </c>
      <c r="L735" s="46" t="s">
        <v>520</v>
      </c>
      <c r="M735" s="46" t="s">
        <v>1819</v>
      </c>
      <c r="N735" s="46" t="s">
        <v>20</v>
      </c>
      <c r="O735" s="46" t="s">
        <v>1820</v>
      </c>
      <c r="P735" s="46" t="s">
        <v>1821</v>
      </c>
      <c r="Q735" s="46" t="s">
        <v>20</v>
      </c>
    </row>
    <row r="736" spans="1:17">
      <c r="A736" s="50" t="s">
        <v>17</v>
      </c>
      <c r="B736" s="50" t="s">
        <v>18</v>
      </c>
      <c r="C736" s="51">
        <v>81600</v>
      </c>
      <c r="D736" s="51">
        <v>81600</v>
      </c>
      <c r="E736" s="52">
        <v>1262576136</v>
      </c>
      <c r="F736" s="53">
        <v>44557.755104166703</v>
      </c>
      <c r="G736" s="50" t="s">
        <v>19</v>
      </c>
      <c r="H736" s="52">
        <v>19606</v>
      </c>
      <c r="I736" s="50" t="s">
        <v>20</v>
      </c>
      <c r="J736" s="50" t="s">
        <v>3029</v>
      </c>
      <c r="K736" s="50" t="s">
        <v>1884</v>
      </c>
      <c r="L736" s="50" t="s">
        <v>107</v>
      </c>
      <c r="M736" s="50" t="s">
        <v>108</v>
      </c>
      <c r="N736" s="50" t="s">
        <v>20</v>
      </c>
      <c r="O736" s="50" t="s">
        <v>3030</v>
      </c>
      <c r="P736" s="50" t="s">
        <v>110</v>
      </c>
      <c r="Q736" s="50" t="s">
        <v>20</v>
      </c>
    </row>
    <row r="737" spans="1:17">
      <c r="A737" s="46" t="s">
        <v>17</v>
      </c>
      <c r="B737" s="46" t="s">
        <v>18</v>
      </c>
      <c r="C737" s="47">
        <v>2333500</v>
      </c>
      <c r="D737" s="47">
        <v>2333500</v>
      </c>
      <c r="E737" s="48">
        <v>1263144961</v>
      </c>
      <c r="F737" s="49">
        <v>44558.400856481501</v>
      </c>
      <c r="G737" s="46" t="s">
        <v>19</v>
      </c>
      <c r="H737" s="48">
        <v>19608</v>
      </c>
      <c r="I737" s="46" t="s">
        <v>20</v>
      </c>
      <c r="J737" s="46" t="s">
        <v>3031</v>
      </c>
      <c r="K737" s="46" t="s">
        <v>3032</v>
      </c>
      <c r="L737" s="46" t="s">
        <v>29</v>
      </c>
      <c r="M737" s="46" t="s">
        <v>3033</v>
      </c>
      <c r="N737" s="46" t="s">
        <v>20</v>
      </c>
      <c r="O737" s="46" t="s">
        <v>3034</v>
      </c>
      <c r="P737" s="46" t="s">
        <v>3035</v>
      </c>
      <c r="Q737" s="46" t="s">
        <v>20</v>
      </c>
    </row>
    <row r="738" spans="1:17">
      <c r="A738" s="50" t="s">
        <v>17</v>
      </c>
      <c r="B738" s="50" t="s">
        <v>18</v>
      </c>
      <c r="C738" s="51">
        <v>30000</v>
      </c>
      <c r="D738" s="51">
        <v>30000</v>
      </c>
      <c r="E738" s="52">
        <v>1263179550</v>
      </c>
      <c r="F738" s="53">
        <v>44558.414432870399</v>
      </c>
      <c r="G738" s="50" t="s">
        <v>19</v>
      </c>
      <c r="H738" s="52">
        <v>19609</v>
      </c>
      <c r="I738" s="50" t="s">
        <v>20</v>
      </c>
      <c r="J738" s="50" t="s">
        <v>3036</v>
      </c>
      <c r="K738" s="50" t="s">
        <v>3037</v>
      </c>
      <c r="L738" s="50" t="s">
        <v>305</v>
      </c>
      <c r="M738" s="50" t="s">
        <v>3038</v>
      </c>
      <c r="N738" s="50" t="s">
        <v>20</v>
      </c>
      <c r="O738" s="50" t="s">
        <v>3039</v>
      </c>
      <c r="P738" s="50" t="s">
        <v>3040</v>
      </c>
      <c r="Q738" s="50" t="s">
        <v>20</v>
      </c>
    </row>
    <row r="739" spans="1:17">
      <c r="A739" s="46" t="s">
        <v>17</v>
      </c>
      <c r="B739" s="46" t="s">
        <v>18</v>
      </c>
      <c r="C739" s="47">
        <v>4000000</v>
      </c>
      <c r="D739" s="47">
        <v>4000000</v>
      </c>
      <c r="E739" s="48">
        <v>1263212494</v>
      </c>
      <c r="F739" s="49">
        <v>44558.427372685197</v>
      </c>
      <c r="G739" s="46" t="s">
        <v>19</v>
      </c>
      <c r="H739" s="48">
        <v>19610</v>
      </c>
      <c r="I739" s="46" t="s">
        <v>20</v>
      </c>
      <c r="J739" s="46" t="s">
        <v>3041</v>
      </c>
      <c r="K739" s="46" t="s">
        <v>3042</v>
      </c>
      <c r="L739" s="46" t="s">
        <v>622</v>
      </c>
      <c r="M739" s="46" t="s">
        <v>3043</v>
      </c>
      <c r="N739" s="46" t="s">
        <v>20</v>
      </c>
      <c r="O739" s="46" t="s">
        <v>3044</v>
      </c>
      <c r="P739" s="46" t="s">
        <v>3045</v>
      </c>
      <c r="Q739" s="46" t="s">
        <v>20</v>
      </c>
    </row>
    <row r="740" spans="1:17">
      <c r="A740" s="50" t="s">
        <v>17</v>
      </c>
      <c r="B740" s="50" t="s">
        <v>18</v>
      </c>
      <c r="C740" s="51">
        <v>127020</v>
      </c>
      <c r="D740" s="51">
        <v>127020</v>
      </c>
      <c r="E740" s="52">
        <v>1263272582</v>
      </c>
      <c r="F740" s="53">
        <v>44558.450451388897</v>
      </c>
      <c r="G740" s="50" t="s">
        <v>19</v>
      </c>
      <c r="H740" s="52">
        <v>19611</v>
      </c>
      <c r="I740" s="50" t="s">
        <v>20</v>
      </c>
      <c r="J740" s="50" t="s">
        <v>3046</v>
      </c>
      <c r="K740" s="50" t="s">
        <v>3047</v>
      </c>
      <c r="L740" s="50" t="s">
        <v>29</v>
      </c>
      <c r="M740" s="50" t="s">
        <v>3048</v>
      </c>
      <c r="N740" s="50" t="s">
        <v>20</v>
      </c>
      <c r="O740" s="50" t="s">
        <v>3049</v>
      </c>
      <c r="P740" s="50" t="s">
        <v>3050</v>
      </c>
      <c r="Q740" s="50" t="s">
        <v>20</v>
      </c>
    </row>
    <row r="741" spans="1:17">
      <c r="A741" s="46" t="s">
        <v>17</v>
      </c>
      <c r="B741" s="46" t="s">
        <v>18</v>
      </c>
      <c r="C741" s="47">
        <v>127020</v>
      </c>
      <c r="D741" s="47">
        <v>127020</v>
      </c>
      <c r="E741" s="48">
        <v>1263278630</v>
      </c>
      <c r="F741" s="49">
        <v>44558.4527662037</v>
      </c>
      <c r="G741" s="46" t="s">
        <v>19</v>
      </c>
      <c r="H741" s="48">
        <v>19612</v>
      </c>
      <c r="I741" s="46" t="s">
        <v>20</v>
      </c>
      <c r="J741" s="46" t="s">
        <v>3051</v>
      </c>
      <c r="K741" s="46" t="s">
        <v>3047</v>
      </c>
      <c r="L741" s="46" t="s">
        <v>29</v>
      </c>
      <c r="M741" s="46" t="s">
        <v>3048</v>
      </c>
      <c r="N741" s="46" t="s">
        <v>20</v>
      </c>
      <c r="O741" s="46" t="s">
        <v>3049</v>
      </c>
      <c r="P741" s="46" t="s">
        <v>3050</v>
      </c>
      <c r="Q741" s="46" t="s">
        <v>20</v>
      </c>
    </row>
    <row r="742" spans="1:17">
      <c r="A742" s="50" t="s">
        <v>17</v>
      </c>
      <c r="B742" s="50" t="s">
        <v>18</v>
      </c>
      <c r="C742" s="51">
        <v>127020</v>
      </c>
      <c r="D742" s="51">
        <v>127020</v>
      </c>
      <c r="E742" s="52">
        <v>1263282482</v>
      </c>
      <c r="F742" s="53">
        <v>44558.4542013889</v>
      </c>
      <c r="G742" s="50" t="s">
        <v>19</v>
      </c>
      <c r="H742" s="52">
        <v>19613</v>
      </c>
      <c r="I742" s="50" t="s">
        <v>20</v>
      </c>
      <c r="J742" s="50" t="s">
        <v>3052</v>
      </c>
      <c r="K742" s="50" t="s">
        <v>3047</v>
      </c>
      <c r="L742" s="50" t="s">
        <v>29</v>
      </c>
      <c r="M742" s="50" t="s">
        <v>3048</v>
      </c>
      <c r="N742" s="50" t="s">
        <v>20</v>
      </c>
      <c r="O742" s="50" t="s">
        <v>3049</v>
      </c>
      <c r="P742" s="50" t="s">
        <v>3050</v>
      </c>
      <c r="Q742" s="50" t="s">
        <v>20</v>
      </c>
    </row>
    <row r="743" spans="1:17">
      <c r="A743" s="46" t="s">
        <v>17</v>
      </c>
      <c r="B743" s="46" t="s">
        <v>18</v>
      </c>
      <c r="C743" s="47">
        <v>936108</v>
      </c>
      <c r="D743" s="47">
        <v>936108</v>
      </c>
      <c r="E743" s="48">
        <v>1263286900</v>
      </c>
      <c r="F743" s="49">
        <v>44558.455891203703</v>
      </c>
      <c r="G743" s="46" t="s">
        <v>19</v>
      </c>
      <c r="H743" s="48">
        <v>19614</v>
      </c>
      <c r="I743" s="46" t="s">
        <v>20</v>
      </c>
      <c r="J743" s="46" t="s">
        <v>3053</v>
      </c>
      <c r="K743" s="46" t="s">
        <v>3054</v>
      </c>
      <c r="L743" s="46" t="s">
        <v>804</v>
      </c>
      <c r="M743" s="46" t="s">
        <v>3055</v>
      </c>
      <c r="N743" s="46" t="s">
        <v>20</v>
      </c>
      <c r="O743" s="46" t="s">
        <v>3056</v>
      </c>
      <c r="P743" s="46" t="s">
        <v>3057</v>
      </c>
      <c r="Q743" s="46" t="s">
        <v>20</v>
      </c>
    </row>
    <row r="744" spans="1:17">
      <c r="A744" s="50" t="s">
        <v>17</v>
      </c>
      <c r="B744" s="50" t="s">
        <v>18</v>
      </c>
      <c r="C744" s="51">
        <v>224000</v>
      </c>
      <c r="D744" s="51">
        <v>224000</v>
      </c>
      <c r="E744" s="52">
        <v>1263338856</v>
      </c>
      <c r="F744" s="53">
        <v>44558.475069444401</v>
      </c>
      <c r="G744" s="50" t="s">
        <v>19</v>
      </c>
      <c r="H744" s="52">
        <v>19615</v>
      </c>
      <c r="I744" s="50" t="s">
        <v>20</v>
      </c>
      <c r="J744" s="50" t="s">
        <v>3058</v>
      </c>
      <c r="K744" s="50" t="s">
        <v>3059</v>
      </c>
      <c r="L744" s="50" t="s">
        <v>405</v>
      </c>
      <c r="M744" s="50" t="s">
        <v>3060</v>
      </c>
      <c r="N744" s="50" t="s">
        <v>20</v>
      </c>
      <c r="O744" s="50" t="s">
        <v>3061</v>
      </c>
      <c r="P744" s="50" t="s">
        <v>3062</v>
      </c>
      <c r="Q744" s="50" t="s">
        <v>20</v>
      </c>
    </row>
    <row r="745" spans="1:17">
      <c r="A745" s="46" t="s">
        <v>17</v>
      </c>
      <c r="B745" s="46" t="s">
        <v>18</v>
      </c>
      <c r="C745" s="47">
        <v>20000</v>
      </c>
      <c r="D745" s="47">
        <v>20000</v>
      </c>
      <c r="E745" s="48">
        <v>1263363313</v>
      </c>
      <c r="F745" s="49">
        <v>44558.484224537002</v>
      </c>
      <c r="G745" s="46" t="s">
        <v>19</v>
      </c>
      <c r="H745" s="48">
        <v>19616</v>
      </c>
      <c r="I745" s="46" t="s">
        <v>20</v>
      </c>
      <c r="J745" s="46" t="s">
        <v>814</v>
      </c>
      <c r="K745" s="46" t="s">
        <v>3063</v>
      </c>
      <c r="L745" s="46" t="s">
        <v>29</v>
      </c>
      <c r="M745" s="46" t="s">
        <v>3064</v>
      </c>
      <c r="N745" s="46" t="s">
        <v>20</v>
      </c>
      <c r="O745" s="46" t="s">
        <v>3065</v>
      </c>
      <c r="P745" s="46" t="s">
        <v>3066</v>
      </c>
      <c r="Q745" s="46" t="s">
        <v>20</v>
      </c>
    </row>
    <row r="746" spans="1:17">
      <c r="A746" s="50" t="s">
        <v>17</v>
      </c>
      <c r="B746" s="50" t="s">
        <v>18</v>
      </c>
      <c r="C746" s="51">
        <v>93334</v>
      </c>
      <c r="D746" s="51">
        <v>93334</v>
      </c>
      <c r="E746" s="52">
        <v>1263365195</v>
      </c>
      <c r="F746" s="53">
        <v>44558.4849189815</v>
      </c>
      <c r="G746" s="50" t="s">
        <v>19</v>
      </c>
      <c r="H746" s="52">
        <v>19617</v>
      </c>
      <c r="I746" s="50" t="s">
        <v>20</v>
      </c>
      <c r="J746" s="50" t="s">
        <v>3067</v>
      </c>
      <c r="K746" s="50" t="s">
        <v>3068</v>
      </c>
      <c r="L746" s="50" t="s">
        <v>189</v>
      </c>
      <c r="M746" s="50" t="s">
        <v>3069</v>
      </c>
      <c r="N746" s="50" t="s">
        <v>20</v>
      </c>
      <c r="O746" s="50" t="s">
        <v>3070</v>
      </c>
      <c r="P746" s="50" t="s">
        <v>3071</v>
      </c>
      <c r="Q746" s="50" t="s">
        <v>20</v>
      </c>
    </row>
    <row r="747" spans="1:17">
      <c r="A747" s="46" t="s">
        <v>17</v>
      </c>
      <c r="B747" s="46" t="s">
        <v>18</v>
      </c>
      <c r="C747" s="47">
        <v>4969.83</v>
      </c>
      <c r="D747" s="47">
        <v>4969.83</v>
      </c>
      <c r="E747" s="48">
        <v>1263436130</v>
      </c>
      <c r="F747" s="49">
        <v>44558.511597222197</v>
      </c>
      <c r="G747" s="46" t="s">
        <v>19</v>
      </c>
      <c r="H747" s="48">
        <v>19618</v>
      </c>
      <c r="I747" s="46" t="s">
        <v>20</v>
      </c>
      <c r="J747" s="46" t="s">
        <v>3072</v>
      </c>
      <c r="K747" s="46" t="s">
        <v>3073</v>
      </c>
      <c r="L747" s="46" t="s">
        <v>35</v>
      </c>
      <c r="M747" s="46" t="s">
        <v>3074</v>
      </c>
      <c r="N747" s="46" t="s">
        <v>20</v>
      </c>
      <c r="O747" s="46" t="s">
        <v>3075</v>
      </c>
      <c r="P747" s="46" t="s">
        <v>3076</v>
      </c>
      <c r="Q747" s="46" t="s">
        <v>20</v>
      </c>
    </row>
    <row r="748" spans="1:17">
      <c r="A748" s="50" t="s">
        <v>17</v>
      </c>
      <c r="B748" s="50" t="s">
        <v>18</v>
      </c>
      <c r="C748" s="51">
        <v>370296</v>
      </c>
      <c r="D748" s="51">
        <v>370296</v>
      </c>
      <c r="E748" s="52">
        <v>1263438032</v>
      </c>
      <c r="F748" s="53">
        <v>44558.512372685203</v>
      </c>
      <c r="G748" s="50" t="s">
        <v>19</v>
      </c>
      <c r="H748" s="52">
        <v>19619</v>
      </c>
      <c r="I748" s="50" t="s">
        <v>20</v>
      </c>
      <c r="J748" s="50" t="s">
        <v>3077</v>
      </c>
      <c r="K748" s="50" t="s">
        <v>3078</v>
      </c>
      <c r="L748" s="50" t="s">
        <v>1199</v>
      </c>
      <c r="M748" s="50" t="s">
        <v>3079</v>
      </c>
      <c r="N748" s="50" t="s">
        <v>20</v>
      </c>
      <c r="O748" s="50" t="s">
        <v>3080</v>
      </c>
      <c r="P748" s="50" t="s">
        <v>3081</v>
      </c>
      <c r="Q748" s="50" t="s">
        <v>20</v>
      </c>
    </row>
    <row r="749" spans="1:17">
      <c r="A749" s="46" t="s">
        <v>17</v>
      </c>
      <c r="B749" s="46" t="s">
        <v>18</v>
      </c>
      <c r="C749" s="47">
        <v>30284</v>
      </c>
      <c r="D749" s="47">
        <v>30284</v>
      </c>
      <c r="E749" s="48">
        <v>1263450386</v>
      </c>
      <c r="F749" s="49">
        <v>44558.517384259299</v>
      </c>
      <c r="G749" s="46" t="s">
        <v>19</v>
      </c>
      <c r="H749" s="48">
        <v>19620</v>
      </c>
      <c r="I749" s="46" t="s">
        <v>20</v>
      </c>
      <c r="J749" s="46" t="s">
        <v>3082</v>
      </c>
      <c r="K749" s="46" t="s">
        <v>3083</v>
      </c>
      <c r="L749" s="46" t="s">
        <v>399</v>
      </c>
      <c r="M749" s="46" t="s">
        <v>3084</v>
      </c>
      <c r="N749" s="46" t="s">
        <v>20</v>
      </c>
      <c r="O749" s="46" t="s">
        <v>3085</v>
      </c>
      <c r="P749" s="46" t="s">
        <v>3086</v>
      </c>
      <c r="Q749" s="46" t="s">
        <v>20</v>
      </c>
    </row>
    <row r="750" spans="1:17">
      <c r="A750" s="50" t="s">
        <v>17</v>
      </c>
      <c r="B750" s="50" t="s">
        <v>18</v>
      </c>
      <c r="C750" s="51">
        <v>200</v>
      </c>
      <c r="D750" s="51">
        <v>200</v>
      </c>
      <c r="E750" s="52">
        <v>1263456986</v>
      </c>
      <c r="F750" s="53">
        <v>44558.520162036999</v>
      </c>
      <c r="G750" s="50" t="s">
        <v>19</v>
      </c>
      <c r="H750" s="52">
        <v>19621</v>
      </c>
      <c r="I750" s="50" t="s">
        <v>20</v>
      </c>
      <c r="J750" s="50" t="s">
        <v>3087</v>
      </c>
      <c r="K750" s="50" t="s">
        <v>2693</v>
      </c>
      <c r="L750" s="50" t="s">
        <v>29</v>
      </c>
      <c r="M750" s="50" t="s">
        <v>3088</v>
      </c>
      <c r="N750" s="50" t="s">
        <v>20</v>
      </c>
      <c r="O750" s="50" t="s">
        <v>3089</v>
      </c>
      <c r="P750" s="50" t="s">
        <v>3090</v>
      </c>
      <c r="Q750" s="50" t="s">
        <v>20</v>
      </c>
    </row>
    <row r="751" spans="1:17">
      <c r="A751" s="46" t="s">
        <v>17</v>
      </c>
      <c r="B751" s="46" t="s">
        <v>18</v>
      </c>
      <c r="C751" s="47">
        <v>315763.61</v>
      </c>
      <c r="D751" s="47">
        <v>315763.61</v>
      </c>
      <c r="E751" s="48">
        <v>1263539306</v>
      </c>
      <c r="F751" s="49">
        <v>44558.556597222203</v>
      </c>
      <c r="G751" s="46" t="s">
        <v>19</v>
      </c>
      <c r="H751" s="48">
        <v>19622</v>
      </c>
      <c r="I751" s="46" t="s">
        <v>20</v>
      </c>
      <c r="J751" s="46" t="s">
        <v>3091</v>
      </c>
      <c r="K751" s="46" t="s">
        <v>1151</v>
      </c>
      <c r="L751" s="46" t="s">
        <v>1368</v>
      </c>
      <c r="M751" s="46" t="s">
        <v>1369</v>
      </c>
      <c r="N751" s="46" t="s">
        <v>20</v>
      </c>
      <c r="O751" s="46" t="s">
        <v>1153</v>
      </c>
      <c r="P751" s="46" t="s">
        <v>1370</v>
      </c>
      <c r="Q751" s="46" t="s">
        <v>20</v>
      </c>
    </row>
    <row r="752" spans="1:17">
      <c r="A752" s="50" t="s">
        <v>17</v>
      </c>
      <c r="B752" s="50" t="s">
        <v>18</v>
      </c>
      <c r="C752" s="51">
        <v>554000</v>
      </c>
      <c r="D752" s="51">
        <v>554000</v>
      </c>
      <c r="E752" s="52">
        <v>1263658962</v>
      </c>
      <c r="F752" s="53">
        <v>44558.610393518502</v>
      </c>
      <c r="G752" s="50" t="s">
        <v>19</v>
      </c>
      <c r="H752" s="52">
        <v>19623</v>
      </c>
      <c r="I752" s="50" t="s">
        <v>20</v>
      </c>
      <c r="J752" s="50" t="s">
        <v>3092</v>
      </c>
      <c r="K752" s="50" t="s">
        <v>3093</v>
      </c>
      <c r="L752" s="50" t="s">
        <v>29</v>
      </c>
      <c r="M752" s="50" t="s">
        <v>3094</v>
      </c>
      <c r="N752" s="50" t="s">
        <v>20</v>
      </c>
      <c r="O752" s="50" t="s">
        <v>3095</v>
      </c>
      <c r="P752" s="50" t="s">
        <v>3096</v>
      </c>
      <c r="Q752" s="50" t="s">
        <v>20</v>
      </c>
    </row>
    <row r="753" spans="1:17">
      <c r="A753" s="46" t="s">
        <v>17</v>
      </c>
      <c r="B753" s="46" t="s">
        <v>18</v>
      </c>
      <c r="C753" s="47">
        <v>387451</v>
      </c>
      <c r="D753" s="47">
        <v>387451</v>
      </c>
      <c r="E753" s="48">
        <v>1263693980</v>
      </c>
      <c r="F753" s="49">
        <v>44558.624675925901</v>
      </c>
      <c r="G753" s="46" t="s">
        <v>19</v>
      </c>
      <c r="H753" s="48">
        <v>19624</v>
      </c>
      <c r="I753" s="46" t="s">
        <v>20</v>
      </c>
      <c r="J753" s="46" t="s">
        <v>3097</v>
      </c>
      <c r="K753" s="46" t="s">
        <v>3098</v>
      </c>
      <c r="L753" s="46" t="s">
        <v>35</v>
      </c>
      <c r="M753" s="46" t="s">
        <v>3099</v>
      </c>
      <c r="N753" s="46" t="s">
        <v>20</v>
      </c>
      <c r="O753" s="46" t="s">
        <v>3100</v>
      </c>
      <c r="P753" s="46" t="s">
        <v>3101</v>
      </c>
      <c r="Q753" s="46" t="s">
        <v>20</v>
      </c>
    </row>
    <row r="754" spans="1:17">
      <c r="A754" s="50" t="s">
        <v>17</v>
      </c>
      <c r="B754" s="50" t="s">
        <v>18</v>
      </c>
      <c r="C754" s="51">
        <v>2345295</v>
      </c>
      <c r="D754" s="51">
        <v>2345295</v>
      </c>
      <c r="E754" s="52">
        <v>1263773730</v>
      </c>
      <c r="F754" s="53">
        <v>44558.657222222202</v>
      </c>
      <c r="G754" s="50" t="s">
        <v>19</v>
      </c>
      <c r="H754" s="52">
        <v>19628</v>
      </c>
      <c r="I754" s="50" t="s">
        <v>20</v>
      </c>
      <c r="J754" s="50" t="s">
        <v>3102</v>
      </c>
      <c r="K754" s="50" t="s">
        <v>3103</v>
      </c>
      <c r="L754" s="50" t="s">
        <v>2763</v>
      </c>
      <c r="M754" s="50" t="s">
        <v>3104</v>
      </c>
      <c r="N754" s="50" t="s">
        <v>20</v>
      </c>
      <c r="O754" s="50" t="s">
        <v>2765</v>
      </c>
      <c r="P754" s="50" t="s">
        <v>3105</v>
      </c>
      <c r="Q754" s="50" t="s">
        <v>20</v>
      </c>
    </row>
    <row r="755" spans="1:17">
      <c r="A755" s="46" t="s">
        <v>17</v>
      </c>
      <c r="B755" s="46" t="s">
        <v>18</v>
      </c>
      <c r="C755" s="47">
        <v>379866</v>
      </c>
      <c r="D755" s="47">
        <v>379866</v>
      </c>
      <c r="E755" s="48">
        <v>1263778936</v>
      </c>
      <c r="F755" s="49">
        <v>44558.659317129597</v>
      </c>
      <c r="G755" s="46" t="s">
        <v>19</v>
      </c>
      <c r="H755" s="48">
        <v>19629</v>
      </c>
      <c r="I755" s="46" t="s">
        <v>20</v>
      </c>
      <c r="J755" s="46" t="s">
        <v>3106</v>
      </c>
      <c r="K755" s="46" t="s">
        <v>3107</v>
      </c>
      <c r="L755" s="46" t="s">
        <v>29</v>
      </c>
      <c r="M755" s="46" t="s">
        <v>3108</v>
      </c>
      <c r="N755" s="46" t="s">
        <v>20</v>
      </c>
      <c r="O755" s="46" t="s">
        <v>3109</v>
      </c>
      <c r="P755" s="46" t="s">
        <v>3110</v>
      </c>
      <c r="Q755" s="46" t="s">
        <v>20</v>
      </c>
    </row>
    <row r="756" spans="1:17">
      <c r="A756" s="50" t="s">
        <v>17</v>
      </c>
      <c r="B756" s="50" t="s">
        <v>18</v>
      </c>
      <c r="C756" s="51">
        <v>100000</v>
      </c>
      <c r="D756" s="51">
        <v>100000</v>
      </c>
      <c r="E756" s="52">
        <v>1263782023</v>
      </c>
      <c r="F756" s="53">
        <v>44558.660555555602</v>
      </c>
      <c r="G756" s="50" t="s">
        <v>19</v>
      </c>
      <c r="H756" s="52">
        <v>19631</v>
      </c>
      <c r="I756" s="50" t="s">
        <v>20</v>
      </c>
      <c r="J756" s="50" t="s">
        <v>3111</v>
      </c>
      <c r="K756" s="50" t="s">
        <v>3112</v>
      </c>
      <c r="L756" s="50" t="s">
        <v>35</v>
      </c>
      <c r="M756" s="50" t="s">
        <v>3113</v>
      </c>
      <c r="N756" s="50" t="s">
        <v>20</v>
      </c>
      <c r="O756" s="50" t="s">
        <v>3114</v>
      </c>
      <c r="P756" s="50" t="s">
        <v>3115</v>
      </c>
      <c r="Q756" s="50" t="s">
        <v>20</v>
      </c>
    </row>
    <row r="757" spans="1:17">
      <c r="A757" s="46" t="s">
        <v>17</v>
      </c>
      <c r="B757" s="46" t="s">
        <v>18</v>
      </c>
      <c r="C757" s="47">
        <v>646636</v>
      </c>
      <c r="D757" s="47">
        <v>646636</v>
      </c>
      <c r="E757" s="48">
        <v>1263788015</v>
      </c>
      <c r="F757" s="49">
        <v>44558.662951388898</v>
      </c>
      <c r="G757" s="46" t="s">
        <v>19</v>
      </c>
      <c r="H757" s="48">
        <v>19632</v>
      </c>
      <c r="I757" s="46" t="s">
        <v>20</v>
      </c>
      <c r="J757" s="46" t="s">
        <v>1197</v>
      </c>
      <c r="K757" s="46" t="s">
        <v>3116</v>
      </c>
      <c r="L757" s="46" t="s">
        <v>1199</v>
      </c>
      <c r="M757" s="46" t="s">
        <v>3117</v>
      </c>
      <c r="N757" s="46" t="s">
        <v>20</v>
      </c>
      <c r="O757" s="46" t="s">
        <v>3118</v>
      </c>
      <c r="P757" s="46" t="s">
        <v>3119</v>
      </c>
      <c r="Q757" s="46" t="s">
        <v>20</v>
      </c>
    </row>
    <row r="758" spans="1:17">
      <c r="A758" s="50" t="s">
        <v>17</v>
      </c>
      <c r="B758" s="50" t="s">
        <v>18</v>
      </c>
      <c r="C758" s="51">
        <v>62260.1</v>
      </c>
      <c r="D758" s="51">
        <v>62260.1</v>
      </c>
      <c r="E758" s="52">
        <v>1263837152</v>
      </c>
      <c r="F758" s="53">
        <v>44558.682824074102</v>
      </c>
      <c r="G758" s="50" t="s">
        <v>19</v>
      </c>
      <c r="H758" s="52">
        <v>19636</v>
      </c>
      <c r="I758" s="50" t="s">
        <v>20</v>
      </c>
      <c r="J758" s="50" t="s">
        <v>3120</v>
      </c>
      <c r="K758" s="50" t="s">
        <v>2357</v>
      </c>
      <c r="L758" s="50" t="s">
        <v>70</v>
      </c>
      <c r="M758" s="50" t="s">
        <v>2358</v>
      </c>
      <c r="N758" s="50" t="s">
        <v>20</v>
      </c>
      <c r="O758" s="50" t="s">
        <v>2359</v>
      </c>
      <c r="P758" s="50" t="s">
        <v>2360</v>
      </c>
      <c r="Q758" s="50" t="s">
        <v>20</v>
      </c>
    </row>
    <row r="759" spans="1:17">
      <c r="A759" s="46" t="s">
        <v>17</v>
      </c>
      <c r="B759" s="46" t="s">
        <v>18</v>
      </c>
      <c r="C759" s="47">
        <v>501768</v>
      </c>
      <c r="D759" s="47">
        <v>501768</v>
      </c>
      <c r="E759" s="48">
        <v>1263851630</v>
      </c>
      <c r="F759" s="49">
        <v>44558.688819444404</v>
      </c>
      <c r="G759" s="46" t="s">
        <v>19</v>
      </c>
      <c r="H759" s="48">
        <v>19639</v>
      </c>
      <c r="I759" s="46" t="s">
        <v>20</v>
      </c>
      <c r="J759" s="46" t="s">
        <v>3121</v>
      </c>
      <c r="K759" s="46" t="s">
        <v>3122</v>
      </c>
      <c r="L759" s="46" t="s">
        <v>399</v>
      </c>
      <c r="M759" s="46" t="s">
        <v>3123</v>
      </c>
      <c r="N759" s="46" t="s">
        <v>20</v>
      </c>
      <c r="O759" s="46" t="s">
        <v>3124</v>
      </c>
      <c r="P759" s="46" t="s">
        <v>3125</v>
      </c>
      <c r="Q759" s="46" t="s">
        <v>20</v>
      </c>
    </row>
    <row r="760" spans="1:17">
      <c r="A760" s="50" t="s">
        <v>17</v>
      </c>
      <c r="B760" s="50" t="s">
        <v>18</v>
      </c>
      <c r="C760" s="51">
        <v>456561</v>
      </c>
      <c r="D760" s="51">
        <v>456561</v>
      </c>
      <c r="E760" s="52">
        <v>1263903652</v>
      </c>
      <c r="F760" s="53">
        <v>44558.712569444397</v>
      </c>
      <c r="G760" s="50" t="s">
        <v>19</v>
      </c>
      <c r="H760" s="52">
        <v>19643</v>
      </c>
      <c r="I760" s="50" t="s">
        <v>20</v>
      </c>
      <c r="J760" s="50" t="s">
        <v>3126</v>
      </c>
      <c r="K760" s="50" t="s">
        <v>3127</v>
      </c>
      <c r="L760" s="50" t="s">
        <v>23</v>
      </c>
      <c r="M760" s="50" t="s">
        <v>3128</v>
      </c>
      <c r="N760" s="50" t="s">
        <v>20</v>
      </c>
      <c r="O760" s="50" t="s">
        <v>3129</v>
      </c>
      <c r="P760" s="50" t="s">
        <v>3130</v>
      </c>
      <c r="Q760" s="50" t="s">
        <v>20</v>
      </c>
    </row>
    <row r="761" spans="1:17">
      <c r="A761" s="46" t="s">
        <v>17</v>
      </c>
      <c r="B761" s="46" t="s">
        <v>18</v>
      </c>
      <c r="C761" s="47">
        <v>10649</v>
      </c>
      <c r="D761" s="47">
        <v>10649</v>
      </c>
      <c r="E761" s="48">
        <v>1263925819</v>
      </c>
      <c r="F761" s="49">
        <v>44558.723055555602</v>
      </c>
      <c r="G761" s="46" t="s">
        <v>19</v>
      </c>
      <c r="H761" s="48">
        <v>19645</v>
      </c>
      <c r="I761" s="46" t="s">
        <v>20</v>
      </c>
      <c r="J761" s="46" t="s">
        <v>3131</v>
      </c>
      <c r="K761" s="46" t="s">
        <v>3132</v>
      </c>
      <c r="L761" s="46" t="s">
        <v>1974</v>
      </c>
      <c r="M761" s="46" t="s">
        <v>3133</v>
      </c>
      <c r="N761" s="46" t="s">
        <v>20</v>
      </c>
      <c r="O761" s="46" t="s">
        <v>3134</v>
      </c>
      <c r="P761" s="46" t="s">
        <v>3135</v>
      </c>
      <c r="Q761" s="46" t="s">
        <v>20</v>
      </c>
    </row>
    <row r="762" spans="1:17">
      <c r="A762" s="50" t="s">
        <v>17</v>
      </c>
      <c r="B762" s="50" t="s">
        <v>18</v>
      </c>
      <c r="C762" s="51">
        <v>23000</v>
      </c>
      <c r="D762" s="51">
        <v>23000</v>
      </c>
      <c r="E762" s="52">
        <v>1263951824</v>
      </c>
      <c r="F762" s="53">
        <v>44558.736076388901</v>
      </c>
      <c r="G762" s="50" t="s">
        <v>19</v>
      </c>
      <c r="H762" s="52">
        <v>19646</v>
      </c>
      <c r="I762" s="50" t="s">
        <v>20</v>
      </c>
      <c r="J762" s="50" t="s">
        <v>1622</v>
      </c>
      <c r="K762" s="50" t="s">
        <v>1822</v>
      </c>
      <c r="L762" s="50" t="s">
        <v>29</v>
      </c>
      <c r="M762" s="50" t="s">
        <v>1823</v>
      </c>
      <c r="N762" s="50" t="s">
        <v>20</v>
      </c>
      <c r="O762" s="50" t="s">
        <v>1824</v>
      </c>
      <c r="P762" s="50" t="s">
        <v>1825</v>
      </c>
      <c r="Q762" s="50" t="s">
        <v>20</v>
      </c>
    </row>
    <row r="763" spans="1:17">
      <c r="A763" s="46" t="s">
        <v>17</v>
      </c>
      <c r="B763" s="46" t="s">
        <v>18</v>
      </c>
      <c r="C763" s="47">
        <v>3434</v>
      </c>
      <c r="D763" s="47">
        <v>3434</v>
      </c>
      <c r="E763" s="48">
        <v>1263995805</v>
      </c>
      <c r="F763" s="49">
        <v>44558.758993055599</v>
      </c>
      <c r="G763" s="46" t="s">
        <v>19</v>
      </c>
      <c r="H763" s="48">
        <v>19647</v>
      </c>
      <c r="I763" s="46" t="s">
        <v>20</v>
      </c>
      <c r="J763" s="46" t="s">
        <v>3136</v>
      </c>
      <c r="K763" s="46" t="s">
        <v>3137</v>
      </c>
      <c r="L763" s="46" t="s">
        <v>29</v>
      </c>
      <c r="M763" s="46" t="s">
        <v>3138</v>
      </c>
      <c r="N763" s="46" t="s">
        <v>20</v>
      </c>
      <c r="O763" s="46" t="s">
        <v>3139</v>
      </c>
      <c r="P763" s="46" t="s">
        <v>3140</v>
      </c>
      <c r="Q763" s="46" t="s">
        <v>20</v>
      </c>
    </row>
    <row r="764" spans="1:17">
      <c r="A764" s="50" t="s">
        <v>17</v>
      </c>
      <c r="B764" s="50" t="s">
        <v>18</v>
      </c>
      <c r="C764" s="51">
        <v>3372606</v>
      </c>
      <c r="D764" s="51">
        <v>3372606</v>
      </c>
      <c r="E764" s="52">
        <v>1264017642</v>
      </c>
      <c r="F764" s="53">
        <v>44558.770856481497</v>
      </c>
      <c r="G764" s="50" t="s">
        <v>19</v>
      </c>
      <c r="H764" s="52">
        <v>19648</v>
      </c>
      <c r="I764" s="50" t="s">
        <v>20</v>
      </c>
      <c r="J764" s="50" t="s">
        <v>3141</v>
      </c>
      <c r="K764" s="50" t="s">
        <v>3142</v>
      </c>
      <c r="L764" s="50" t="s">
        <v>3143</v>
      </c>
      <c r="M764" s="50" t="s">
        <v>3144</v>
      </c>
      <c r="N764" s="50" t="s">
        <v>20</v>
      </c>
      <c r="O764" s="50" t="s">
        <v>3145</v>
      </c>
      <c r="P764" s="50" t="s">
        <v>3146</v>
      </c>
      <c r="Q764" s="50" t="s">
        <v>20</v>
      </c>
    </row>
    <row r="765" spans="1:17">
      <c r="A765" s="46" t="s">
        <v>17</v>
      </c>
      <c r="B765" s="46" t="s">
        <v>18</v>
      </c>
      <c r="C765" s="47">
        <v>5200</v>
      </c>
      <c r="D765" s="47">
        <v>5200</v>
      </c>
      <c r="E765" s="48">
        <v>1264088039</v>
      </c>
      <c r="F765" s="49">
        <v>44558.8102546296</v>
      </c>
      <c r="G765" s="46" t="s">
        <v>19</v>
      </c>
      <c r="H765" s="48">
        <v>19649</v>
      </c>
      <c r="I765" s="46" t="s">
        <v>20</v>
      </c>
      <c r="J765" s="46" t="s">
        <v>3147</v>
      </c>
      <c r="K765" s="46" t="s">
        <v>3148</v>
      </c>
      <c r="L765" s="46" t="s">
        <v>1289</v>
      </c>
      <c r="M765" s="46" t="s">
        <v>3149</v>
      </c>
      <c r="N765" s="46" t="s">
        <v>20</v>
      </c>
      <c r="O765" s="46" t="s">
        <v>3150</v>
      </c>
      <c r="P765" s="46" t="s">
        <v>3151</v>
      </c>
      <c r="Q765" s="46" t="s">
        <v>20</v>
      </c>
    </row>
    <row r="766" spans="1:17">
      <c r="A766" s="50" t="s">
        <v>17</v>
      </c>
      <c r="B766" s="50" t="s">
        <v>18</v>
      </c>
      <c r="C766" s="51">
        <v>7400</v>
      </c>
      <c r="D766" s="51">
        <v>7400</v>
      </c>
      <c r="E766" s="52">
        <v>1264246456</v>
      </c>
      <c r="F766" s="53">
        <v>44558.923935185201</v>
      </c>
      <c r="G766" s="50" t="s">
        <v>19</v>
      </c>
      <c r="H766" s="52">
        <v>19650</v>
      </c>
      <c r="I766" s="50" t="s">
        <v>20</v>
      </c>
      <c r="J766" s="50" t="s">
        <v>3152</v>
      </c>
      <c r="K766" s="50" t="s">
        <v>3153</v>
      </c>
      <c r="L766" s="50" t="s">
        <v>29</v>
      </c>
      <c r="M766" s="50" t="s">
        <v>3154</v>
      </c>
      <c r="N766" s="50" t="s">
        <v>20</v>
      </c>
      <c r="O766" s="50" t="s">
        <v>3155</v>
      </c>
      <c r="P766" s="50" t="s">
        <v>3156</v>
      </c>
      <c r="Q766" s="50" t="s">
        <v>20</v>
      </c>
    </row>
    <row r="767" spans="1:17">
      <c r="A767" s="46" t="s">
        <v>17</v>
      </c>
      <c r="B767" s="46" t="s">
        <v>18</v>
      </c>
      <c r="C767" s="47">
        <v>19200</v>
      </c>
      <c r="D767" s="47">
        <v>19200</v>
      </c>
      <c r="E767" s="48">
        <v>1264373623</v>
      </c>
      <c r="F767" s="49">
        <v>44559.307916666701</v>
      </c>
      <c r="G767" s="46" t="s">
        <v>19</v>
      </c>
      <c r="H767" s="48">
        <v>19651</v>
      </c>
      <c r="I767" s="46" t="s">
        <v>20</v>
      </c>
      <c r="J767" s="46" t="s">
        <v>3157</v>
      </c>
      <c r="K767" s="46" t="s">
        <v>3153</v>
      </c>
      <c r="L767" s="46" t="s">
        <v>29</v>
      </c>
      <c r="M767" s="46" t="s">
        <v>3154</v>
      </c>
      <c r="N767" s="46" t="s">
        <v>20</v>
      </c>
      <c r="O767" s="46" t="s">
        <v>3155</v>
      </c>
      <c r="P767" s="46" t="s">
        <v>3156</v>
      </c>
      <c r="Q767" s="46" t="s">
        <v>20</v>
      </c>
    </row>
    <row r="768" spans="1:17">
      <c r="A768" s="50" t="s">
        <v>17</v>
      </c>
      <c r="B768" s="50" t="s">
        <v>18</v>
      </c>
      <c r="C768" s="51">
        <v>37000</v>
      </c>
      <c r="D768" s="51">
        <v>37000</v>
      </c>
      <c r="E768" s="52">
        <v>1264441445</v>
      </c>
      <c r="F768" s="53">
        <v>44559.356851851902</v>
      </c>
      <c r="G768" s="50" t="s">
        <v>19</v>
      </c>
      <c r="H768" s="52">
        <v>19654</v>
      </c>
      <c r="I768" s="50" t="s">
        <v>20</v>
      </c>
      <c r="J768" s="50" t="s">
        <v>3158</v>
      </c>
      <c r="K768" s="50" t="s">
        <v>3159</v>
      </c>
      <c r="L768" s="50" t="s">
        <v>1289</v>
      </c>
      <c r="M768" s="50" t="s">
        <v>3160</v>
      </c>
      <c r="N768" s="50" t="s">
        <v>20</v>
      </c>
      <c r="O768" s="50" t="s">
        <v>3161</v>
      </c>
      <c r="P768" s="50" t="s">
        <v>3162</v>
      </c>
      <c r="Q768" s="50" t="s">
        <v>20</v>
      </c>
    </row>
    <row r="769" spans="1:17">
      <c r="A769" s="46" t="s">
        <v>17</v>
      </c>
      <c r="B769" s="46" t="s">
        <v>18</v>
      </c>
      <c r="C769" s="47">
        <v>100000</v>
      </c>
      <c r="D769" s="47">
        <v>100000</v>
      </c>
      <c r="E769" s="48">
        <v>1264459876</v>
      </c>
      <c r="F769" s="49">
        <v>44559.366168981498</v>
      </c>
      <c r="G769" s="46" t="s">
        <v>19</v>
      </c>
      <c r="H769" s="48">
        <v>19655</v>
      </c>
      <c r="I769" s="46" t="s">
        <v>20</v>
      </c>
      <c r="J769" s="46" t="s">
        <v>3163</v>
      </c>
      <c r="K769" s="46" t="s">
        <v>3164</v>
      </c>
      <c r="L769" s="46" t="s">
        <v>305</v>
      </c>
      <c r="M769" s="46" t="s">
        <v>3165</v>
      </c>
      <c r="N769" s="46" t="s">
        <v>20</v>
      </c>
      <c r="O769" s="46" t="s">
        <v>3166</v>
      </c>
      <c r="P769" s="46" t="s">
        <v>3167</v>
      </c>
      <c r="Q769" s="46" t="s">
        <v>20</v>
      </c>
    </row>
    <row r="770" spans="1:17">
      <c r="A770" s="50" t="s">
        <v>17</v>
      </c>
      <c r="B770" s="50" t="s">
        <v>18</v>
      </c>
      <c r="C770" s="51">
        <v>1260209</v>
      </c>
      <c r="D770" s="51">
        <v>1260209</v>
      </c>
      <c r="E770" s="52">
        <v>1264477045</v>
      </c>
      <c r="F770" s="53">
        <v>44559.374432870398</v>
      </c>
      <c r="G770" s="50" t="s">
        <v>19</v>
      </c>
      <c r="H770" s="52">
        <v>19656</v>
      </c>
      <c r="I770" s="50" t="s">
        <v>20</v>
      </c>
      <c r="J770" s="50" t="s">
        <v>3168</v>
      </c>
      <c r="K770" s="50" t="s">
        <v>3169</v>
      </c>
      <c r="L770" s="50" t="s">
        <v>35</v>
      </c>
      <c r="M770" s="50" t="s">
        <v>3170</v>
      </c>
      <c r="N770" s="50" t="s">
        <v>20</v>
      </c>
      <c r="O770" s="50" t="s">
        <v>3171</v>
      </c>
      <c r="P770" s="50" t="s">
        <v>3172</v>
      </c>
      <c r="Q770" s="50" t="s">
        <v>20</v>
      </c>
    </row>
    <row r="771" spans="1:17">
      <c r="A771" s="46" t="s">
        <v>17</v>
      </c>
      <c r="B771" s="46" t="s">
        <v>18</v>
      </c>
      <c r="C771" s="47">
        <v>207760</v>
      </c>
      <c r="D771" s="47">
        <v>207760</v>
      </c>
      <c r="E771" s="48">
        <v>1264507941</v>
      </c>
      <c r="F771" s="49">
        <v>44559.388321759303</v>
      </c>
      <c r="G771" s="46" t="s">
        <v>19</v>
      </c>
      <c r="H771" s="48">
        <v>19659</v>
      </c>
      <c r="I771" s="46" t="s">
        <v>20</v>
      </c>
      <c r="J771" s="46" t="s">
        <v>3173</v>
      </c>
      <c r="K771" s="46" t="s">
        <v>3174</v>
      </c>
      <c r="L771" s="46" t="s">
        <v>148</v>
      </c>
      <c r="M771" s="46" t="s">
        <v>3175</v>
      </c>
      <c r="N771" s="46" t="s">
        <v>20</v>
      </c>
      <c r="O771" s="46" t="s">
        <v>3176</v>
      </c>
      <c r="P771" s="46" t="s">
        <v>3177</v>
      </c>
      <c r="Q771" s="46" t="s">
        <v>20</v>
      </c>
    </row>
    <row r="772" spans="1:17">
      <c r="A772" s="50" t="s">
        <v>17</v>
      </c>
      <c r="B772" s="50" t="s">
        <v>18</v>
      </c>
      <c r="C772" s="51">
        <v>36000</v>
      </c>
      <c r="D772" s="51">
        <v>36000</v>
      </c>
      <c r="E772" s="52">
        <v>1264534079</v>
      </c>
      <c r="F772" s="53">
        <v>44559.398958333302</v>
      </c>
      <c r="G772" s="50" t="s">
        <v>19</v>
      </c>
      <c r="H772" s="52">
        <v>19661</v>
      </c>
      <c r="I772" s="50" t="s">
        <v>20</v>
      </c>
      <c r="J772" s="50" t="s">
        <v>3178</v>
      </c>
      <c r="K772" s="50" t="s">
        <v>3179</v>
      </c>
      <c r="L772" s="50" t="s">
        <v>2115</v>
      </c>
      <c r="M772" s="50" t="s">
        <v>3180</v>
      </c>
      <c r="N772" s="50" t="s">
        <v>20</v>
      </c>
      <c r="O772" s="50" t="s">
        <v>3181</v>
      </c>
      <c r="P772" s="50" t="s">
        <v>3182</v>
      </c>
      <c r="Q772" s="50" t="s">
        <v>20</v>
      </c>
    </row>
    <row r="773" spans="1:17">
      <c r="A773" s="46" t="s">
        <v>17</v>
      </c>
      <c r="B773" s="46" t="s">
        <v>18</v>
      </c>
      <c r="C773" s="47">
        <v>1070481895</v>
      </c>
      <c r="D773" s="47">
        <v>1070481895</v>
      </c>
      <c r="E773" s="48">
        <v>1264601387</v>
      </c>
      <c r="F773" s="49">
        <v>44559.424895833297</v>
      </c>
      <c r="G773" s="46" t="s">
        <v>19</v>
      </c>
      <c r="H773" s="48">
        <v>19662</v>
      </c>
      <c r="I773" s="46" t="s">
        <v>20</v>
      </c>
      <c r="J773" s="46" t="s">
        <v>3183</v>
      </c>
      <c r="K773" s="46" t="s">
        <v>3184</v>
      </c>
      <c r="L773" s="46" t="s">
        <v>3185</v>
      </c>
      <c r="M773" s="46" t="s">
        <v>3186</v>
      </c>
      <c r="N773" s="46" t="s">
        <v>20</v>
      </c>
      <c r="O773" s="46" t="s">
        <v>3187</v>
      </c>
      <c r="P773" s="46" t="s">
        <v>3188</v>
      </c>
      <c r="Q773" s="46" t="s">
        <v>20</v>
      </c>
    </row>
    <row r="774" spans="1:17">
      <c r="A774" s="50" t="s">
        <v>17</v>
      </c>
      <c r="B774" s="50" t="s">
        <v>18</v>
      </c>
      <c r="C774" s="51">
        <v>160000</v>
      </c>
      <c r="D774" s="51">
        <v>160000</v>
      </c>
      <c r="E774" s="52">
        <v>1264624117</v>
      </c>
      <c r="F774" s="53">
        <v>44559.433344907397</v>
      </c>
      <c r="G774" s="50" t="s">
        <v>19</v>
      </c>
      <c r="H774" s="52">
        <v>19663</v>
      </c>
      <c r="I774" s="50" t="s">
        <v>20</v>
      </c>
      <c r="J774" s="50" t="s">
        <v>3189</v>
      </c>
      <c r="K774" s="50" t="s">
        <v>2963</v>
      </c>
      <c r="L774" s="50" t="s">
        <v>405</v>
      </c>
      <c r="M774" s="50" t="s">
        <v>2964</v>
      </c>
      <c r="N774" s="50" t="s">
        <v>20</v>
      </c>
      <c r="O774" s="50" t="s">
        <v>2965</v>
      </c>
      <c r="P774" s="50" t="s">
        <v>2966</v>
      </c>
      <c r="Q774" s="50" t="s">
        <v>20</v>
      </c>
    </row>
    <row r="775" spans="1:17">
      <c r="A775" s="46" t="s">
        <v>17</v>
      </c>
      <c r="B775" s="46" t="s">
        <v>18</v>
      </c>
      <c r="C775" s="47">
        <v>39875630</v>
      </c>
      <c r="D775" s="47">
        <v>39875630</v>
      </c>
      <c r="E775" s="48">
        <v>1264672595</v>
      </c>
      <c r="F775" s="49">
        <v>44559.450405092597</v>
      </c>
      <c r="G775" s="46" t="s">
        <v>19</v>
      </c>
      <c r="H775" s="48">
        <v>19665</v>
      </c>
      <c r="I775" s="46" t="s">
        <v>20</v>
      </c>
      <c r="J775" s="46" t="s">
        <v>3190</v>
      </c>
      <c r="K775" s="46" t="s">
        <v>3191</v>
      </c>
      <c r="L775" s="46" t="s">
        <v>3192</v>
      </c>
      <c r="M775" s="46" t="s">
        <v>3193</v>
      </c>
      <c r="N775" s="46" t="s">
        <v>20</v>
      </c>
      <c r="O775" s="46" t="s">
        <v>3194</v>
      </c>
      <c r="P775" s="46" t="s">
        <v>3195</v>
      </c>
      <c r="Q775" s="46" t="s">
        <v>20</v>
      </c>
    </row>
    <row r="776" spans="1:17">
      <c r="A776" s="50" t="s">
        <v>17</v>
      </c>
      <c r="B776" s="50" t="s">
        <v>18</v>
      </c>
      <c r="C776" s="51">
        <v>143808</v>
      </c>
      <c r="D776" s="51">
        <v>143808</v>
      </c>
      <c r="E776" s="52">
        <v>1264758218</v>
      </c>
      <c r="F776" s="53">
        <v>44559.4788078704</v>
      </c>
      <c r="G776" s="50" t="s">
        <v>19</v>
      </c>
      <c r="H776" s="52">
        <v>19667</v>
      </c>
      <c r="I776" s="50" t="s">
        <v>20</v>
      </c>
      <c r="J776" s="50" t="s">
        <v>3196</v>
      </c>
      <c r="K776" s="50" t="s">
        <v>3197</v>
      </c>
      <c r="L776" s="50" t="s">
        <v>23</v>
      </c>
      <c r="M776" s="50" t="s">
        <v>3198</v>
      </c>
      <c r="N776" s="50" t="s">
        <v>20</v>
      </c>
      <c r="O776" s="50" t="s">
        <v>3199</v>
      </c>
      <c r="P776" s="50" t="s">
        <v>3200</v>
      </c>
      <c r="Q776" s="50" t="s">
        <v>20</v>
      </c>
    </row>
    <row r="777" spans="1:17">
      <c r="A777" s="46" t="s">
        <v>17</v>
      </c>
      <c r="B777" s="46" t="s">
        <v>18</v>
      </c>
      <c r="C777" s="47">
        <v>4883399</v>
      </c>
      <c r="D777" s="47">
        <v>4883399</v>
      </c>
      <c r="E777" s="48">
        <v>1264801016</v>
      </c>
      <c r="F777" s="49">
        <v>44559.492962962999</v>
      </c>
      <c r="G777" s="46" t="s">
        <v>19</v>
      </c>
      <c r="H777" s="48">
        <v>19669</v>
      </c>
      <c r="I777" s="46" t="s">
        <v>20</v>
      </c>
      <c r="J777" s="46" t="s">
        <v>3201</v>
      </c>
      <c r="K777" s="46" t="s">
        <v>3103</v>
      </c>
      <c r="L777" s="46" t="s">
        <v>2763</v>
      </c>
      <c r="M777" s="46" t="s">
        <v>3202</v>
      </c>
      <c r="N777" s="46" t="s">
        <v>20</v>
      </c>
      <c r="O777" s="46" t="s">
        <v>2765</v>
      </c>
      <c r="P777" s="46" t="s">
        <v>3203</v>
      </c>
      <c r="Q777" s="46" t="s">
        <v>20</v>
      </c>
    </row>
    <row r="778" spans="1:17">
      <c r="A778" s="50" t="s">
        <v>17</v>
      </c>
      <c r="B778" s="50" t="s">
        <v>18</v>
      </c>
      <c r="C778" s="51">
        <v>1793271</v>
      </c>
      <c r="D778" s="51">
        <v>1793271</v>
      </c>
      <c r="E778" s="52">
        <v>1264812702</v>
      </c>
      <c r="F778" s="53">
        <v>44559.496863425898</v>
      </c>
      <c r="G778" s="50" t="s">
        <v>19</v>
      </c>
      <c r="H778" s="52">
        <v>19670</v>
      </c>
      <c r="I778" s="50" t="s">
        <v>20</v>
      </c>
      <c r="J778" s="50" t="s">
        <v>3204</v>
      </c>
      <c r="K778" s="50" t="s">
        <v>3205</v>
      </c>
      <c r="L778" s="50" t="s">
        <v>70</v>
      </c>
      <c r="M778" s="50" t="s">
        <v>3206</v>
      </c>
      <c r="N778" s="50" t="s">
        <v>20</v>
      </c>
      <c r="O778" s="50" t="s">
        <v>3207</v>
      </c>
      <c r="P778" s="50" t="s">
        <v>3208</v>
      </c>
      <c r="Q778" s="50" t="s">
        <v>20</v>
      </c>
    </row>
    <row r="779" spans="1:17">
      <c r="A779" s="46" t="s">
        <v>17</v>
      </c>
      <c r="B779" s="46" t="s">
        <v>18</v>
      </c>
      <c r="C779" s="47">
        <v>800604</v>
      </c>
      <c r="D779" s="47">
        <v>800604</v>
      </c>
      <c r="E779" s="48">
        <v>1264813913</v>
      </c>
      <c r="F779" s="49">
        <v>44559.497268518498</v>
      </c>
      <c r="G779" s="46" t="s">
        <v>19</v>
      </c>
      <c r="H779" s="48">
        <v>19671</v>
      </c>
      <c r="I779" s="46" t="s">
        <v>20</v>
      </c>
      <c r="J779" s="46" t="s">
        <v>3077</v>
      </c>
      <c r="K779" s="46" t="s">
        <v>3209</v>
      </c>
      <c r="L779" s="46" t="s">
        <v>29</v>
      </c>
      <c r="M779" s="46" t="s">
        <v>3210</v>
      </c>
      <c r="N779" s="46" t="s">
        <v>20</v>
      </c>
      <c r="O779" s="46" t="s">
        <v>3211</v>
      </c>
      <c r="P779" s="46" t="s">
        <v>3212</v>
      </c>
      <c r="Q779" s="46" t="s">
        <v>20</v>
      </c>
    </row>
    <row r="780" spans="1:17">
      <c r="A780" s="50" t="s">
        <v>17</v>
      </c>
      <c r="B780" s="50" t="s">
        <v>18</v>
      </c>
      <c r="C780" s="51">
        <v>5000</v>
      </c>
      <c r="D780" s="51">
        <v>5000</v>
      </c>
      <c r="E780" s="52">
        <v>1264832693</v>
      </c>
      <c r="F780" s="53">
        <v>44559.503692129598</v>
      </c>
      <c r="G780" s="50" t="s">
        <v>19</v>
      </c>
      <c r="H780" s="52">
        <v>19672</v>
      </c>
      <c r="I780" s="50" t="s">
        <v>20</v>
      </c>
      <c r="J780" s="50" t="s">
        <v>3213</v>
      </c>
      <c r="K780" s="50" t="s">
        <v>3214</v>
      </c>
      <c r="L780" s="50" t="s">
        <v>3215</v>
      </c>
      <c r="M780" s="50" t="s">
        <v>3216</v>
      </c>
      <c r="N780" s="50" t="s">
        <v>20</v>
      </c>
      <c r="O780" s="50" t="s">
        <v>3217</v>
      </c>
      <c r="P780" s="50" t="s">
        <v>3218</v>
      </c>
      <c r="Q780" s="50" t="s">
        <v>20</v>
      </c>
    </row>
    <row r="781" spans="1:17">
      <c r="A781" s="46" t="s">
        <v>17</v>
      </c>
      <c r="B781" s="46" t="s">
        <v>18</v>
      </c>
      <c r="C781" s="47">
        <v>21135626</v>
      </c>
      <c r="D781" s="47">
        <v>21135626</v>
      </c>
      <c r="E781" s="48">
        <v>1264898285</v>
      </c>
      <c r="F781" s="49">
        <v>44559.527280092603</v>
      </c>
      <c r="G781" s="46" t="s">
        <v>19</v>
      </c>
      <c r="H781" s="48">
        <v>19675</v>
      </c>
      <c r="I781" s="46" t="s">
        <v>20</v>
      </c>
      <c r="J781" s="46" t="s">
        <v>3219</v>
      </c>
      <c r="K781" s="46" t="s">
        <v>3220</v>
      </c>
      <c r="L781" s="46" t="s">
        <v>148</v>
      </c>
      <c r="M781" s="46" t="s">
        <v>3221</v>
      </c>
      <c r="N781" s="46" t="s">
        <v>20</v>
      </c>
      <c r="O781" s="46" t="s">
        <v>3222</v>
      </c>
      <c r="P781" s="46" t="s">
        <v>3223</v>
      </c>
      <c r="Q781" s="46" t="s">
        <v>20</v>
      </c>
    </row>
    <row r="782" spans="1:17">
      <c r="A782" s="50" t="s">
        <v>17</v>
      </c>
      <c r="B782" s="50" t="s">
        <v>18</v>
      </c>
      <c r="C782" s="51">
        <v>8339106</v>
      </c>
      <c r="D782" s="51">
        <v>8339106</v>
      </c>
      <c r="E782" s="52">
        <v>1264909495</v>
      </c>
      <c r="F782" s="53">
        <v>44559.5315162037</v>
      </c>
      <c r="G782" s="50" t="s">
        <v>19</v>
      </c>
      <c r="H782" s="52">
        <v>19676</v>
      </c>
      <c r="I782" s="50" t="s">
        <v>20</v>
      </c>
      <c r="J782" s="50" t="s">
        <v>3224</v>
      </c>
      <c r="K782" s="50" t="s">
        <v>3220</v>
      </c>
      <c r="L782" s="50" t="s">
        <v>148</v>
      </c>
      <c r="M782" s="50" t="s">
        <v>3221</v>
      </c>
      <c r="N782" s="50" t="s">
        <v>20</v>
      </c>
      <c r="O782" s="50" t="s">
        <v>3222</v>
      </c>
      <c r="P782" s="50" t="s">
        <v>3223</v>
      </c>
      <c r="Q782" s="50" t="s">
        <v>20</v>
      </c>
    </row>
    <row r="783" spans="1:17">
      <c r="A783" s="46" t="s">
        <v>17</v>
      </c>
      <c r="B783" s="46" t="s">
        <v>18</v>
      </c>
      <c r="C783" s="47">
        <v>382653</v>
      </c>
      <c r="D783" s="47">
        <v>382653</v>
      </c>
      <c r="E783" s="48">
        <v>1264913831</v>
      </c>
      <c r="F783" s="49">
        <v>44559.533159722203</v>
      </c>
      <c r="G783" s="46" t="s">
        <v>19</v>
      </c>
      <c r="H783" s="48">
        <v>19677</v>
      </c>
      <c r="I783" s="46" t="s">
        <v>20</v>
      </c>
      <c r="J783" s="46" t="s">
        <v>3225</v>
      </c>
      <c r="K783" s="46" t="s">
        <v>3226</v>
      </c>
      <c r="L783" s="46" t="s">
        <v>29</v>
      </c>
      <c r="M783" s="46" t="s">
        <v>3227</v>
      </c>
      <c r="N783" s="46" t="s">
        <v>20</v>
      </c>
      <c r="O783" s="46" t="s">
        <v>3228</v>
      </c>
      <c r="P783" s="46" t="s">
        <v>3229</v>
      </c>
      <c r="Q783" s="46" t="s">
        <v>20</v>
      </c>
    </row>
    <row r="784" spans="1:17">
      <c r="A784" s="50" t="s">
        <v>17</v>
      </c>
      <c r="B784" s="50" t="s">
        <v>18</v>
      </c>
      <c r="C784" s="51">
        <v>24006668</v>
      </c>
      <c r="D784" s="51">
        <v>24006668</v>
      </c>
      <c r="E784" s="52">
        <v>1264923813</v>
      </c>
      <c r="F784" s="53">
        <v>44559.5369907407</v>
      </c>
      <c r="G784" s="50" t="s">
        <v>19</v>
      </c>
      <c r="H784" s="52">
        <v>19679</v>
      </c>
      <c r="I784" s="50" t="s">
        <v>20</v>
      </c>
      <c r="J784" s="50" t="s">
        <v>3230</v>
      </c>
      <c r="K784" s="50" t="s">
        <v>3220</v>
      </c>
      <c r="L784" s="50" t="s">
        <v>148</v>
      </c>
      <c r="M784" s="50" t="s">
        <v>3221</v>
      </c>
      <c r="N784" s="50" t="s">
        <v>20</v>
      </c>
      <c r="O784" s="50" t="s">
        <v>3222</v>
      </c>
      <c r="P784" s="50" t="s">
        <v>3223</v>
      </c>
      <c r="Q784" s="50" t="s">
        <v>20</v>
      </c>
    </row>
    <row r="785" spans="1:17">
      <c r="A785" s="46" t="s">
        <v>17</v>
      </c>
      <c r="B785" s="46" t="s">
        <v>18</v>
      </c>
      <c r="C785" s="47">
        <v>1697600</v>
      </c>
      <c r="D785" s="47">
        <v>1697600</v>
      </c>
      <c r="E785" s="48">
        <v>1264925668</v>
      </c>
      <c r="F785" s="49">
        <v>44559.537731481498</v>
      </c>
      <c r="G785" s="46" t="s">
        <v>19</v>
      </c>
      <c r="H785" s="48">
        <v>19681</v>
      </c>
      <c r="I785" s="46" t="s">
        <v>20</v>
      </c>
      <c r="J785" s="46" t="s">
        <v>3231</v>
      </c>
      <c r="K785" s="46" t="s">
        <v>2823</v>
      </c>
      <c r="L785" s="46" t="s">
        <v>2530</v>
      </c>
      <c r="M785" s="46" t="s">
        <v>3232</v>
      </c>
      <c r="N785" s="46" t="s">
        <v>20</v>
      </c>
      <c r="O785" s="46" t="s">
        <v>2825</v>
      </c>
      <c r="P785" s="46" t="s">
        <v>2826</v>
      </c>
      <c r="Q785" s="46" t="s">
        <v>20</v>
      </c>
    </row>
    <row r="786" spans="1:17">
      <c r="A786" s="50" t="s">
        <v>17</v>
      </c>
      <c r="B786" s="50" t="s">
        <v>18</v>
      </c>
      <c r="C786" s="51">
        <v>11521225</v>
      </c>
      <c r="D786" s="51">
        <v>11521225</v>
      </c>
      <c r="E786" s="52">
        <v>1264931604</v>
      </c>
      <c r="F786" s="53">
        <v>44559.540115740703</v>
      </c>
      <c r="G786" s="50" t="s">
        <v>19</v>
      </c>
      <c r="H786" s="52">
        <v>19682</v>
      </c>
      <c r="I786" s="50" t="s">
        <v>20</v>
      </c>
      <c r="J786" s="50" t="s">
        <v>3233</v>
      </c>
      <c r="K786" s="50" t="s">
        <v>3220</v>
      </c>
      <c r="L786" s="50" t="s">
        <v>148</v>
      </c>
      <c r="M786" s="50" t="s">
        <v>3221</v>
      </c>
      <c r="N786" s="50" t="s">
        <v>20</v>
      </c>
      <c r="O786" s="50" t="s">
        <v>3222</v>
      </c>
      <c r="P786" s="50" t="s">
        <v>3223</v>
      </c>
      <c r="Q786" s="50" t="s">
        <v>20</v>
      </c>
    </row>
    <row r="787" spans="1:17">
      <c r="A787" s="46" t="s">
        <v>17</v>
      </c>
      <c r="B787" s="46" t="s">
        <v>18</v>
      </c>
      <c r="C787" s="47">
        <v>94190347</v>
      </c>
      <c r="D787" s="47">
        <v>94190347</v>
      </c>
      <c r="E787" s="48">
        <v>1264941327</v>
      </c>
      <c r="F787" s="49">
        <v>44559.5441319444</v>
      </c>
      <c r="G787" s="46" t="s">
        <v>19</v>
      </c>
      <c r="H787" s="48">
        <v>19683</v>
      </c>
      <c r="I787" s="46" t="s">
        <v>20</v>
      </c>
      <c r="J787" s="46" t="s">
        <v>3234</v>
      </c>
      <c r="K787" s="46" t="s">
        <v>3220</v>
      </c>
      <c r="L787" s="46" t="s">
        <v>3235</v>
      </c>
      <c r="M787" s="46" t="s">
        <v>3221</v>
      </c>
      <c r="N787" s="46" t="s">
        <v>20</v>
      </c>
      <c r="O787" s="46" t="s">
        <v>3222</v>
      </c>
      <c r="P787" s="46" t="s">
        <v>3223</v>
      </c>
      <c r="Q787" s="46" t="s">
        <v>20</v>
      </c>
    </row>
    <row r="788" spans="1:17">
      <c r="A788" s="50" t="s">
        <v>17</v>
      </c>
      <c r="B788" s="50" t="s">
        <v>18</v>
      </c>
      <c r="C788" s="51">
        <v>31267</v>
      </c>
      <c r="D788" s="51">
        <v>31267</v>
      </c>
      <c r="E788" s="52">
        <v>1264949483</v>
      </c>
      <c r="F788" s="53">
        <v>44559.547523148103</v>
      </c>
      <c r="G788" s="50" t="s">
        <v>19</v>
      </c>
      <c r="H788" s="52">
        <v>19685</v>
      </c>
      <c r="I788" s="50" t="s">
        <v>20</v>
      </c>
      <c r="J788" s="50" t="s">
        <v>3236</v>
      </c>
      <c r="K788" s="50" t="s">
        <v>2823</v>
      </c>
      <c r="L788" s="50" t="s">
        <v>2530</v>
      </c>
      <c r="M788" s="50" t="s">
        <v>3232</v>
      </c>
      <c r="N788" s="50" t="s">
        <v>20</v>
      </c>
      <c r="O788" s="50" t="s">
        <v>2825</v>
      </c>
      <c r="P788" s="50" t="s">
        <v>2826</v>
      </c>
      <c r="Q788" s="50" t="s">
        <v>20</v>
      </c>
    </row>
    <row r="789" spans="1:17">
      <c r="A789" s="46" t="s">
        <v>17</v>
      </c>
      <c r="B789" s="46" t="s">
        <v>18</v>
      </c>
      <c r="C789" s="47">
        <v>22287386</v>
      </c>
      <c r="D789" s="47">
        <v>22287386</v>
      </c>
      <c r="E789" s="48">
        <v>1264958603</v>
      </c>
      <c r="F789" s="49">
        <v>44559.551307870403</v>
      </c>
      <c r="G789" s="46" t="s">
        <v>19</v>
      </c>
      <c r="H789" s="48">
        <v>19686</v>
      </c>
      <c r="I789" s="46" t="s">
        <v>20</v>
      </c>
      <c r="J789" s="46" t="s">
        <v>3237</v>
      </c>
      <c r="K789" s="46" t="s">
        <v>2823</v>
      </c>
      <c r="L789" s="46" t="s">
        <v>2530</v>
      </c>
      <c r="M789" s="46" t="s">
        <v>3232</v>
      </c>
      <c r="N789" s="46" t="s">
        <v>20</v>
      </c>
      <c r="O789" s="46" t="s">
        <v>2825</v>
      </c>
      <c r="P789" s="46" t="s">
        <v>2826</v>
      </c>
      <c r="Q789" s="46" t="s">
        <v>20</v>
      </c>
    </row>
    <row r="790" spans="1:17">
      <c r="A790" s="50" t="s">
        <v>17</v>
      </c>
      <c r="B790" s="50" t="s">
        <v>18</v>
      </c>
      <c r="C790" s="51">
        <v>413980</v>
      </c>
      <c r="D790" s="51">
        <v>413980</v>
      </c>
      <c r="E790" s="52">
        <v>1264967571</v>
      </c>
      <c r="F790" s="53">
        <v>44559.555081018501</v>
      </c>
      <c r="G790" s="50" t="s">
        <v>19</v>
      </c>
      <c r="H790" s="52">
        <v>19687</v>
      </c>
      <c r="I790" s="50" t="s">
        <v>20</v>
      </c>
      <c r="J790" s="50" t="s">
        <v>3238</v>
      </c>
      <c r="K790" s="50" t="s">
        <v>2823</v>
      </c>
      <c r="L790" s="50" t="s">
        <v>1368</v>
      </c>
      <c r="M790" s="50" t="s">
        <v>3232</v>
      </c>
      <c r="N790" s="50" t="s">
        <v>20</v>
      </c>
      <c r="O790" s="50" t="s">
        <v>2825</v>
      </c>
      <c r="P790" s="50" t="s">
        <v>2826</v>
      </c>
      <c r="Q790" s="50" t="s">
        <v>20</v>
      </c>
    </row>
    <row r="791" spans="1:17">
      <c r="A791" s="46" t="s">
        <v>17</v>
      </c>
      <c r="B791" s="46" t="s">
        <v>18</v>
      </c>
      <c r="C791" s="47">
        <v>1148410</v>
      </c>
      <c r="D791" s="47">
        <v>1148410</v>
      </c>
      <c r="E791" s="48">
        <v>1264975124</v>
      </c>
      <c r="F791" s="49">
        <v>44559.558206018497</v>
      </c>
      <c r="G791" s="46" t="s">
        <v>19</v>
      </c>
      <c r="H791" s="48">
        <v>19688</v>
      </c>
      <c r="I791" s="46" t="s">
        <v>20</v>
      </c>
      <c r="J791" s="46" t="s">
        <v>3239</v>
      </c>
      <c r="K791" s="46" t="s">
        <v>2823</v>
      </c>
      <c r="L791" s="46" t="s">
        <v>1368</v>
      </c>
      <c r="M791" s="46" t="s">
        <v>3232</v>
      </c>
      <c r="N791" s="46" t="s">
        <v>20</v>
      </c>
      <c r="O791" s="46" t="s">
        <v>2825</v>
      </c>
      <c r="P791" s="46" t="s">
        <v>2826</v>
      </c>
      <c r="Q791" s="46" t="s">
        <v>20</v>
      </c>
    </row>
    <row r="792" spans="1:17">
      <c r="A792" s="50" t="s">
        <v>17</v>
      </c>
      <c r="B792" s="50" t="s">
        <v>18</v>
      </c>
      <c r="C792" s="51">
        <v>2118087</v>
      </c>
      <c r="D792" s="51">
        <v>2118087</v>
      </c>
      <c r="E792" s="52">
        <v>1265097050</v>
      </c>
      <c r="F792" s="53">
        <v>44559.607372685197</v>
      </c>
      <c r="G792" s="50" t="s">
        <v>19</v>
      </c>
      <c r="H792" s="52">
        <v>19689</v>
      </c>
      <c r="I792" s="50" t="s">
        <v>20</v>
      </c>
      <c r="J792" s="50" t="s">
        <v>3240</v>
      </c>
      <c r="K792" s="50" t="s">
        <v>3241</v>
      </c>
      <c r="L792" s="50" t="s">
        <v>1368</v>
      </c>
      <c r="M792" s="50" t="s">
        <v>3242</v>
      </c>
      <c r="N792" s="50" t="s">
        <v>20</v>
      </c>
      <c r="O792" s="50" t="s">
        <v>3243</v>
      </c>
      <c r="P792" s="50" t="s">
        <v>3244</v>
      </c>
      <c r="Q792" s="50" t="s">
        <v>20</v>
      </c>
    </row>
    <row r="793" spans="1:17">
      <c r="A793" s="46" t="s">
        <v>17</v>
      </c>
      <c r="B793" s="46" t="s">
        <v>18</v>
      </c>
      <c r="C793" s="47">
        <v>233614</v>
      </c>
      <c r="D793" s="47">
        <v>233614</v>
      </c>
      <c r="E793" s="48">
        <v>1265112582</v>
      </c>
      <c r="F793" s="49">
        <v>44559.613333333298</v>
      </c>
      <c r="G793" s="46" t="s">
        <v>19</v>
      </c>
      <c r="H793" s="48">
        <v>19690</v>
      </c>
      <c r="I793" s="46" t="s">
        <v>20</v>
      </c>
      <c r="J793" s="46" t="s">
        <v>3245</v>
      </c>
      <c r="K793" s="46" t="s">
        <v>1421</v>
      </c>
      <c r="L793" s="46" t="s">
        <v>148</v>
      </c>
      <c r="M793" s="46" t="s">
        <v>3246</v>
      </c>
      <c r="N793" s="46" t="s">
        <v>20</v>
      </c>
      <c r="O793" s="46" t="s">
        <v>3247</v>
      </c>
      <c r="P793" s="46" t="s">
        <v>3248</v>
      </c>
      <c r="Q793" s="46" t="s">
        <v>20</v>
      </c>
    </row>
    <row r="794" spans="1:17">
      <c r="A794" s="50" t="s">
        <v>17</v>
      </c>
      <c r="B794" s="50" t="s">
        <v>18</v>
      </c>
      <c r="C794" s="51">
        <v>156521.25</v>
      </c>
      <c r="D794" s="51">
        <v>156521.25</v>
      </c>
      <c r="E794" s="52">
        <v>1265119423</v>
      </c>
      <c r="F794" s="53">
        <v>44559.616030092599</v>
      </c>
      <c r="G794" s="50" t="s">
        <v>19</v>
      </c>
      <c r="H794" s="52">
        <v>19691</v>
      </c>
      <c r="I794" s="50" t="s">
        <v>20</v>
      </c>
      <c r="J794" s="50" t="s">
        <v>3249</v>
      </c>
      <c r="K794" s="50" t="s">
        <v>1151</v>
      </c>
      <c r="L794" s="50" t="s">
        <v>1368</v>
      </c>
      <c r="M794" s="50" t="s">
        <v>1369</v>
      </c>
      <c r="N794" s="50" t="s">
        <v>20</v>
      </c>
      <c r="O794" s="50" t="s">
        <v>1153</v>
      </c>
      <c r="P794" s="50" t="s">
        <v>1370</v>
      </c>
      <c r="Q794" s="50" t="s">
        <v>20</v>
      </c>
    </row>
    <row r="795" spans="1:17">
      <c r="A795" s="46" t="s">
        <v>17</v>
      </c>
      <c r="B795" s="46" t="s">
        <v>18</v>
      </c>
      <c r="C795" s="47">
        <v>213667.92</v>
      </c>
      <c r="D795" s="47">
        <v>213667.92</v>
      </c>
      <c r="E795" s="48">
        <v>1265145928</v>
      </c>
      <c r="F795" s="49">
        <v>44559.626273148097</v>
      </c>
      <c r="G795" s="46" t="s">
        <v>19</v>
      </c>
      <c r="H795" s="48">
        <v>19692</v>
      </c>
      <c r="I795" s="46" t="s">
        <v>20</v>
      </c>
      <c r="J795" s="46" t="s">
        <v>3250</v>
      </c>
      <c r="K795" s="46" t="s">
        <v>3251</v>
      </c>
      <c r="L795" s="46" t="s">
        <v>1015</v>
      </c>
      <c r="M795" s="46" t="s">
        <v>3252</v>
      </c>
      <c r="N795" s="46" t="s">
        <v>20</v>
      </c>
      <c r="O795" s="46" t="s">
        <v>3253</v>
      </c>
      <c r="P795" s="46" t="s">
        <v>3254</v>
      </c>
      <c r="Q795" s="46" t="s">
        <v>20</v>
      </c>
    </row>
    <row r="796" spans="1:17">
      <c r="A796" s="50" t="s">
        <v>17</v>
      </c>
      <c r="B796" s="50" t="s">
        <v>18</v>
      </c>
      <c r="C796" s="51">
        <v>2766804</v>
      </c>
      <c r="D796" s="51">
        <v>2766804</v>
      </c>
      <c r="E796" s="52">
        <v>1265313637</v>
      </c>
      <c r="F796" s="53">
        <v>44559.691689814797</v>
      </c>
      <c r="G796" s="50" t="s">
        <v>19</v>
      </c>
      <c r="H796" s="52">
        <v>19695</v>
      </c>
      <c r="I796" s="50" t="s">
        <v>20</v>
      </c>
      <c r="J796" s="50" t="s">
        <v>3255</v>
      </c>
      <c r="K796" s="50" t="s">
        <v>3256</v>
      </c>
      <c r="L796" s="50" t="s">
        <v>857</v>
      </c>
      <c r="M796" s="50" t="s">
        <v>3257</v>
      </c>
      <c r="N796" s="50" t="s">
        <v>20</v>
      </c>
      <c r="O796" s="50" t="s">
        <v>3258</v>
      </c>
      <c r="P796" s="50" t="s">
        <v>3259</v>
      </c>
      <c r="Q796" s="50" t="s">
        <v>20</v>
      </c>
    </row>
    <row r="797" spans="1:17">
      <c r="A797" s="46" t="s">
        <v>17</v>
      </c>
      <c r="B797" s="46" t="s">
        <v>18</v>
      </c>
      <c r="C797" s="47">
        <v>2652</v>
      </c>
      <c r="D797" s="47">
        <v>2652</v>
      </c>
      <c r="E797" s="48">
        <v>1265318978</v>
      </c>
      <c r="F797" s="49">
        <v>44559.694074074097</v>
      </c>
      <c r="G797" s="46" t="s">
        <v>19</v>
      </c>
      <c r="H797" s="48">
        <v>19696</v>
      </c>
      <c r="I797" s="46" t="s">
        <v>20</v>
      </c>
      <c r="J797" s="46" t="s">
        <v>3260</v>
      </c>
      <c r="K797" s="46" t="s">
        <v>3261</v>
      </c>
      <c r="L797" s="46" t="s">
        <v>23</v>
      </c>
      <c r="M797" s="46" t="s">
        <v>3262</v>
      </c>
      <c r="N797" s="46" t="s">
        <v>20</v>
      </c>
      <c r="O797" s="46" t="s">
        <v>3263</v>
      </c>
      <c r="P797" s="46" t="s">
        <v>3264</v>
      </c>
      <c r="Q797" s="46" t="s">
        <v>20</v>
      </c>
    </row>
    <row r="798" spans="1:17">
      <c r="A798" s="50" t="s">
        <v>17</v>
      </c>
      <c r="B798" s="50" t="s">
        <v>18</v>
      </c>
      <c r="C798" s="51">
        <v>150</v>
      </c>
      <c r="D798" s="51">
        <v>150</v>
      </c>
      <c r="E798" s="52">
        <v>1265323146</v>
      </c>
      <c r="F798" s="53">
        <v>44559.696064814802</v>
      </c>
      <c r="G798" s="50" t="s">
        <v>19</v>
      </c>
      <c r="H798" s="52">
        <v>19697</v>
      </c>
      <c r="I798" s="50" t="s">
        <v>20</v>
      </c>
      <c r="J798" s="50" t="s">
        <v>3265</v>
      </c>
      <c r="K798" s="50" t="s">
        <v>3261</v>
      </c>
      <c r="L798" s="50" t="s">
        <v>23</v>
      </c>
      <c r="M798" s="50" t="s">
        <v>3262</v>
      </c>
      <c r="N798" s="50" t="s">
        <v>20</v>
      </c>
      <c r="O798" s="50" t="s">
        <v>3263</v>
      </c>
      <c r="P798" s="50" t="s">
        <v>3264</v>
      </c>
      <c r="Q798" s="50" t="s">
        <v>20</v>
      </c>
    </row>
    <row r="799" spans="1:17">
      <c r="A799" s="46" t="s">
        <v>17</v>
      </c>
      <c r="B799" s="46" t="s">
        <v>18</v>
      </c>
      <c r="C799" s="47">
        <v>139317</v>
      </c>
      <c r="D799" s="47">
        <v>139317</v>
      </c>
      <c r="E799" s="48">
        <v>1265336657</v>
      </c>
      <c r="F799" s="49">
        <v>44559.702175925901</v>
      </c>
      <c r="G799" s="46" t="s">
        <v>19</v>
      </c>
      <c r="H799" s="48">
        <v>19698</v>
      </c>
      <c r="I799" s="46" t="s">
        <v>20</v>
      </c>
      <c r="J799" s="46" t="s">
        <v>3266</v>
      </c>
      <c r="K799" s="46" t="s">
        <v>2337</v>
      </c>
      <c r="L799" s="46" t="s">
        <v>29</v>
      </c>
      <c r="M799" s="46" t="s">
        <v>2338</v>
      </c>
      <c r="N799" s="46" t="s">
        <v>20</v>
      </c>
      <c r="O799" s="46" t="s">
        <v>2339</v>
      </c>
      <c r="P799" s="46" t="s">
        <v>2340</v>
      </c>
      <c r="Q799" s="46" t="s">
        <v>20</v>
      </c>
    </row>
    <row r="800" spans="1:17">
      <c r="A800" s="50" t="s">
        <v>17</v>
      </c>
      <c r="B800" s="50" t="s">
        <v>18</v>
      </c>
      <c r="C800" s="51">
        <v>705203</v>
      </c>
      <c r="D800" s="51">
        <v>705203</v>
      </c>
      <c r="E800" s="52">
        <v>1265380192</v>
      </c>
      <c r="F800" s="53">
        <v>44559.721423611103</v>
      </c>
      <c r="G800" s="50" t="s">
        <v>19</v>
      </c>
      <c r="H800" s="52">
        <v>19699</v>
      </c>
      <c r="I800" s="50" t="s">
        <v>20</v>
      </c>
      <c r="J800" s="50" t="s">
        <v>3267</v>
      </c>
      <c r="K800" s="50" t="s">
        <v>3268</v>
      </c>
      <c r="L800" s="50" t="s">
        <v>873</v>
      </c>
      <c r="M800" s="50" t="s">
        <v>3269</v>
      </c>
      <c r="N800" s="50" t="s">
        <v>20</v>
      </c>
      <c r="O800" s="50" t="s">
        <v>3270</v>
      </c>
      <c r="P800" s="50" t="s">
        <v>3271</v>
      </c>
      <c r="Q800" s="50" t="s">
        <v>20</v>
      </c>
    </row>
    <row r="801" spans="1:17">
      <c r="A801" s="46" t="s">
        <v>17</v>
      </c>
      <c r="B801" s="46" t="s">
        <v>18</v>
      </c>
      <c r="C801" s="47">
        <v>230000</v>
      </c>
      <c r="D801" s="47">
        <v>230000</v>
      </c>
      <c r="E801" s="48">
        <v>1265463183</v>
      </c>
      <c r="F801" s="49">
        <v>44559.761041666701</v>
      </c>
      <c r="G801" s="46" t="s">
        <v>19</v>
      </c>
      <c r="H801" s="48">
        <v>19702</v>
      </c>
      <c r="I801" s="46" t="s">
        <v>20</v>
      </c>
      <c r="J801" s="46" t="s">
        <v>3272</v>
      </c>
      <c r="K801" s="46" t="s">
        <v>3273</v>
      </c>
      <c r="L801" s="46" t="s">
        <v>91</v>
      </c>
      <c r="M801" s="46" t="s">
        <v>3274</v>
      </c>
      <c r="N801" s="46" t="s">
        <v>20</v>
      </c>
      <c r="O801" s="46" t="s">
        <v>3275</v>
      </c>
      <c r="P801" s="46" t="s">
        <v>3276</v>
      </c>
      <c r="Q801" s="46" t="s">
        <v>20</v>
      </c>
    </row>
    <row r="802" spans="1:17">
      <c r="A802" s="50" t="s">
        <v>17</v>
      </c>
      <c r="B802" s="50" t="s">
        <v>18</v>
      </c>
      <c r="C802" s="51">
        <v>1040510</v>
      </c>
      <c r="D802" s="51">
        <v>1040510</v>
      </c>
      <c r="E802" s="52">
        <v>1265482469</v>
      </c>
      <c r="F802" s="53">
        <v>44559.770763888897</v>
      </c>
      <c r="G802" s="50" t="s">
        <v>19</v>
      </c>
      <c r="H802" s="52">
        <v>19704</v>
      </c>
      <c r="I802" s="50" t="s">
        <v>20</v>
      </c>
      <c r="J802" s="50" t="s">
        <v>3277</v>
      </c>
      <c r="K802" s="50" t="s">
        <v>2618</v>
      </c>
      <c r="L802" s="50" t="s">
        <v>1911</v>
      </c>
      <c r="M802" s="50" t="s">
        <v>3278</v>
      </c>
      <c r="N802" s="50" t="s">
        <v>20</v>
      </c>
      <c r="O802" s="50" t="s">
        <v>3279</v>
      </c>
      <c r="P802" s="50" t="s">
        <v>3280</v>
      </c>
      <c r="Q802" s="50" t="s">
        <v>20</v>
      </c>
    </row>
    <row r="803" spans="1:17">
      <c r="A803" s="46" t="s">
        <v>17</v>
      </c>
      <c r="B803" s="46" t="s">
        <v>18</v>
      </c>
      <c r="C803" s="47">
        <v>557268</v>
      </c>
      <c r="D803" s="47">
        <v>557268</v>
      </c>
      <c r="E803" s="48">
        <v>1265539500</v>
      </c>
      <c r="F803" s="49">
        <v>44559.798819444397</v>
      </c>
      <c r="G803" s="46" t="s">
        <v>19</v>
      </c>
      <c r="H803" s="48">
        <v>19706</v>
      </c>
      <c r="I803" s="46" t="s">
        <v>20</v>
      </c>
      <c r="J803" s="46" t="s">
        <v>3281</v>
      </c>
      <c r="K803" s="46" t="s">
        <v>3282</v>
      </c>
      <c r="L803" s="46" t="s">
        <v>405</v>
      </c>
      <c r="M803" s="46" t="s">
        <v>3283</v>
      </c>
      <c r="N803" s="46" t="s">
        <v>20</v>
      </c>
      <c r="O803" s="46" t="s">
        <v>3284</v>
      </c>
      <c r="P803" s="46" t="s">
        <v>3285</v>
      </c>
      <c r="Q803" s="46" t="s">
        <v>20</v>
      </c>
    </row>
    <row r="804" spans="1:17">
      <c r="A804" s="50" t="s">
        <v>17</v>
      </c>
      <c r="B804" s="50" t="s">
        <v>18</v>
      </c>
      <c r="C804" s="51">
        <v>705203</v>
      </c>
      <c r="D804" s="51">
        <v>705203</v>
      </c>
      <c r="E804" s="52">
        <v>1265609370</v>
      </c>
      <c r="F804" s="53">
        <v>44559.836851851898</v>
      </c>
      <c r="G804" s="50" t="s">
        <v>19</v>
      </c>
      <c r="H804" s="52">
        <v>19707</v>
      </c>
      <c r="I804" s="50" t="s">
        <v>20</v>
      </c>
      <c r="J804" s="50" t="s">
        <v>3267</v>
      </c>
      <c r="K804" s="50" t="s">
        <v>3286</v>
      </c>
      <c r="L804" s="50" t="s">
        <v>873</v>
      </c>
      <c r="M804" s="50" t="s">
        <v>3287</v>
      </c>
      <c r="N804" s="50" t="s">
        <v>20</v>
      </c>
      <c r="O804" s="50" t="s">
        <v>3288</v>
      </c>
      <c r="P804" s="50" t="s">
        <v>3289</v>
      </c>
      <c r="Q804" s="50" t="s">
        <v>20</v>
      </c>
    </row>
    <row r="805" spans="1:17">
      <c r="A805" s="43"/>
      <c r="B805" s="43" t="s">
        <v>1978</v>
      </c>
      <c r="C805" s="26">
        <f>SUM(C707:C804)</f>
        <v>7343794121.71</v>
      </c>
      <c r="D805" s="26"/>
      <c r="E805" s="27"/>
      <c r="F805" s="28"/>
      <c r="G805" s="43"/>
      <c r="H805" s="27"/>
      <c r="I805" s="43"/>
      <c r="J805" s="43"/>
      <c r="K805" s="43"/>
      <c r="L805" s="43"/>
      <c r="M805" s="43"/>
      <c r="N805" s="43"/>
      <c r="O805" s="43"/>
      <c r="P805" s="43"/>
      <c r="Q805" s="43"/>
    </row>
    <row r="806" spans="1:17">
      <c r="A806" s="43"/>
      <c r="B806" s="43" t="s">
        <v>1979</v>
      </c>
      <c r="C806" s="26">
        <f>C706</f>
        <v>12894098.839999199</v>
      </c>
      <c r="D806" s="26"/>
      <c r="E806" s="27"/>
      <c r="F806" s="28"/>
      <c r="G806" s="43"/>
      <c r="H806" s="27"/>
      <c r="I806" s="43"/>
      <c r="J806" s="43"/>
      <c r="K806" s="43"/>
      <c r="L806" s="43"/>
      <c r="M806" s="43"/>
      <c r="N806" s="43"/>
      <c r="O806" s="43"/>
      <c r="P806" s="43"/>
      <c r="Q806" s="43"/>
    </row>
    <row r="807" spans="1:17">
      <c r="A807" s="43"/>
      <c r="B807" s="43" t="s">
        <v>1980</v>
      </c>
      <c r="C807" s="26"/>
      <c r="D807" s="26"/>
      <c r="E807" s="27"/>
      <c r="F807" s="28"/>
      <c r="G807" s="43"/>
      <c r="H807" s="27"/>
      <c r="I807" s="43"/>
      <c r="J807" s="43"/>
      <c r="K807" s="43"/>
      <c r="L807" s="43"/>
      <c r="M807" s="43"/>
      <c r="N807" s="43"/>
      <c r="O807" s="43"/>
      <c r="P807" s="43"/>
      <c r="Q807" s="43"/>
    </row>
    <row r="808" spans="1:17">
      <c r="A808" s="43"/>
      <c r="B808" s="43" t="s">
        <v>1007</v>
      </c>
      <c r="C808" s="26">
        <f>C805+C806-C807</f>
        <v>7356688220.5499992</v>
      </c>
      <c r="D808" s="26"/>
      <c r="E808" s="27"/>
      <c r="F808" s="28"/>
      <c r="G808" s="43"/>
      <c r="H808" s="27"/>
      <c r="I808" s="43"/>
      <c r="J808" s="43"/>
      <c r="K808" s="43"/>
      <c r="L808" s="43"/>
      <c r="M808" s="43"/>
      <c r="N808" s="43"/>
      <c r="O808" s="43"/>
      <c r="P808" s="43"/>
      <c r="Q808" s="43"/>
    </row>
    <row r="809" spans="1:17">
      <c r="A809" s="46" t="s">
        <v>17</v>
      </c>
      <c r="B809" s="46" t="s">
        <v>18</v>
      </c>
      <c r="C809" s="47">
        <v>17600</v>
      </c>
      <c r="D809" s="47">
        <v>17600</v>
      </c>
      <c r="E809" s="48">
        <v>1265901915</v>
      </c>
      <c r="F809" s="49">
        <v>44560.323171296302</v>
      </c>
      <c r="G809" s="46" t="s">
        <v>19</v>
      </c>
      <c r="H809" s="48">
        <v>19708</v>
      </c>
      <c r="I809" s="46" t="s">
        <v>20</v>
      </c>
      <c r="J809" s="46" t="s">
        <v>3290</v>
      </c>
      <c r="K809" s="46" t="s">
        <v>2666</v>
      </c>
      <c r="L809" s="46" t="s">
        <v>29</v>
      </c>
      <c r="M809" s="46" t="s">
        <v>2667</v>
      </c>
      <c r="N809" s="46" t="s">
        <v>20</v>
      </c>
      <c r="O809" s="46" t="s">
        <v>2668</v>
      </c>
      <c r="P809" s="46" t="s">
        <v>2669</v>
      </c>
      <c r="Q809" s="46" t="s">
        <v>20</v>
      </c>
    </row>
    <row r="810" spans="1:17">
      <c r="A810" s="50" t="s">
        <v>17</v>
      </c>
      <c r="B810" s="50" t="s">
        <v>18</v>
      </c>
      <c r="C810" s="51">
        <v>691764.63</v>
      </c>
      <c r="D810" s="51">
        <v>691764.63</v>
      </c>
      <c r="E810" s="52">
        <v>1265982954</v>
      </c>
      <c r="F810" s="53">
        <v>44560.367777777799</v>
      </c>
      <c r="G810" s="50" t="s">
        <v>19</v>
      </c>
      <c r="H810" s="52">
        <v>19709</v>
      </c>
      <c r="I810" s="50" t="s">
        <v>20</v>
      </c>
      <c r="J810" s="50" t="s">
        <v>3291</v>
      </c>
      <c r="K810" s="50" t="s">
        <v>3292</v>
      </c>
      <c r="L810" s="50" t="s">
        <v>148</v>
      </c>
      <c r="M810" s="50" t="s">
        <v>3293</v>
      </c>
      <c r="N810" s="50" t="s">
        <v>20</v>
      </c>
      <c r="O810" s="50" t="s">
        <v>3294</v>
      </c>
      <c r="P810" s="50" t="s">
        <v>3295</v>
      </c>
      <c r="Q810" s="50" t="s">
        <v>20</v>
      </c>
    </row>
    <row r="811" spans="1:17">
      <c r="A811" s="46" t="s">
        <v>17</v>
      </c>
      <c r="B811" s="46" t="s">
        <v>18</v>
      </c>
      <c r="C811" s="47">
        <v>1600</v>
      </c>
      <c r="D811" s="47">
        <v>1600</v>
      </c>
      <c r="E811" s="48">
        <v>1266071876</v>
      </c>
      <c r="F811" s="49">
        <v>44560.403067129599</v>
      </c>
      <c r="G811" s="46" t="s">
        <v>19</v>
      </c>
      <c r="H811" s="48">
        <v>19714</v>
      </c>
      <c r="I811" s="46" t="s">
        <v>20</v>
      </c>
      <c r="J811" s="46" t="s">
        <v>3296</v>
      </c>
      <c r="K811" s="46" t="s">
        <v>3297</v>
      </c>
      <c r="L811" s="46" t="s">
        <v>29</v>
      </c>
      <c r="M811" s="46" t="s">
        <v>3298</v>
      </c>
      <c r="N811" s="46" t="s">
        <v>20</v>
      </c>
      <c r="O811" s="46" t="s">
        <v>3299</v>
      </c>
      <c r="P811" s="46" t="s">
        <v>3300</v>
      </c>
      <c r="Q811" s="46" t="s">
        <v>20</v>
      </c>
    </row>
    <row r="812" spans="1:17">
      <c r="A812" s="50" t="s">
        <v>17</v>
      </c>
      <c r="B812" s="50" t="s">
        <v>18</v>
      </c>
      <c r="C812" s="51">
        <v>3898138</v>
      </c>
      <c r="D812" s="51">
        <v>3898138</v>
      </c>
      <c r="E812" s="52">
        <v>1266132588</v>
      </c>
      <c r="F812" s="53">
        <v>44560.424201388902</v>
      </c>
      <c r="G812" s="50" t="s">
        <v>19</v>
      </c>
      <c r="H812" s="52">
        <v>19716</v>
      </c>
      <c r="I812" s="50" t="s">
        <v>20</v>
      </c>
      <c r="J812" s="50" t="s">
        <v>3301</v>
      </c>
      <c r="K812" s="50" t="s">
        <v>3302</v>
      </c>
      <c r="L812" s="50" t="s">
        <v>29</v>
      </c>
      <c r="M812" s="50" t="s">
        <v>3303</v>
      </c>
      <c r="N812" s="50" t="s">
        <v>20</v>
      </c>
      <c r="O812" s="50" t="s">
        <v>3304</v>
      </c>
      <c r="P812" s="50" t="s">
        <v>3305</v>
      </c>
      <c r="Q812" s="50" t="s">
        <v>20</v>
      </c>
    </row>
    <row r="813" spans="1:17">
      <c r="A813" s="46" t="s">
        <v>17</v>
      </c>
      <c r="B813" s="46" t="s">
        <v>18</v>
      </c>
      <c r="C813" s="47">
        <v>6523</v>
      </c>
      <c r="D813" s="47">
        <v>6523</v>
      </c>
      <c r="E813" s="48">
        <v>1266151175</v>
      </c>
      <c r="F813" s="49">
        <v>44560.430636574099</v>
      </c>
      <c r="G813" s="46" t="s">
        <v>19</v>
      </c>
      <c r="H813" s="48">
        <v>19717</v>
      </c>
      <c r="I813" s="46" t="s">
        <v>20</v>
      </c>
      <c r="J813" s="46" t="s">
        <v>3306</v>
      </c>
      <c r="K813" s="46" t="s">
        <v>3307</v>
      </c>
      <c r="L813" s="46" t="s">
        <v>35</v>
      </c>
      <c r="M813" s="46" t="s">
        <v>3308</v>
      </c>
      <c r="N813" s="46" t="s">
        <v>20</v>
      </c>
      <c r="O813" s="46" t="s">
        <v>3309</v>
      </c>
      <c r="P813" s="46" t="s">
        <v>3310</v>
      </c>
      <c r="Q813" s="46" t="s">
        <v>20</v>
      </c>
    </row>
    <row r="814" spans="1:17">
      <c r="A814" s="50" t="s">
        <v>17</v>
      </c>
      <c r="B814" s="50" t="s">
        <v>18</v>
      </c>
      <c r="C814" s="51">
        <v>6699800</v>
      </c>
      <c r="D814" s="51">
        <v>6699800</v>
      </c>
      <c r="E814" s="52">
        <v>1266168915</v>
      </c>
      <c r="F814" s="53">
        <v>44560.436562499999</v>
      </c>
      <c r="G814" s="50" t="s">
        <v>19</v>
      </c>
      <c r="H814" s="52">
        <v>19719</v>
      </c>
      <c r="I814" s="50" t="s">
        <v>20</v>
      </c>
      <c r="J814" s="50" t="s">
        <v>3311</v>
      </c>
      <c r="K814" s="50" t="s">
        <v>3312</v>
      </c>
      <c r="L814" s="50" t="s">
        <v>169</v>
      </c>
      <c r="M814" s="50" t="s">
        <v>3313</v>
      </c>
      <c r="N814" s="50" t="s">
        <v>20</v>
      </c>
      <c r="O814" s="50" t="s">
        <v>3314</v>
      </c>
      <c r="P814" s="50" t="s">
        <v>3315</v>
      </c>
      <c r="Q814" s="50" t="s">
        <v>20</v>
      </c>
    </row>
    <row r="815" spans="1:17">
      <c r="A815" s="46" t="s">
        <v>17</v>
      </c>
      <c r="B815" s="46" t="s">
        <v>18</v>
      </c>
      <c r="C815" s="47">
        <v>6221</v>
      </c>
      <c r="D815" s="47">
        <v>6221</v>
      </c>
      <c r="E815" s="48">
        <v>1266193756</v>
      </c>
      <c r="F815" s="49">
        <v>44560.444826388899</v>
      </c>
      <c r="G815" s="46" t="s">
        <v>19</v>
      </c>
      <c r="H815" s="48">
        <v>19721</v>
      </c>
      <c r="I815" s="46" t="s">
        <v>20</v>
      </c>
      <c r="J815" s="46" t="s">
        <v>3316</v>
      </c>
      <c r="K815" s="46" t="s">
        <v>3317</v>
      </c>
      <c r="L815" s="46" t="s">
        <v>35</v>
      </c>
      <c r="M815" s="46" t="s">
        <v>3318</v>
      </c>
      <c r="N815" s="46" t="s">
        <v>20</v>
      </c>
      <c r="O815" s="46" t="s">
        <v>3319</v>
      </c>
      <c r="P815" s="46" t="s">
        <v>3320</v>
      </c>
      <c r="Q815" s="46" t="s">
        <v>20</v>
      </c>
    </row>
    <row r="816" spans="1:17">
      <c r="A816" s="50" t="s">
        <v>17</v>
      </c>
      <c r="B816" s="50" t="s">
        <v>18</v>
      </c>
      <c r="C816" s="51">
        <v>1763450</v>
      </c>
      <c r="D816" s="51">
        <v>1763450</v>
      </c>
      <c r="E816" s="52">
        <v>1266196419</v>
      </c>
      <c r="F816" s="53">
        <v>44560.445706018501</v>
      </c>
      <c r="G816" s="50" t="s">
        <v>19</v>
      </c>
      <c r="H816" s="52">
        <v>19722</v>
      </c>
      <c r="I816" s="50" t="s">
        <v>20</v>
      </c>
      <c r="J816" s="50" t="s">
        <v>3321</v>
      </c>
      <c r="K816" s="50" t="s">
        <v>3322</v>
      </c>
      <c r="L816" s="50" t="s">
        <v>3323</v>
      </c>
      <c r="M816" s="50" t="s">
        <v>3324</v>
      </c>
      <c r="N816" s="50" t="s">
        <v>20</v>
      </c>
      <c r="O816" s="50" t="s">
        <v>3325</v>
      </c>
      <c r="P816" s="50" t="s">
        <v>3326</v>
      </c>
      <c r="Q816" s="50" t="s">
        <v>20</v>
      </c>
    </row>
    <row r="817" spans="1:17">
      <c r="A817" s="46" t="s">
        <v>17</v>
      </c>
      <c r="B817" s="46" t="s">
        <v>18</v>
      </c>
      <c r="C817" s="47">
        <v>1545459</v>
      </c>
      <c r="D817" s="47">
        <v>1545459</v>
      </c>
      <c r="E817" s="48">
        <v>1266197961</v>
      </c>
      <c r="F817" s="49">
        <v>44560.4462152778</v>
      </c>
      <c r="G817" s="46" t="s">
        <v>19</v>
      </c>
      <c r="H817" s="48">
        <v>19723</v>
      </c>
      <c r="I817" s="46" t="s">
        <v>20</v>
      </c>
      <c r="J817" s="46" t="s">
        <v>3327</v>
      </c>
      <c r="K817" s="46" t="s">
        <v>3328</v>
      </c>
      <c r="L817" s="46" t="s">
        <v>35</v>
      </c>
      <c r="M817" s="46" t="s">
        <v>3329</v>
      </c>
      <c r="N817" s="46" t="s">
        <v>20</v>
      </c>
      <c r="O817" s="46" t="s">
        <v>3330</v>
      </c>
      <c r="P817" s="46" t="s">
        <v>3331</v>
      </c>
      <c r="Q817" s="46" t="s">
        <v>20</v>
      </c>
    </row>
    <row r="818" spans="1:17">
      <c r="A818" s="50" t="s">
        <v>17</v>
      </c>
      <c r="B818" s="50" t="s">
        <v>18</v>
      </c>
      <c r="C818" s="51">
        <v>20255</v>
      </c>
      <c r="D818" s="51">
        <v>20255</v>
      </c>
      <c r="E818" s="52">
        <v>1266247315</v>
      </c>
      <c r="F818" s="53">
        <v>44560.462268518502</v>
      </c>
      <c r="G818" s="50" t="s">
        <v>19</v>
      </c>
      <c r="H818" s="52">
        <v>19724</v>
      </c>
      <c r="I818" s="50" t="s">
        <v>20</v>
      </c>
      <c r="J818" s="50" t="s">
        <v>3306</v>
      </c>
      <c r="K818" s="50" t="s">
        <v>3307</v>
      </c>
      <c r="L818" s="50" t="s">
        <v>35</v>
      </c>
      <c r="M818" s="50" t="s">
        <v>3308</v>
      </c>
      <c r="N818" s="50" t="s">
        <v>20</v>
      </c>
      <c r="O818" s="50" t="s">
        <v>3309</v>
      </c>
      <c r="P818" s="50" t="s">
        <v>3310</v>
      </c>
      <c r="Q818" s="50" t="s">
        <v>20</v>
      </c>
    </row>
    <row r="819" spans="1:17">
      <c r="A819" s="46" t="s">
        <v>17</v>
      </c>
      <c r="B819" s="46" t="s">
        <v>18</v>
      </c>
      <c r="C819" s="47">
        <v>23420</v>
      </c>
      <c r="D819" s="47">
        <v>23420</v>
      </c>
      <c r="E819" s="48">
        <v>1266275513</v>
      </c>
      <c r="F819" s="49">
        <v>44560.472060185202</v>
      </c>
      <c r="G819" s="46" t="s">
        <v>19</v>
      </c>
      <c r="H819" s="48">
        <v>19725</v>
      </c>
      <c r="I819" s="46" t="s">
        <v>20</v>
      </c>
      <c r="J819" s="46" t="s">
        <v>3332</v>
      </c>
      <c r="K819" s="46" t="s">
        <v>3333</v>
      </c>
      <c r="L819" s="46" t="s">
        <v>29</v>
      </c>
      <c r="M819" s="46" t="s">
        <v>3334</v>
      </c>
      <c r="N819" s="46" t="s">
        <v>20</v>
      </c>
      <c r="O819" s="46" t="s">
        <v>3335</v>
      </c>
      <c r="P819" s="46" t="s">
        <v>3336</v>
      </c>
      <c r="Q819" s="46" t="s">
        <v>20</v>
      </c>
    </row>
    <row r="820" spans="1:17">
      <c r="A820" s="50" t="s">
        <v>17</v>
      </c>
      <c r="B820" s="50" t="s">
        <v>18</v>
      </c>
      <c r="C820" s="51">
        <v>27288</v>
      </c>
      <c r="D820" s="51">
        <v>27288</v>
      </c>
      <c r="E820" s="52">
        <v>1266431520</v>
      </c>
      <c r="F820" s="53">
        <v>44560.523611111101</v>
      </c>
      <c r="G820" s="50" t="s">
        <v>19</v>
      </c>
      <c r="H820" s="52">
        <v>19727</v>
      </c>
      <c r="I820" s="50" t="s">
        <v>20</v>
      </c>
      <c r="J820" s="50" t="s">
        <v>204</v>
      </c>
      <c r="K820" s="50" t="s">
        <v>205</v>
      </c>
      <c r="L820" s="50" t="s">
        <v>148</v>
      </c>
      <c r="M820" s="50" t="s">
        <v>206</v>
      </c>
      <c r="N820" s="50" t="s">
        <v>20</v>
      </c>
      <c r="O820" s="50" t="s">
        <v>207</v>
      </c>
      <c r="P820" s="50" t="s">
        <v>208</v>
      </c>
      <c r="Q820" s="50" t="s">
        <v>20</v>
      </c>
    </row>
    <row r="821" spans="1:17">
      <c r="A821" s="46" t="s">
        <v>17</v>
      </c>
      <c r="B821" s="46" t="s">
        <v>18</v>
      </c>
      <c r="C821" s="47">
        <v>14000</v>
      </c>
      <c r="D821" s="47">
        <v>14000</v>
      </c>
      <c r="E821" s="48">
        <v>1266450070</v>
      </c>
      <c r="F821" s="49">
        <v>44560.530138888898</v>
      </c>
      <c r="G821" s="46" t="s">
        <v>19</v>
      </c>
      <c r="H821" s="48">
        <v>19728</v>
      </c>
      <c r="I821" s="46" t="s">
        <v>20</v>
      </c>
      <c r="J821" s="46" t="s">
        <v>3337</v>
      </c>
      <c r="K821" s="46" t="s">
        <v>2693</v>
      </c>
      <c r="L821" s="46" t="s">
        <v>29</v>
      </c>
      <c r="M821" s="46" t="s">
        <v>3338</v>
      </c>
      <c r="N821" s="46" t="s">
        <v>20</v>
      </c>
      <c r="O821" s="46" t="s">
        <v>3339</v>
      </c>
      <c r="P821" s="46" t="s">
        <v>3340</v>
      </c>
      <c r="Q821" s="46" t="s">
        <v>20</v>
      </c>
    </row>
    <row r="822" spans="1:17">
      <c r="A822" s="50" t="s">
        <v>17</v>
      </c>
      <c r="B822" s="50" t="s">
        <v>18</v>
      </c>
      <c r="C822" s="51">
        <v>414980</v>
      </c>
      <c r="D822" s="51">
        <v>414980</v>
      </c>
      <c r="E822" s="52">
        <v>1266498566</v>
      </c>
      <c r="F822" s="53">
        <v>44560.547604166699</v>
      </c>
      <c r="G822" s="50" t="s">
        <v>19</v>
      </c>
      <c r="H822" s="52">
        <v>19729</v>
      </c>
      <c r="I822" s="50" t="s">
        <v>20</v>
      </c>
      <c r="J822" s="50" t="s">
        <v>3341</v>
      </c>
      <c r="K822" s="50" t="s">
        <v>3342</v>
      </c>
      <c r="L822" s="50" t="s">
        <v>873</v>
      </c>
      <c r="M822" s="50" t="s">
        <v>3343</v>
      </c>
      <c r="N822" s="50" t="s">
        <v>20</v>
      </c>
      <c r="O822" s="50" t="s">
        <v>3344</v>
      </c>
      <c r="P822" s="50" t="s">
        <v>3345</v>
      </c>
      <c r="Q822" s="50" t="s">
        <v>20</v>
      </c>
    </row>
    <row r="823" spans="1:17">
      <c r="A823" s="46" t="s">
        <v>17</v>
      </c>
      <c r="B823" s="46" t="s">
        <v>18</v>
      </c>
      <c r="C823" s="47">
        <v>152268</v>
      </c>
      <c r="D823" s="47">
        <v>152268</v>
      </c>
      <c r="E823" s="48">
        <v>1266521625</v>
      </c>
      <c r="F823" s="49">
        <v>44560.556099537003</v>
      </c>
      <c r="G823" s="46" t="s">
        <v>19</v>
      </c>
      <c r="H823" s="48">
        <v>19730</v>
      </c>
      <c r="I823" s="46" t="s">
        <v>20</v>
      </c>
      <c r="J823" s="46" t="s">
        <v>3341</v>
      </c>
      <c r="K823" s="46" t="s">
        <v>3346</v>
      </c>
      <c r="L823" s="46" t="s">
        <v>873</v>
      </c>
      <c r="M823" s="46" t="s">
        <v>3347</v>
      </c>
      <c r="N823" s="46" t="s">
        <v>20</v>
      </c>
      <c r="O823" s="46" t="s">
        <v>3348</v>
      </c>
      <c r="P823" s="46" t="s">
        <v>3349</v>
      </c>
      <c r="Q823" s="46" t="s">
        <v>20</v>
      </c>
    </row>
    <row r="824" spans="1:17">
      <c r="A824" s="50" t="s">
        <v>17</v>
      </c>
      <c r="B824" s="50" t="s">
        <v>18</v>
      </c>
      <c r="C824" s="51">
        <v>376230</v>
      </c>
      <c r="D824" s="51">
        <v>376230</v>
      </c>
      <c r="E824" s="52">
        <v>1266550213</v>
      </c>
      <c r="F824" s="53">
        <v>44560.566909722198</v>
      </c>
      <c r="G824" s="50" t="s">
        <v>19</v>
      </c>
      <c r="H824" s="52">
        <v>19731</v>
      </c>
      <c r="I824" s="50" t="s">
        <v>20</v>
      </c>
      <c r="J824" s="50" t="s">
        <v>1877</v>
      </c>
      <c r="K824" s="50" t="s">
        <v>1878</v>
      </c>
      <c r="L824" s="50" t="s">
        <v>1289</v>
      </c>
      <c r="M824" s="50" t="s">
        <v>1879</v>
      </c>
      <c r="N824" s="50" t="s">
        <v>20</v>
      </c>
      <c r="O824" s="50" t="s">
        <v>1880</v>
      </c>
      <c r="P824" s="50" t="s">
        <v>1881</v>
      </c>
      <c r="Q824" s="50" t="s">
        <v>20</v>
      </c>
    </row>
    <row r="825" spans="1:17">
      <c r="A825" s="46" t="s">
        <v>17</v>
      </c>
      <c r="B825" s="46" t="s">
        <v>18</v>
      </c>
      <c r="C825" s="47">
        <v>3748221.63</v>
      </c>
      <c r="D825" s="47">
        <v>3748221.63</v>
      </c>
      <c r="E825" s="48">
        <v>1266559661</v>
      </c>
      <c r="F825" s="49">
        <v>44560.570474537002</v>
      </c>
      <c r="G825" s="46" t="s">
        <v>19</v>
      </c>
      <c r="H825" s="48">
        <v>19733</v>
      </c>
      <c r="I825" s="46" t="s">
        <v>20</v>
      </c>
      <c r="J825" s="46" t="s">
        <v>3350</v>
      </c>
      <c r="K825" s="46" t="s">
        <v>1916</v>
      </c>
      <c r="L825" s="46" t="s">
        <v>622</v>
      </c>
      <c r="M825" s="46" t="s">
        <v>1917</v>
      </c>
      <c r="N825" s="46" t="s">
        <v>20</v>
      </c>
      <c r="O825" s="46" t="s">
        <v>1918</v>
      </c>
      <c r="P825" s="46" t="s">
        <v>1919</v>
      </c>
      <c r="Q825" s="46" t="s">
        <v>20</v>
      </c>
    </row>
    <row r="826" spans="1:17">
      <c r="A826" s="50" t="s">
        <v>17</v>
      </c>
      <c r="B826" s="50" t="s">
        <v>18</v>
      </c>
      <c r="C826" s="51">
        <v>90000</v>
      </c>
      <c r="D826" s="51">
        <v>90000</v>
      </c>
      <c r="E826" s="52">
        <v>1266562492</v>
      </c>
      <c r="F826" s="53">
        <v>44560.5715740741</v>
      </c>
      <c r="G826" s="50" t="s">
        <v>19</v>
      </c>
      <c r="H826" s="52">
        <v>19734</v>
      </c>
      <c r="I826" s="50" t="s">
        <v>20</v>
      </c>
      <c r="J826" s="50" t="s">
        <v>3351</v>
      </c>
      <c r="K826" s="50" t="s">
        <v>1878</v>
      </c>
      <c r="L826" s="50" t="s">
        <v>1289</v>
      </c>
      <c r="M826" s="50" t="s">
        <v>1879</v>
      </c>
      <c r="N826" s="50" t="s">
        <v>20</v>
      </c>
      <c r="O826" s="50" t="s">
        <v>1880</v>
      </c>
      <c r="P826" s="50" t="s">
        <v>1881</v>
      </c>
      <c r="Q826" s="50" t="s">
        <v>20</v>
      </c>
    </row>
    <row r="827" spans="1:17">
      <c r="A827" s="46" t="s">
        <v>17</v>
      </c>
      <c r="B827" s="46" t="s">
        <v>18</v>
      </c>
      <c r="C827" s="47">
        <v>152268</v>
      </c>
      <c r="D827" s="47">
        <v>152268</v>
      </c>
      <c r="E827" s="48">
        <v>1266572816</v>
      </c>
      <c r="F827" s="49">
        <v>44560.575439814798</v>
      </c>
      <c r="G827" s="46" t="s">
        <v>19</v>
      </c>
      <c r="H827" s="48">
        <v>19737</v>
      </c>
      <c r="I827" s="46" t="s">
        <v>20</v>
      </c>
      <c r="J827" s="46" t="s">
        <v>3341</v>
      </c>
      <c r="K827" s="46" t="s">
        <v>3352</v>
      </c>
      <c r="L827" s="46" t="s">
        <v>873</v>
      </c>
      <c r="M827" s="46" t="s">
        <v>3353</v>
      </c>
      <c r="N827" s="46" t="s">
        <v>20</v>
      </c>
      <c r="O827" s="46" t="s">
        <v>3354</v>
      </c>
      <c r="P827" s="46" t="s">
        <v>3355</v>
      </c>
      <c r="Q827" s="46" t="s">
        <v>20</v>
      </c>
    </row>
    <row r="828" spans="1:17">
      <c r="A828" s="50" t="s">
        <v>17</v>
      </c>
      <c r="B828" s="50" t="s">
        <v>18</v>
      </c>
      <c r="C828" s="51">
        <v>404844.66</v>
      </c>
      <c r="D828" s="51">
        <v>404844.66</v>
      </c>
      <c r="E828" s="52">
        <v>1266611944</v>
      </c>
      <c r="F828" s="53">
        <v>44560.590046296304</v>
      </c>
      <c r="G828" s="50" t="s">
        <v>19</v>
      </c>
      <c r="H828" s="52">
        <v>19738</v>
      </c>
      <c r="I828" s="50" t="s">
        <v>20</v>
      </c>
      <c r="J828" s="50" t="s">
        <v>3356</v>
      </c>
      <c r="K828" s="50" t="s">
        <v>3357</v>
      </c>
      <c r="L828" s="50" t="s">
        <v>622</v>
      </c>
      <c r="M828" s="50" t="s">
        <v>3358</v>
      </c>
      <c r="N828" s="50" t="s">
        <v>20</v>
      </c>
      <c r="O828" s="50" t="s">
        <v>3359</v>
      </c>
      <c r="P828" s="50" t="s">
        <v>3360</v>
      </c>
      <c r="Q828" s="50" t="s">
        <v>20</v>
      </c>
    </row>
    <row r="829" spans="1:17">
      <c r="A829" s="46" t="s">
        <v>17</v>
      </c>
      <c r="B829" s="46" t="s">
        <v>18</v>
      </c>
      <c r="C829" s="47">
        <v>508693</v>
      </c>
      <c r="D829" s="47">
        <v>508693</v>
      </c>
      <c r="E829" s="48">
        <v>1266631828</v>
      </c>
      <c r="F829" s="49">
        <v>44560.597268518497</v>
      </c>
      <c r="G829" s="46" t="s">
        <v>19</v>
      </c>
      <c r="H829" s="48">
        <v>19739</v>
      </c>
      <c r="I829" s="46" t="s">
        <v>20</v>
      </c>
      <c r="J829" s="46" t="s">
        <v>3361</v>
      </c>
      <c r="K829" s="46" t="s">
        <v>3362</v>
      </c>
      <c r="L829" s="46" t="s">
        <v>29</v>
      </c>
      <c r="M829" s="46" t="s">
        <v>3363</v>
      </c>
      <c r="N829" s="46" t="s">
        <v>20</v>
      </c>
      <c r="O829" s="46" t="s">
        <v>3364</v>
      </c>
      <c r="P829" s="46" t="s">
        <v>3365</v>
      </c>
      <c r="Q829" s="46" t="s">
        <v>20</v>
      </c>
    </row>
    <row r="830" spans="1:17">
      <c r="A830" s="50" t="s">
        <v>17</v>
      </c>
      <c r="B830" s="50" t="s">
        <v>18</v>
      </c>
      <c r="C830" s="51">
        <v>237147</v>
      </c>
      <c r="D830" s="51">
        <v>237147</v>
      </c>
      <c r="E830" s="52">
        <v>1266648429</v>
      </c>
      <c r="F830" s="53">
        <v>44560.602997685201</v>
      </c>
      <c r="G830" s="50" t="s">
        <v>19</v>
      </c>
      <c r="H830" s="52">
        <v>19740</v>
      </c>
      <c r="I830" s="50" t="s">
        <v>20</v>
      </c>
      <c r="J830" s="50" t="s">
        <v>3366</v>
      </c>
      <c r="K830" s="50" t="s">
        <v>3362</v>
      </c>
      <c r="L830" s="50" t="s">
        <v>29</v>
      </c>
      <c r="M830" s="50" t="s">
        <v>3363</v>
      </c>
      <c r="N830" s="50" t="s">
        <v>20</v>
      </c>
      <c r="O830" s="50" t="s">
        <v>3364</v>
      </c>
      <c r="P830" s="50" t="s">
        <v>3365</v>
      </c>
      <c r="Q830" s="50" t="s">
        <v>20</v>
      </c>
    </row>
    <row r="831" spans="1:17">
      <c r="A831" s="46" t="s">
        <v>17</v>
      </c>
      <c r="B831" s="46" t="s">
        <v>18</v>
      </c>
      <c r="C831" s="47">
        <v>151900</v>
      </c>
      <c r="D831" s="47">
        <v>151900</v>
      </c>
      <c r="E831" s="48">
        <v>1266693181</v>
      </c>
      <c r="F831" s="49">
        <v>44560.6184027778</v>
      </c>
      <c r="G831" s="46" t="s">
        <v>19</v>
      </c>
      <c r="H831" s="48">
        <v>19741</v>
      </c>
      <c r="I831" s="46" t="s">
        <v>20</v>
      </c>
      <c r="J831" s="46" t="s">
        <v>3367</v>
      </c>
      <c r="K831" s="46" t="s">
        <v>1884</v>
      </c>
      <c r="L831" s="46" t="s">
        <v>107</v>
      </c>
      <c r="M831" s="46" t="s">
        <v>108</v>
      </c>
      <c r="N831" s="46" t="s">
        <v>20</v>
      </c>
      <c r="O831" s="46" t="s">
        <v>2718</v>
      </c>
      <c r="P831" s="46" t="s">
        <v>110</v>
      </c>
      <c r="Q831" s="46" t="s">
        <v>20</v>
      </c>
    </row>
    <row r="832" spans="1:17">
      <c r="A832" s="50" t="s">
        <v>17</v>
      </c>
      <c r="B832" s="50" t="s">
        <v>18</v>
      </c>
      <c r="C832" s="51">
        <v>100</v>
      </c>
      <c r="D832" s="51">
        <v>100</v>
      </c>
      <c r="E832" s="52">
        <v>1266739939</v>
      </c>
      <c r="F832" s="53">
        <v>44560.6341203704</v>
      </c>
      <c r="G832" s="50" t="s">
        <v>19</v>
      </c>
      <c r="H832" s="52">
        <v>19743</v>
      </c>
      <c r="I832" s="50" t="s">
        <v>20</v>
      </c>
      <c r="J832" s="50" t="s">
        <v>3368</v>
      </c>
      <c r="K832" s="50" t="s">
        <v>3369</v>
      </c>
      <c r="L832" s="50" t="s">
        <v>3370</v>
      </c>
      <c r="M832" s="50" t="s">
        <v>3371</v>
      </c>
      <c r="N832" s="50" t="s">
        <v>20</v>
      </c>
      <c r="O832" s="50" t="s">
        <v>3372</v>
      </c>
      <c r="P832" s="50" t="s">
        <v>3373</v>
      </c>
      <c r="Q832" s="50" t="s">
        <v>20</v>
      </c>
    </row>
    <row r="833" spans="1:17">
      <c r="A833" s="46" t="s">
        <v>17</v>
      </c>
      <c r="B833" s="46" t="s">
        <v>18</v>
      </c>
      <c r="C833" s="47">
        <v>494078.52</v>
      </c>
      <c r="D833" s="47">
        <v>494078.52</v>
      </c>
      <c r="E833" s="48">
        <v>1266906600</v>
      </c>
      <c r="F833" s="49">
        <v>44560.693414351903</v>
      </c>
      <c r="G833" s="46" t="s">
        <v>19</v>
      </c>
      <c r="H833" s="48">
        <v>19744</v>
      </c>
      <c r="I833" s="46" t="s">
        <v>20</v>
      </c>
      <c r="J833" s="46" t="s">
        <v>3374</v>
      </c>
      <c r="K833" s="46" t="s">
        <v>1151</v>
      </c>
      <c r="L833" s="46" t="s">
        <v>1368</v>
      </c>
      <c r="M833" s="46" t="s">
        <v>1369</v>
      </c>
      <c r="N833" s="46" t="s">
        <v>20</v>
      </c>
      <c r="O833" s="46" t="s">
        <v>1153</v>
      </c>
      <c r="P833" s="46" t="s">
        <v>1370</v>
      </c>
      <c r="Q833" s="46" t="s">
        <v>20</v>
      </c>
    </row>
    <row r="834" spans="1:17">
      <c r="A834" s="43"/>
      <c r="B834" s="43" t="s">
        <v>1978</v>
      </c>
      <c r="C834" s="26">
        <f>SUM(C809:C833)</f>
        <v>21446249.439999998</v>
      </c>
      <c r="D834" s="26"/>
      <c r="E834" s="27"/>
      <c r="F834" s="28"/>
      <c r="G834" s="43"/>
      <c r="H834" s="27"/>
      <c r="I834" s="43"/>
      <c r="J834" s="43"/>
      <c r="K834" s="43"/>
      <c r="L834" s="43"/>
      <c r="M834" s="43"/>
      <c r="N834" s="43"/>
      <c r="O834" s="43"/>
      <c r="P834" s="43"/>
      <c r="Q834" s="43"/>
    </row>
    <row r="835" spans="1:17">
      <c r="A835" s="43"/>
      <c r="B835" s="43" t="s">
        <v>1979</v>
      </c>
      <c r="C835" s="26">
        <f>C808</f>
        <v>7356688220.5499992</v>
      </c>
      <c r="D835" s="26"/>
      <c r="E835" s="27"/>
      <c r="F835" s="28"/>
      <c r="G835" s="43"/>
      <c r="H835" s="27"/>
      <c r="I835" s="43"/>
      <c r="J835" s="43"/>
      <c r="K835" s="43"/>
      <c r="L835" s="43"/>
      <c r="M835" s="43"/>
      <c r="N835" s="43"/>
      <c r="O835" s="43"/>
      <c r="P835" s="43"/>
      <c r="Q835" s="43"/>
    </row>
    <row r="836" spans="1:17">
      <c r="B836" s="43" t="s">
        <v>1980</v>
      </c>
      <c r="C836" s="58">
        <v>7354155239.5500002</v>
      </c>
    </row>
    <row r="837" spans="1:17">
      <c r="B837" s="43" t="s">
        <v>1007</v>
      </c>
      <c r="C837" s="26">
        <f>C834+C835-C836</f>
        <v>23979230.439998627</v>
      </c>
      <c r="E837" s="18"/>
    </row>
    <row r="838" spans="1:17" s="14" customFormat="1">
      <c r="A838" s="59" t="s">
        <v>17</v>
      </c>
      <c r="B838" s="59" t="s">
        <v>18</v>
      </c>
      <c r="C838" s="60">
        <v>5706266</v>
      </c>
      <c r="D838" s="60">
        <v>5706266</v>
      </c>
      <c r="E838" s="61">
        <v>1267021374</v>
      </c>
      <c r="F838" s="62">
        <v>44560.741226851896</v>
      </c>
      <c r="G838" s="59" t="s">
        <v>19</v>
      </c>
      <c r="H838" s="61">
        <v>19747</v>
      </c>
      <c r="I838" s="59" t="s">
        <v>20</v>
      </c>
      <c r="J838" s="59" t="s">
        <v>3375</v>
      </c>
      <c r="K838" s="59" t="s">
        <v>3376</v>
      </c>
      <c r="L838" s="59" t="s">
        <v>70</v>
      </c>
      <c r="M838" s="59" t="s">
        <v>3377</v>
      </c>
      <c r="N838" s="59" t="s">
        <v>20</v>
      </c>
      <c r="O838" s="59" t="s">
        <v>3378</v>
      </c>
      <c r="P838" s="59" t="s">
        <v>3379</v>
      </c>
      <c r="Q838" s="59" t="s">
        <v>20</v>
      </c>
    </row>
    <row r="839" spans="1:17" s="14" customFormat="1">
      <c r="A839" s="59" t="s">
        <v>17</v>
      </c>
      <c r="B839" s="59" t="s">
        <v>18</v>
      </c>
      <c r="C839" s="60">
        <v>634892</v>
      </c>
      <c r="D839" s="60">
        <v>634892</v>
      </c>
      <c r="E839" s="61">
        <v>1267053013</v>
      </c>
      <c r="F839" s="62">
        <v>44560.755416666703</v>
      </c>
      <c r="G839" s="59" t="s">
        <v>19</v>
      </c>
      <c r="H839" s="61">
        <v>19749</v>
      </c>
      <c r="I839" s="59" t="s">
        <v>20</v>
      </c>
      <c r="J839" s="59" t="s">
        <v>3380</v>
      </c>
      <c r="K839" s="59" t="s">
        <v>2693</v>
      </c>
      <c r="L839" s="59" t="s">
        <v>29</v>
      </c>
      <c r="M839" s="59" t="s">
        <v>3381</v>
      </c>
      <c r="N839" s="59" t="s">
        <v>20</v>
      </c>
      <c r="O839" s="59" t="s">
        <v>3382</v>
      </c>
      <c r="P839" s="59" t="s">
        <v>3383</v>
      </c>
      <c r="Q839" s="59" t="s">
        <v>20</v>
      </c>
    </row>
    <row r="840" spans="1:17" s="14" customFormat="1">
      <c r="A840" s="59" t="s">
        <v>17</v>
      </c>
      <c r="B840" s="59" t="s">
        <v>18</v>
      </c>
      <c r="C840" s="60">
        <v>107855</v>
      </c>
      <c r="D840" s="60">
        <v>107855</v>
      </c>
      <c r="E840" s="61">
        <v>1267055048</v>
      </c>
      <c r="F840" s="62">
        <v>44560.756365740701</v>
      </c>
      <c r="G840" s="59" t="s">
        <v>19</v>
      </c>
      <c r="H840" s="61">
        <v>19750</v>
      </c>
      <c r="I840" s="59" t="s">
        <v>20</v>
      </c>
      <c r="J840" s="59" t="s">
        <v>3384</v>
      </c>
      <c r="K840" s="59" t="s">
        <v>3385</v>
      </c>
      <c r="L840" s="59" t="s">
        <v>1974</v>
      </c>
      <c r="M840" s="59" t="s">
        <v>3386</v>
      </c>
      <c r="N840" s="59" t="s">
        <v>20</v>
      </c>
      <c r="O840" s="59" t="s">
        <v>3387</v>
      </c>
      <c r="P840" s="59" t="s">
        <v>3388</v>
      </c>
      <c r="Q840" s="59" t="s">
        <v>20</v>
      </c>
    </row>
    <row r="841" spans="1:17" s="14" customFormat="1">
      <c r="A841" s="59" t="s">
        <v>17</v>
      </c>
      <c r="B841" s="59" t="s">
        <v>18</v>
      </c>
      <c r="C841" s="60">
        <v>350000</v>
      </c>
      <c r="D841" s="60">
        <v>350000</v>
      </c>
      <c r="E841" s="61">
        <v>1267096790</v>
      </c>
      <c r="F841" s="62">
        <v>44560.7754166667</v>
      </c>
      <c r="G841" s="59" t="s">
        <v>19</v>
      </c>
      <c r="H841" s="61">
        <v>19751</v>
      </c>
      <c r="I841" s="59" t="s">
        <v>20</v>
      </c>
      <c r="J841" s="59" t="s">
        <v>3389</v>
      </c>
      <c r="K841" s="59" t="s">
        <v>3390</v>
      </c>
      <c r="L841" s="59" t="s">
        <v>3391</v>
      </c>
      <c r="M841" s="59" t="s">
        <v>3392</v>
      </c>
      <c r="N841" s="59" t="s">
        <v>20</v>
      </c>
      <c r="O841" s="59" t="s">
        <v>3393</v>
      </c>
      <c r="P841" s="59" t="s">
        <v>3394</v>
      </c>
      <c r="Q841" s="59" t="s">
        <v>20</v>
      </c>
    </row>
    <row r="842" spans="1:17" s="14" customFormat="1">
      <c r="A842" s="59" t="s">
        <v>17</v>
      </c>
      <c r="B842" s="59" t="s">
        <v>18</v>
      </c>
      <c r="C842" s="60">
        <v>2443</v>
      </c>
      <c r="D842" s="60">
        <v>2443</v>
      </c>
      <c r="E842" s="61">
        <v>1267197178</v>
      </c>
      <c r="F842" s="62">
        <v>44560.822824074101</v>
      </c>
      <c r="G842" s="59" t="s">
        <v>19</v>
      </c>
      <c r="H842" s="61">
        <v>19752</v>
      </c>
      <c r="I842" s="59" t="s">
        <v>20</v>
      </c>
      <c r="J842" s="59" t="s">
        <v>3395</v>
      </c>
      <c r="K842" s="59" t="s">
        <v>3396</v>
      </c>
      <c r="L842" s="59" t="s">
        <v>35</v>
      </c>
      <c r="M842" s="59" t="s">
        <v>3397</v>
      </c>
      <c r="N842" s="59" t="s">
        <v>20</v>
      </c>
      <c r="O842" s="59" t="s">
        <v>3398</v>
      </c>
      <c r="P842" s="59" t="s">
        <v>3399</v>
      </c>
      <c r="Q842" s="59" t="s">
        <v>20</v>
      </c>
    </row>
    <row r="843" spans="1:17" s="14" customFormat="1">
      <c r="A843" s="59" t="s">
        <v>17</v>
      </c>
      <c r="B843" s="59" t="s">
        <v>18</v>
      </c>
      <c r="C843" s="60">
        <v>5085343</v>
      </c>
      <c r="D843" s="60">
        <v>5085343</v>
      </c>
      <c r="E843" s="61">
        <v>1267206928</v>
      </c>
      <c r="F843" s="62">
        <v>44560.827789351897</v>
      </c>
      <c r="G843" s="59" t="s">
        <v>19</v>
      </c>
      <c r="H843" s="61">
        <v>19753</v>
      </c>
      <c r="I843" s="59" t="s">
        <v>20</v>
      </c>
      <c r="J843" s="59" t="s">
        <v>3400</v>
      </c>
      <c r="K843" s="59" t="s">
        <v>3401</v>
      </c>
      <c r="L843" s="59" t="s">
        <v>211</v>
      </c>
      <c r="M843" s="59" t="s">
        <v>3402</v>
      </c>
      <c r="N843" s="59" t="s">
        <v>20</v>
      </c>
      <c r="O843" s="59" t="s">
        <v>3403</v>
      </c>
      <c r="P843" s="59" t="s">
        <v>3404</v>
      </c>
      <c r="Q843" s="59" t="s">
        <v>20</v>
      </c>
    </row>
    <row r="844" spans="1:17" s="14" customFormat="1">
      <c r="A844" s="59" t="s">
        <v>17</v>
      </c>
      <c r="B844" s="59" t="s">
        <v>18</v>
      </c>
      <c r="C844" s="60">
        <v>148128</v>
      </c>
      <c r="D844" s="60">
        <v>148128</v>
      </c>
      <c r="E844" s="61">
        <v>1267549878</v>
      </c>
      <c r="F844" s="62">
        <v>44561.335243055597</v>
      </c>
      <c r="G844" s="59" t="s">
        <v>19</v>
      </c>
      <c r="H844" s="61">
        <v>19754</v>
      </c>
      <c r="I844" s="59" t="s">
        <v>20</v>
      </c>
      <c r="J844" s="59" t="s">
        <v>861</v>
      </c>
      <c r="K844" s="59" t="s">
        <v>3405</v>
      </c>
      <c r="L844" s="59" t="s">
        <v>305</v>
      </c>
      <c r="M844" s="59" t="s">
        <v>3406</v>
      </c>
      <c r="N844" s="59" t="s">
        <v>20</v>
      </c>
      <c r="O844" s="59" t="s">
        <v>3407</v>
      </c>
      <c r="P844" s="59" t="s">
        <v>3408</v>
      </c>
      <c r="Q844" s="59" t="s">
        <v>20</v>
      </c>
    </row>
    <row r="845" spans="1:17" s="14" customFormat="1">
      <c r="A845" s="59" t="s">
        <v>17</v>
      </c>
      <c r="B845" s="59" t="s">
        <v>18</v>
      </c>
      <c r="C845" s="60">
        <v>110852</v>
      </c>
      <c r="D845" s="60">
        <v>110852</v>
      </c>
      <c r="E845" s="61">
        <v>1267595943</v>
      </c>
      <c r="F845" s="62">
        <v>44561.364664351902</v>
      </c>
      <c r="G845" s="59" t="s">
        <v>19</v>
      </c>
      <c r="H845" s="61">
        <v>19755</v>
      </c>
      <c r="I845" s="59" t="s">
        <v>20</v>
      </c>
      <c r="J845" s="59" t="s">
        <v>861</v>
      </c>
      <c r="K845" s="59" t="s">
        <v>3409</v>
      </c>
      <c r="L845" s="59" t="s">
        <v>305</v>
      </c>
      <c r="M845" s="59" t="s">
        <v>3410</v>
      </c>
      <c r="N845" s="59" t="s">
        <v>20</v>
      </c>
      <c r="O845" s="59" t="s">
        <v>3411</v>
      </c>
      <c r="P845" s="59" t="s">
        <v>3412</v>
      </c>
      <c r="Q845" s="59" t="s">
        <v>20</v>
      </c>
    </row>
    <row r="846" spans="1:17" s="14" customFormat="1">
      <c r="A846" s="59" t="s">
        <v>17</v>
      </c>
      <c r="B846" s="59" t="s">
        <v>18</v>
      </c>
      <c r="C846" s="60">
        <v>5000</v>
      </c>
      <c r="D846" s="60">
        <v>5000</v>
      </c>
      <c r="E846" s="61">
        <v>1267674954</v>
      </c>
      <c r="F846" s="62">
        <v>44561.405601851897</v>
      </c>
      <c r="G846" s="59" t="s">
        <v>19</v>
      </c>
      <c r="H846" s="61">
        <v>19759</v>
      </c>
      <c r="I846" s="59" t="s">
        <v>20</v>
      </c>
      <c r="J846" s="59" t="s">
        <v>3413</v>
      </c>
      <c r="K846" s="59" t="s">
        <v>3414</v>
      </c>
      <c r="L846" s="59" t="s">
        <v>29</v>
      </c>
      <c r="M846" s="59" t="s">
        <v>3415</v>
      </c>
      <c r="N846" s="59" t="s">
        <v>20</v>
      </c>
      <c r="O846" s="59" t="s">
        <v>3416</v>
      </c>
      <c r="P846" s="59" t="s">
        <v>3417</v>
      </c>
      <c r="Q846" s="59" t="s">
        <v>20</v>
      </c>
    </row>
    <row r="847" spans="1:17" s="14" customFormat="1">
      <c r="A847" s="59" t="s">
        <v>17</v>
      </c>
      <c r="B847" s="59" t="s">
        <v>18</v>
      </c>
      <c r="C847" s="60">
        <v>5000</v>
      </c>
      <c r="D847" s="60">
        <v>5000</v>
      </c>
      <c r="E847" s="61">
        <v>1267785471</v>
      </c>
      <c r="F847" s="62">
        <v>44561.454814814802</v>
      </c>
      <c r="G847" s="59" t="s">
        <v>19</v>
      </c>
      <c r="H847" s="61">
        <v>19760</v>
      </c>
      <c r="I847" s="59" t="s">
        <v>20</v>
      </c>
      <c r="J847" s="59" t="s">
        <v>3418</v>
      </c>
      <c r="K847" s="59" t="s">
        <v>3419</v>
      </c>
      <c r="L847" s="59" t="s">
        <v>622</v>
      </c>
      <c r="M847" s="59" t="s">
        <v>3420</v>
      </c>
      <c r="N847" s="59" t="s">
        <v>20</v>
      </c>
      <c r="O847" s="59" t="s">
        <v>3421</v>
      </c>
      <c r="P847" s="59" t="s">
        <v>3422</v>
      </c>
      <c r="Q847" s="59" t="s">
        <v>20</v>
      </c>
    </row>
    <row r="848" spans="1:17" s="14" customFormat="1">
      <c r="A848" s="59" t="s">
        <v>17</v>
      </c>
      <c r="B848" s="59" t="s">
        <v>18</v>
      </c>
      <c r="C848" s="60">
        <v>20000</v>
      </c>
      <c r="D848" s="60">
        <v>20000</v>
      </c>
      <c r="E848" s="61">
        <v>1267815895</v>
      </c>
      <c r="F848" s="62">
        <v>44561.466990740701</v>
      </c>
      <c r="G848" s="59" t="s">
        <v>19</v>
      </c>
      <c r="H848" s="61">
        <v>19761</v>
      </c>
      <c r="I848" s="59" t="s">
        <v>20</v>
      </c>
      <c r="J848" s="59" t="s">
        <v>3423</v>
      </c>
      <c r="K848" s="59" t="s">
        <v>3424</v>
      </c>
      <c r="L848" s="59" t="s">
        <v>70</v>
      </c>
      <c r="M848" s="59" t="s">
        <v>3425</v>
      </c>
      <c r="N848" s="59" t="s">
        <v>20</v>
      </c>
      <c r="O848" s="59" t="s">
        <v>3426</v>
      </c>
      <c r="P848" s="59" t="s">
        <v>3427</v>
      </c>
      <c r="Q848" s="59" t="s">
        <v>20</v>
      </c>
    </row>
    <row r="849" spans="1:17" s="14" customFormat="1">
      <c r="A849" s="59" t="s">
        <v>17</v>
      </c>
      <c r="B849" s="59" t="s">
        <v>18</v>
      </c>
      <c r="C849" s="60">
        <v>152984</v>
      </c>
      <c r="D849" s="60">
        <v>152984</v>
      </c>
      <c r="E849" s="61">
        <v>1267877072</v>
      </c>
      <c r="F849" s="62">
        <v>44561.491875</v>
      </c>
      <c r="G849" s="59" t="s">
        <v>19</v>
      </c>
      <c r="H849" s="61">
        <v>19762</v>
      </c>
      <c r="I849" s="59" t="s">
        <v>20</v>
      </c>
      <c r="J849" s="59" t="s">
        <v>3428</v>
      </c>
      <c r="K849" s="59" t="s">
        <v>3429</v>
      </c>
      <c r="L849" s="59" t="s">
        <v>70</v>
      </c>
      <c r="M849" s="59" t="s">
        <v>685</v>
      </c>
      <c r="N849" s="59" t="s">
        <v>20</v>
      </c>
      <c r="O849" s="59" t="s">
        <v>686</v>
      </c>
      <c r="P849" s="59" t="s">
        <v>687</v>
      </c>
      <c r="Q849" s="59" t="s">
        <v>20</v>
      </c>
    </row>
    <row r="850" spans="1:17" s="14" customFormat="1">
      <c r="A850" s="59" t="s">
        <v>17</v>
      </c>
      <c r="B850" s="59" t="s">
        <v>18</v>
      </c>
      <c r="C850" s="60">
        <v>20000</v>
      </c>
      <c r="D850" s="60">
        <v>20000</v>
      </c>
      <c r="E850" s="61">
        <v>1267944730</v>
      </c>
      <c r="F850" s="62">
        <v>44561.5211921296</v>
      </c>
      <c r="G850" s="59" t="s">
        <v>19</v>
      </c>
      <c r="H850" s="61">
        <v>19763</v>
      </c>
      <c r="I850" s="59" t="s">
        <v>20</v>
      </c>
      <c r="J850" s="59" t="s">
        <v>3430</v>
      </c>
      <c r="K850" s="59" t="s">
        <v>1263</v>
      </c>
      <c r="L850" s="59" t="s">
        <v>29</v>
      </c>
      <c r="M850" s="59" t="s">
        <v>1264</v>
      </c>
      <c r="N850" s="59" t="s">
        <v>20</v>
      </c>
      <c r="O850" s="59" t="s">
        <v>1265</v>
      </c>
      <c r="P850" s="59" t="s">
        <v>1266</v>
      </c>
      <c r="Q850" s="59" t="s">
        <v>20</v>
      </c>
    </row>
    <row r="851" spans="1:17" s="14" customFormat="1">
      <c r="A851" s="59" t="s">
        <v>17</v>
      </c>
      <c r="B851" s="59" t="s">
        <v>18</v>
      </c>
      <c r="C851" s="60">
        <v>1056306390</v>
      </c>
      <c r="D851" s="60">
        <v>1056306390</v>
      </c>
      <c r="E851" s="61">
        <v>1268134828</v>
      </c>
      <c r="F851" s="62">
        <v>44561.6238310185</v>
      </c>
      <c r="G851" s="59" t="s">
        <v>19</v>
      </c>
      <c r="H851" s="61">
        <v>19764</v>
      </c>
      <c r="I851" s="59" t="s">
        <v>20</v>
      </c>
      <c r="J851" s="59" t="s">
        <v>3431</v>
      </c>
      <c r="K851" s="59" t="s">
        <v>3432</v>
      </c>
      <c r="L851" s="59" t="s">
        <v>23</v>
      </c>
      <c r="M851" s="59" t="s">
        <v>3433</v>
      </c>
      <c r="N851" s="59" t="s">
        <v>20</v>
      </c>
      <c r="O851" s="59" t="s">
        <v>3434</v>
      </c>
      <c r="P851" s="59" t="s">
        <v>3435</v>
      </c>
      <c r="Q851" s="59" t="s">
        <v>20</v>
      </c>
    </row>
    <row r="852" spans="1:17" s="14" customFormat="1">
      <c r="A852" s="59" t="s">
        <v>17</v>
      </c>
      <c r="B852" s="59" t="s">
        <v>18</v>
      </c>
      <c r="C852" s="60">
        <v>169222</v>
      </c>
      <c r="D852" s="60">
        <v>169222</v>
      </c>
      <c r="E852" s="61">
        <v>1268256299</v>
      </c>
      <c r="F852" s="62">
        <v>44561.703460648103</v>
      </c>
      <c r="G852" s="59" t="s">
        <v>19</v>
      </c>
      <c r="H852" s="61">
        <v>19765</v>
      </c>
      <c r="I852" s="59" t="s">
        <v>20</v>
      </c>
      <c r="J852" s="59" t="s">
        <v>3436</v>
      </c>
      <c r="K852" s="59" t="s">
        <v>3437</v>
      </c>
      <c r="L852" s="59" t="s">
        <v>1289</v>
      </c>
      <c r="M852" s="59" t="s">
        <v>3438</v>
      </c>
      <c r="N852" s="59" t="s">
        <v>20</v>
      </c>
      <c r="O852" s="59" t="s">
        <v>3439</v>
      </c>
      <c r="P852" s="59" t="s">
        <v>3440</v>
      </c>
      <c r="Q852" s="59" t="s">
        <v>20</v>
      </c>
    </row>
    <row r="853" spans="1:17" s="14" customFormat="1">
      <c r="A853" s="59" t="s">
        <v>17</v>
      </c>
      <c r="B853" s="59" t="s">
        <v>18</v>
      </c>
      <c r="C853" s="60">
        <v>892856</v>
      </c>
      <c r="D853" s="60">
        <v>892856</v>
      </c>
      <c r="E853" s="61">
        <v>1268271255</v>
      </c>
      <c r="F853" s="62">
        <v>44561.714189814797</v>
      </c>
      <c r="G853" s="59" t="s">
        <v>19</v>
      </c>
      <c r="H853" s="61">
        <v>19766</v>
      </c>
      <c r="I853" s="59" t="s">
        <v>20</v>
      </c>
      <c r="J853" s="59" t="s">
        <v>3441</v>
      </c>
      <c r="K853" s="59" t="s">
        <v>3442</v>
      </c>
      <c r="L853" s="59" t="s">
        <v>70</v>
      </c>
      <c r="M853" s="59" t="s">
        <v>3443</v>
      </c>
      <c r="N853" s="59" t="s">
        <v>20</v>
      </c>
      <c r="O853" s="59" t="s">
        <v>3444</v>
      </c>
      <c r="P853" s="59" t="s">
        <v>3445</v>
      </c>
      <c r="Q853" s="59" t="s">
        <v>20</v>
      </c>
    </row>
    <row r="854" spans="1:17" s="14" customFormat="1">
      <c r="A854" s="59" t="s">
        <v>17</v>
      </c>
      <c r="B854" s="59" t="s">
        <v>18</v>
      </c>
      <c r="C854" s="60">
        <v>88700</v>
      </c>
      <c r="D854" s="60">
        <v>88700</v>
      </c>
      <c r="E854" s="61">
        <v>1268321996</v>
      </c>
      <c r="F854" s="62">
        <v>44561.752476851798</v>
      </c>
      <c r="G854" s="59" t="s">
        <v>19</v>
      </c>
      <c r="H854" s="61">
        <v>19767</v>
      </c>
      <c r="I854" s="59" t="s">
        <v>20</v>
      </c>
      <c r="J854" s="59" t="s">
        <v>3446</v>
      </c>
      <c r="K854" s="59" t="s">
        <v>3447</v>
      </c>
      <c r="L854" s="59" t="s">
        <v>29</v>
      </c>
      <c r="M854" s="59" t="s">
        <v>3448</v>
      </c>
      <c r="N854" s="59" t="s">
        <v>20</v>
      </c>
      <c r="O854" s="59" t="s">
        <v>3449</v>
      </c>
      <c r="P854" s="59" t="s">
        <v>3450</v>
      </c>
      <c r="Q854" s="59" t="s">
        <v>20</v>
      </c>
    </row>
    <row r="855" spans="1:17" s="14" customFormat="1">
      <c r="A855" s="59" t="s">
        <v>17</v>
      </c>
      <c r="B855" s="59" t="s">
        <v>18</v>
      </c>
      <c r="C855" s="60">
        <v>9556442</v>
      </c>
      <c r="D855" s="60">
        <v>9556442</v>
      </c>
      <c r="E855" s="61">
        <v>1268370435</v>
      </c>
      <c r="F855" s="62">
        <v>44561.794004629599</v>
      </c>
      <c r="G855" s="59" t="s">
        <v>19</v>
      </c>
      <c r="H855" s="61">
        <v>19768</v>
      </c>
      <c r="I855" s="59" t="s">
        <v>20</v>
      </c>
      <c r="J855" s="59" t="s">
        <v>3451</v>
      </c>
      <c r="K855" s="59" t="s">
        <v>3452</v>
      </c>
      <c r="L855" s="59" t="s">
        <v>35</v>
      </c>
      <c r="M855" s="59" t="s">
        <v>3453</v>
      </c>
      <c r="N855" s="59" t="s">
        <v>20</v>
      </c>
      <c r="O855" s="59" t="s">
        <v>3454</v>
      </c>
      <c r="P855" s="59" t="s">
        <v>3455</v>
      </c>
      <c r="Q855" s="59" t="s">
        <v>20</v>
      </c>
    </row>
    <row r="856" spans="1:17">
      <c r="B856" s="43"/>
      <c r="C856" s="26"/>
    </row>
    <row r="857" spans="1:17">
      <c r="B857" s="43"/>
      <c r="C857" s="26"/>
    </row>
    <row r="858" spans="1:17">
      <c r="B858" s="20"/>
      <c r="C858" t="s">
        <v>1981</v>
      </c>
    </row>
    <row r="859" spans="1:17">
      <c r="B859" s="14"/>
      <c r="C859" t="s">
        <v>1982</v>
      </c>
    </row>
  </sheetData>
  <autoFilter ref="A707:XFD80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11" sqref="G11"/>
    </sheetView>
  </sheetViews>
  <sheetFormatPr baseColWidth="10" defaultRowHeight="15"/>
  <cols>
    <col min="2" max="2" width="15.140625" style="44" bestFit="1" customWidth="1"/>
    <col min="5" max="5" width="15.140625" style="44" bestFit="1" customWidth="1"/>
  </cols>
  <sheetData>
    <row r="1" spans="1:6">
      <c r="A1">
        <v>20</v>
      </c>
      <c r="B1" s="44">
        <v>11335537</v>
      </c>
      <c r="D1">
        <v>23</v>
      </c>
      <c r="E1" s="44">
        <v>58685055.329999998</v>
      </c>
    </row>
    <row r="2" spans="1:6">
      <c r="B2" s="44">
        <v>6544162</v>
      </c>
      <c r="E2" s="44">
        <v>9215109</v>
      </c>
    </row>
    <row r="3" spans="1:6">
      <c r="B3" s="44">
        <v>13664464.77</v>
      </c>
      <c r="E3" s="44">
        <v>21172185.98</v>
      </c>
    </row>
    <row r="4" spans="1:6">
      <c r="B4" s="44">
        <v>30143795.399999999</v>
      </c>
      <c r="E4" s="44">
        <v>287189734</v>
      </c>
    </row>
    <row r="5" spans="1:6">
      <c r="B5" s="44">
        <v>658342472.03999996</v>
      </c>
      <c r="E5" s="44">
        <v>3277397</v>
      </c>
    </row>
    <row r="6" spans="1:6">
      <c r="B6" s="45">
        <f>SUM(B1:B5)</f>
        <v>720030431.20999992</v>
      </c>
      <c r="C6">
        <v>70</v>
      </c>
      <c r="E6" s="45">
        <f>SUM(E1:E5)</f>
        <v>379539481.31</v>
      </c>
      <c r="F6">
        <v>51</v>
      </c>
    </row>
    <row r="8" spans="1:6">
      <c r="A8">
        <v>21</v>
      </c>
      <c r="B8" s="44">
        <v>29720296</v>
      </c>
      <c r="D8">
        <v>24</v>
      </c>
      <c r="E8" s="44">
        <v>6382746.0199999996</v>
      </c>
    </row>
    <row r="9" spans="1:6">
      <c r="B9" s="44">
        <v>70308568</v>
      </c>
      <c r="E9" s="44">
        <v>6235790.8200000003</v>
      </c>
    </row>
    <row r="10" spans="1:6">
      <c r="B10" s="44">
        <v>183664255.13999999</v>
      </c>
      <c r="E10" s="44">
        <v>275562</v>
      </c>
    </row>
    <row r="11" spans="1:6">
      <c r="B11" s="44">
        <v>9556255.0800000001</v>
      </c>
      <c r="E11" s="45">
        <f>SUM(E8:E10)</f>
        <v>12894098.84</v>
      </c>
      <c r="F11">
        <v>16</v>
      </c>
    </row>
    <row r="12" spans="1:6">
      <c r="B12" s="44">
        <v>15266535</v>
      </c>
    </row>
    <row r="13" spans="1:6">
      <c r="B13" s="45">
        <f>SUM(B8:B12)</f>
        <v>308515909.21999997</v>
      </c>
      <c r="C13">
        <v>59</v>
      </c>
    </row>
    <row r="15" spans="1:6">
      <c r="A15">
        <v>22</v>
      </c>
      <c r="B15" s="44">
        <v>767357</v>
      </c>
    </row>
    <row r="16" spans="1:6">
      <c r="B16" s="44">
        <v>2995201.38</v>
      </c>
    </row>
    <row r="17" spans="2:3">
      <c r="B17" s="44">
        <v>24142903</v>
      </c>
    </row>
    <row r="18" spans="2:3">
      <c r="B18" s="44">
        <v>4152553.06</v>
      </c>
    </row>
    <row r="19" spans="2:3">
      <c r="B19" s="44">
        <v>647379092.32000005</v>
      </c>
    </row>
    <row r="20" spans="2:3">
      <c r="B20" s="45">
        <f>SUM(B15:B19)</f>
        <v>679437106.75999999</v>
      </c>
      <c r="C20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2021-12-13T15:39:39Z</dcterms:created>
  <dcterms:modified xsi:type="dcterms:W3CDTF">2022-01-03T19:20:47Z</dcterms:modified>
</cp:coreProperties>
</file>