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D5FEB907-F2D8-4B68-9D28-47261D03E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15" i="1" l="1"/>
</calcChain>
</file>

<file path=xl/sharedStrings.xml><?xml version="1.0" encoding="utf-8"?>
<sst xmlns="http://schemas.openxmlformats.org/spreadsheetml/2006/main" count="86" uniqueCount="44">
  <si>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</si>
  <si>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</si>
  <si>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</si>
  <si>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</si>
  <si>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</si>
  <si>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</si>
  <si>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</si>
  <si>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</si>
  <si>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</si>
  <si>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</si>
  <si>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</si>
  <si>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</si>
  <si>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</si>
  <si>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</si>
  <si>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</si>
  <si>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</si>
  <si>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</si>
  <si>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901065873</t>
  </si>
  <si>
    <t>9002973487</t>
  </si>
  <si>
    <t>CRÉDITO</t>
  </si>
  <si>
    <t>SA</t>
  </si>
  <si>
    <t>DÉBITO</t>
  </si>
  <si>
    <t>TOTAL</t>
  </si>
  <si>
    <t>SOBRETASA DIESEL ZEUSS</t>
  </si>
  <si>
    <t>8110431741</t>
  </si>
  <si>
    <t>900497906</t>
  </si>
  <si>
    <t>819001667</t>
  </si>
  <si>
    <t>SOBRETASA NACIONAL AL ACPM DEL MES DE DICIEMBRE DE 2024</t>
  </si>
  <si>
    <t>SOBRETASA NACION DICIEMBRE 2024</t>
  </si>
  <si>
    <t>PAGO ACPM DIC 2024</t>
  </si>
  <si>
    <t>sobretasa pyb dic 2024</t>
  </si>
  <si>
    <t>901150944</t>
  </si>
  <si>
    <t>SOBRETASA ACPM PG DIC 2024</t>
  </si>
  <si>
    <t>ASGA</t>
  </si>
  <si>
    <t>1202400137</t>
  </si>
  <si>
    <t>1202277335</t>
  </si>
  <si>
    <t>1202194924</t>
  </si>
  <si>
    <t>342</t>
  </si>
  <si>
    <t>341</t>
  </si>
  <si>
    <t>340</t>
  </si>
  <si>
    <t>DTN - SOBRETASA AL ACPM LEY 488/98</t>
  </si>
  <si>
    <t>900418860</t>
  </si>
  <si>
    <t>839000693</t>
  </si>
  <si>
    <t>57465733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</si>
</sst>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0" borderId="2" xfId="0" applyFont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3" fillId="2" borderId="1" xfId="0" applyFont="1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 applyAlignment="1">
      <alignment vertical="center" wrapText="1"/>
    </xf>
    <xf numFmtId="4" fontId="0" fillId="2" borderId="1" xfId="0" applyNumberFormat="1" applyFill="1" applyBorder="1"/>
    <xf numFmtId="0" fontId="3" fillId="4" borderId="1" xfId="0" applyFont="1" applyFill="1" applyBorder="1"/>
    <xf numFmtId="164" fontId="0" fillId="4" borderId="0" xfId="0" applyNumberFormat="1" applyFill="1"/>
    <xf numFmtId="0" fontId="0" fillId="4" borderId="0" xfId="0" applyFill="1"/>
    <xf numFmtId="164" fontId="0" fillId="4" borderId="1" xfId="0" applyNumberFormat="1" applyFill="1" applyBorder="1"/>
    <xf numFmtId="4" fontId="0" fillId="4" borderId="0" xfId="0" applyNumberFormat="1" applyFill="1"/>
    <xf numFmtId="14" fontId="1" fillId="4" borderId="1" xfId="0" applyNumberFormat="1" applyFont="1" applyFill="1" applyBorder="1" applyAlignment="1">
      <alignment vertical="center"/>
    </xf>
    <xf numFmtId="0" fontId="3" fillId="2" borderId="3" xfId="0" applyFont="1" applyFill="1" applyBorder="1"/>
    <xf numFmtId="164" fontId="0" fillId="2" borderId="3" xfId="0" applyNumberFormat="1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J22" sqref="J22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6.5703125" customWidth="1"/>
    <col min="4" max="4" width="17" customWidth="1"/>
    <col min="5" max="5" width="18.42578125" customWidth="1"/>
    <col min="6" max="6" width="19.28515625" customWidth="1"/>
    <col min="7" max="7" width="9.7109375" customWidth="1"/>
    <col min="8" max="8" width="9.140625" customWidth="1"/>
    <col min="9" max="9" width="4.5703125" customWidth="1"/>
    <col min="10" max="10" width="67.425781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20" customFormat="1" x14ac:dyDescent="0.25">
      <c r="A2" s="3" t="s">
        <v>13</v>
      </c>
      <c r="B2" s="3" t="s">
        <v>14</v>
      </c>
      <c r="C2" s="4">
        <v>909456000</v>
      </c>
      <c r="D2" s="4">
        <v>909456000</v>
      </c>
      <c r="E2" s="5">
        <v>1190730874</v>
      </c>
      <c r="F2" s="6">
        <v>45670.494016203702</v>
      </c>
      <c r="G2" s="3" t="s">
        <v>15</v>
      </c>
      <c r="H2" s="5">
        <v>759</v>
      </c>
      <c r="I2" s="3" t="s">
        <v>16</v>
      </c>
      <c r="J2" s="3" t="s">
        <v>27</v>
      </c>
      <c r="K2" s="5">
        <v>138</v>
      </c>
      <c r="L2" s="3" t="s">
        <v>18</v>
      </c>
      <c r="M2" s="5">
        <v>138</v>
      </c>
    </row>
    <row r="3" spans="1:13" s="20" customFormat="1" x14ac:dyDescent="0.25">
      <c r="A3" s="3" t="s">
        <v>13</v>
      </c>
      <c r="B3" s="3" t="s">
        <v>14</v>
      </c>
      <c r="C3" s="4">
        <v>437238000</v>
      </c>
      <c r="D3" s="4">
        <v>437238000</v>
      </c>
      <c r="E3" s="5">
        <v>1191273918</v>
      </c>
      <c r="F3" s="6">
        <v>45670.660069444399</v>
      </c>
      <c r="G3" s="3" t="s">
        <v>15</v>
      </c>
      <c r="H3" s="5">
        <v>760</v>
      </c>
      <c r="I3" s="3" t="s">
        <v>16</v>
      </c>
      <c r="J3" s="3" t="s">
        <v>28</v>
      </c>
      <c r="K3" s="5">
        <v>138</v>
      </c>
      <c r="L3" s="3" t="s">
        <v>17</v>
      </c>
      <c r="M3" s="5">
        <v>138</v>
      </c>
    </row>
    <row r="4" spans="1:13" s="20" customFormat="1" x14ac:dyDescent="0.25">
      <c r="A4" s="3" t="s">
        <v>13</v>
      </c>
      <c r="B4" s="3" t="s">
        <v>14</v>
      </c>
      <c r="C4" s="4">
        <v>2535227000</v>
      </c>
      <c r="D4" s="4">
        <v>2535227000</v>
      </c>
      <c r="E4" s="5">
        <v>1198258932</v>
      </c>
      <c r="F4" s="6">
        <v>45673.351377314801</v>
      </c>
      <c r="G4" s="3" t="s">
        <v>15</v>
      </c>
      <c r="H4" s="5">
        <v>761</v>
      </c>
      <c r="I4" s="3" t="s">
        <v>16</v>
      </c>
      <c r="J4" s="3" t="s">
        <v>23</v>
      </c>
      <c r="K4" s="5">
        <v>138</v>
      </c>
      <c r="L4" s="3" t="s">
        <v>24</v>
      </c>
      <c r="M4" s="5">
        <v>138</v>
      </c>
    </row>
    <row r="5" spans="1:13" s="20" customFormat="1" x14ac:dyDescent="0.25">
      <c r="A5" s="3" t="s">
        <v>13</v>
      </c>
      <c r="B5" s="3" t="s">
        <v>14</v>
      </c>
      <c r="C5" s="4">
        <v>1235894000</v>
      </c>
      <c r="D5" s="4">
        <v>1235894000</v>
      </c>
      <c r="E5" s="5">
        <v>1198637083</v>
      </c>
      <c r="F5" s="6">
        <v>45673.437777777799</v>
      </c>
      <c r="G5" s="3" t="s">
        <v>15</v>
      </c>
      <c r="H5" s="5">
        <v>762</v>
      </c>
      <c r="I5" s="3" t="s">
        <v>16</v>
      </c>
      <c r="J5" s="3" t="s">
        <v>29</v>
      </c>
      <c r="K5" s="5">
        <v>138</v>
      </c>
      <c r="L5" s="3" t="s">
        <v>25</v>
      </c>
      <c r="M5" s="5">
        <v>138</v>
      </c>
    </row>
    <row r="6" spans="1:13" s="20" customFormat="1" x14ac:dyDescent="0.25">
      <c r="A6" s="3" t="s">
        <v>13</v>
      </c>
      <c r="B6" s="3" t="s">
        <v>14</v>
      </c>
      <c r="C6" s="4">
        <v>54608000</v>
      </c>
      <c r="D6" s="4">
        <v>54608000</v>
      </c>
      <c r="E6" s="5">
        <v>1199371394</v>
      </c>
      <c r="F6" s="6">
        <v>45673.597141203703</v>
      </c>
      <c r="G6" s="3" t="s">
        <v>15</v>
      </c>
      <c r="H6" s="5">
        <v>763</v>
      </c>
      <c r="I6" s="3" t="s">
        <v>16</v>
      </c>
      <c r="J6" s="3" t="s">
        <v>30</v>
      </c>
      <c r="K6" s="5">
        <v>138</v>
      </c>
      <c r="L6" s="3" t="s">
        <v>31</v>
      </c>
      <c r="M6" s="5">
        <v>138</v>
      </c>
    </row>
    <row r="7" spans="1:13" s="20" customFormat="1" x14ac:dyDescent="0.25">
      <c r="A7" s="3" t="s">
        <v>13</v>
      </c>
      <c r="B7" s="3" t="s">
        <v>14</v>
      </c>
      <c r="C7" s="4">
        <v>3409980000</v>
      </c>
      <c r="D7" s="4">
        <v>3409980000</v>
      </c>
      <c r="E7" s="5">
        <v>1202094494</v>
      </c>
      <c r="F7" s="6">
        <v>45674.598020833299</v>
      </c>
      <c r="G7" s="3" t="s">
        <v>15</v>
      </c>
      <c r="H7" s="5">
        <v>764</v>
      </c>
      <c r="I7" s="3" t="s">
        <v>16</v>
      </c>
      <c r="J7" s="3" t="s">
        <v>32</v>
      </c>
      <c r="K7" s="5">
        <v>138</v>
      </c>
      <c r="L7" s="3" t="s">
        <v>26</v>
      </c>
      <c r="M7" s="5">
        <v>138</v>
      </c>
    </row>
    <row r="8" spans="1:13" s="20" customFormat="1" x14ac:dyDescent="0.25">
      <c r="A8" s="3" t="s">
        <v>33</v>
      </c>
      <c r="B8" s="3" t="s">
        <v>14</v>
      </c>
      <c r="C8" s="4">
        <v>349552000</v>
      </c>
      <c r="D8" s="4">
        <v>349552000</v>
      </c>
      <c r="E8" s="7" t="s">
        <v>34</v>
      </c>
      <c r="F8" s="6">
        <v>45674.666168981501</v>
      </c>
      <c r="G8" s="3" t="s">
        <v>15</v>
      </c>
      <c r="H8" s="7" t="s">
        <v>37</v>
      </c>
      <c r="I8" s="3" t="s">
        <v>16</v>
      </c>
      <c r="J8" s="3" t="s">
        <v>40</v>
      </c>
      <c r="K8" s="5">
        <v>138</v>
      </c>
      <c r="L8" s="3" t="s">
        <v>41</v>
      </c>
      <c r="M8" s="5">
        <v>138</v>
      </c>
    </row>
    <row r="9" spans="1:13" s="20" customFormat="1" x14ac:dyDescent="0.25">
      <c r="A9" s="3" t="s">
        <v>33</v>
      </c>
      <c r="B9" s="3" t="s">
        <v>14</v>
      </c>
      <c r="C9" s="4">
        <v>369344000</v>
      </c>
      <c r="D9" s="4">
        <v>369344000</v>
      </c>
      <c r="E9" s="7" t="s">
        <v>35</v>
      </c>
      <c r="F9" s="6">
        <v>45674.638831018499</v>
      </c>
      <c r="G9" s="3" t="s">
        <v>15</v>
      </c>
      <c r="H9" s="7" t="s">
        <v>38</v>
      </c>
      <c r="I9" s="3" t="s">
        <v>16</v>
      </c>
      <c r="J9" s="3" t="s">
        <v>40</v>
      </c>
      <c r="K9" s="5">
        <v>138</v>
      </c>
      <c r="L9" s="3" t="s">
        <v>42</v>
      </c>
      <c r="M9" s="5">
        <v>138</v>
      </c>
    </row>
    <row r="10" spans="1:13" s="20" customFormat="1" x14ac:dyDescent="0.25">
      <c r="A10" s="3" t="s">
        <v>33</v>
      </c>
      <c r="B10" s="3" t="s">
        <v>14</v>
      </c>
      <c r="C10" s="4">
        <v>180214000</v>
      </c>
      <c r="D10" s="4">
        <v>180214000</v>
      </c>
      <c r="E10" s="7" t="s">
        <v>36</v>
      </c>
      <c r="F10" s="6">
        <v>45674.620312500003</v>
      </c>
      <c r="G10" s="3" t="s">
        <v>15</v>
      </c>
      <c r="H10" s="7" t="s">
        <v>39</v>
      </c>
      <c r="I10" s="3" t="s">
        <v>16</v>
      </c>
      <c r="J10" s="3" t="s">
        <v>40</v>
      </c>
      <c r="K10" s="5">
        <v>138</v>
      </c>
      <c r="L10" s="3" t="s">
        <v>43</v>
      </c>
      <c r="M10" s="5">
        <v>138</v>
      </c>
    </row>
    <row r="11" spans="1:13" s="20" customFormat="1" x14ac:dyDescent="0.25">
      <c r="A11" s="3" t="s">
        <v>33</v>
      </c>
      <c r="B11" s="3" t="s">
        <v>14</v>
      </c>
      <c r="C11" s="4">
        <v>1501459000</v>
      </c>
      <c r="D11" s="4">
        <v>1501459000</v>
      </c>
      <c r="E11" s="5">
        <v>1201448869</v>
      </c>
      <c r="F11" s="6">
        <v>45674.620312500003</v>
      </c>
      <c r="G11" s="3" t="s">
        <v>15</v>
      </c>
      <c r="H11" s="7">
        <v>338</v>
      </c>
      <c r="I11" s="3" t="s">
        <v>16</v>
      </c>
      <c r="J11" s="3" t="s">
        <v>40</v>
      </c>
      <c r="K11" s="5"/>
      <c r="L11" s="3"/>
      <c r="M11" s="3"/>
    </row>
    <row r="12" spans="1:13" x14ac:dyDescent="0.25">
      <c r="B12" s="18" t="s">
        <v>19</v>
      </c>
      <c r="C12" s="19">
        <f>SUM(C2:C11)</f>
        <v>10982972000</v>
      </c>
    </row>
    <row r="13" spans="1:13" x14ac:dyDescent="0.25">
      <c r="B13" s="8" t="s">
        <v>20</v>
      </c>
      <c r="C13" s="10">
        <v>0</v>
      </c>
    </row>
    <row r="14" spans="1:13" x14ac:dyDescent="0.25">
      <c r="B14" s="8" t="s">
        <v>21</v>
      </c>
      <c r="C14" s="9">
        <v>5172423000</v>
      </c>
    </row>
    <row r="15" spans="1:13" x14ac:dyDescent="0.25">
      <c r="B15" s="8" t="s">
        <v>22</v>
      </c>
      <c r="C15" s="11">
        <f>+C12+C13-C14</f>
        <v>5810549000</v>
      </c>
      <c r="E15" s="1"/>
    </row>
    <row r="16" spans="1:13" x14ac:dyDescent="0.25">
      <c r="A16" s="17">
        <v>45681</v>
      </c>
      <c r="B16" s="12" t="s">
        <v>19</v>
      </c>
      <c r="C16" s="13">
        <v>0</v>
      </c>
      <c r="D16" s="1"/>
      <c r="E16" s="1"/>
    </row>
    <row r="17" spans="1:3" x14ac:dyDescent="0.25">
      <c r="A17" s="14"/>
      <c r="B17" s="12" t="s">
        <v>20</v>
      </c>
      <c r="C17" s="15">
        <v>5810549000</v>
      </c>
    </row>
    <row r="18" spans="1:3" x14ac:dyDescent="0.25">
      <c r="A18" s="14"/>
      <c r="B18" s="12" t="s">
        <v>21</v>
      </c>
      <c r="C18" s="15">
        <v>5810549000</v>
      </c>
    </row>
    <row r="19" spans="1:3" x14ac:dyDescent="0.25">
      <c r="A19" s="14"/>
      <c r="B19" s="12" t="s">
        <v>22</v>
      </c>
      <c r="C19" s="16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2025-02-05T13:29:19Z</dcterms:modified>
</cp:coreProperties>
</file>