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07 JULIO\PSE\"/>
    </mc:Choice>
  </mc:AlternateContent>
  <xr:revisionPtr revIDLastSave="0" documentId="13_ncr:1_{2DDBCE1F-D367-4661-8673-28E869A54E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C12" i="1"/>
  <c r="C15" i="1" s="1"/>
</calcChain>
</file>

<file path=xl/sharedStrings.xml><?xml version="1.0" encoding="utf-8"?>
<sst xmlns="http://schemas.openxmlformats.org/spreadsheetml/2006/main" count="73" uniqueCount="43">
  <si>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</si>
  <si>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</si>
  <si>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</si>
  <si>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</si>
  <si>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</si>
  <si>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</si>
  <si>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</si>
  <si>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Referencia 3</t>
  </si>
  <si>
    <t>CRÉDITO</t>
  </si>
  <si>
    <t>SA</t>
  </si>
  <si>
    <t>DÉBITO</t>
  </si>
  <si>
    <t>TOTAL</t>
  </si>
  <si>
    <t>Ticket ID</t>
  </si>
  <si>
    <t>PSE</t>
  </si>
  <si>
    <t>Paga</t>
  </si>
  <si>
    <t>Aprobada</t>
  </si>
  <si>
    <t>9002973487</t>
  </si>
  <si>
    <t>SOBRETASA NACIONAL AL ACPM DEL MES DE JUNIO DE 2025</t>
  </si>
  <si>
    <t>SOBRETASA NACION JUNIO 2025</t>
  </si>
  <si>
    <t>901065873</t>
  </si>
  <si>
    <t>PAGO ACPM JUNIO 2025</t>
  </si>
  <si>
    <t>900497906</t>
  </si>
  <si>
    <t>Sobretasa ACPM PG JUN 2025</t>
  </si>
  <si>
    <t>901150944</t>
  </si>
  <si>
    <t>NACION JULIO</t>
  </si>
  <si>
    <t>811043174</t>
  </si>
  <si>
    <t>SOBRETASA ACPM PG JUN 2025</t>
  </si>
  <si>
    <t>819001667</t>
  </si>
  <si>
    <t>ASGA</t>
  </si>
  <si>
    <t>368</t>
  </si>
  <si>
    <t>369</t>
  </si>
  <si>
    <t>371</t>
  </si>
  <si>
    <t>372</t>
  </si>
  <si>
    <t>839000693</t>
  </si>
  <si>
    <t>57465733</t>
  </si>
  <si>
    <t>9000478225</t>
  </si>
  <si>
    <t>900418860</t>
  </si>
  <si>
    <t>1634983140</t>
  </si>
  <si>
    <t>1635298803</t>
  </si>
  <si>
    <t>1637431857</t>
  </si>
  <si>
    <t>1638024799</t>
  </si>
  <si>
    <t>Identificación</t>
  </si>
  <si>
    <t>DEL 21 AL 25 DE 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</si>
</sst>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###,###,###,##0.00"/>
    <numFmt numFmtId="165" formatCode="dd/mm/yyyy\ hh:mm:ss"/>
    <numFmt numFmtId="166" formatCode="###0"/>
  </numFmts>
  <fonts count="6" x14ac:knownFonts="1">
    <font>
      <sz val="11"/>
      <name val="Calibri"/>
    </font>
    <font>
      <b/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5">
    <xf numFmtId="0" fontId="0" fillId="0" borderId="0" xfId="0"/>
    <xf numFmtId="0" fontId="1" fillId="0" borderId="2" xfId="0" applyFont="1" applyBorder="1"/>
    <xf numFmtId="0" fontId="2" fillId="2" borderId="1" xfId="0" applyFont="1" applyFill="1" applyBorder="1"/>
    <xf numFmtId="44" fontId="0" fillId="2" borderId="1" xfId="1" applyFont="1" applyFill="1" applyBorder="1"/>
    <xf numFmtId="0" fontId="2" fillId="2" borderId="3" xfId="0" applyFont="1" applyFill="1" applyBorder="1"/>
    <xf numFmtId="44" fontId="0" fillId="2" borderId="3" xfId="1" applyFont="1" applyFill="1" applyBorder="1"/>
    <xf numFmtId="0" fontId="3" fillId="0" borderId="4" xfId="0" applyFont="1" applyBorder="1" applyAlignment="1">
      <alignment vertical="center"/>
    </xf>
    <xf numFmtId="164" fontId="3" fillId="0" borderId="4" xfId="0" applyNumberFormat="1" applyFont="1" applyBorder="1" applyAlignment="1">
      <alignment vertical="center" wrapText="1"/>
    </xf>
    <xf numFmtId="166" fontId="3" fillId="0" borderId="4" xfId="0" applyNumberFormat="1" applyFont="1" applyBorder="1" applyAlignment="1">
      <alignment vertical="center"/>
    </xf>
    <xf numFmtId="165" fontId="3" fillId="0" borderId="4" xfId="0" applyNumberFormat="1" applyFont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164" fontId="3" fillId="3" borderId="4" xfId="0" applyNumberFormat="1" applyFont="1" applyFill="1" applyBorder="1" applyAlignment="1">
      <alignment vertical="center" wrapText="1"/>
    </xf>
    <xf numFmtId="166" fontId="3" fillId="3" borderId="4" xfId="0" applyNumberFormat="1" applyFont="1" applyFill="1" applyBorder="1" applyAlignment="1">
      <alignment vertical="center"/>
    </xf>
    <xf numFmtId="165" fontId="3" fillId="3" borderId="4" xfId="0" applyNumberFormat="1" applyFont="1" applyFill="1" applyBorder="1" applyAlignment="1">
      <alignment vertical="center"/>
    </xf>
    <xf numFmtId="0" fontId="3" fillId="4" borderId="4" xfId="0" applyFont="1" applyFill="1" applyBorder="1" applyAlignment="1">
      <alignment vertical="center"/>
    </xf>
    <xf numFmtId="0" fontId="3" fillId="0" borderId="4" xfId="0" applyFont="1" applyBorder="1" applyAlignment="1">
      <alignment horizontal="right" vertical="center"/>
    </xf>
    <xf numFmtId="0" fontId="3" fillId="3" borderId="4" xfId="0" applyFont="1" applyFill="1" applyBorder="1" applyAlignment="1">
      <alignment horizontal="right" vertical="center"/>
    </xf>
    <xf numFmtId="166" fontId="3" fillId="0" borderId="4" xfId="0" applyNumberFormat="1" applyFont="1" applyBorder="1" applyAlignment="1">
      <alignment horizontal="right" vertical="center"/>
    </xf>
    <xf numFmtId="166" fontId="3" fillId="3" borderId="4" xfId="0" applyNumberFormat="1" applyFont="1" applyFill="1" applyBorder="1" applyAlignment="1">
      <alignment horizontal="right" vertical="center"/>
    </xf>
    <xf numFmtId="0" fontId="5" fillId="0" borderId="0" xfId="0" applyFont="1"/>
    <xf numFmtId="0" fontId="5" fillId="5" borderId="3" xfId="0" applyFont="1" applyFill="1" applyBorder="1"/>
    <xf numFmtId="44" fontId="5" fillId="5" borderId="3" xfId="1" applyFont="1" applyFill="1" applyBorder="1"/>
    <xf numFmtId="44" fontId="5" fillId="5" borderId="1" xfId="1" applyFont="1" applyFill="1" applyBorder="1"/>
    <xf numFmtId="0" fontId="5" fillId="5" borderId="1" xfId="0" applyFont="1" applyFill="1" applyBorder="1"/>
    <xf numFmtId="0" fontId="5" fillId="5" borderId="0" xfId="0" applyFont="1" applyFill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workbookViewId="0">
      <selection activeCell="N16" sqref="N16"/>
    </sheetView>
  </sheetViews>
  <sheetFormatPr baseColWidth="10" defaultColWidth="9.140625" defaultRowHeight="15" x14ac:dyDescent="0.25"/>
  <cols>
    <col min="1" max="1" width="20.5703125" customWidth="1"/>
    <col min="2" max="2" width="14" customWidth="1"/>
    <col min="3" max="3" width="19.140625" customWidth="1"/>
    <col min="4" max="4" width="19.42578125" customWidth="1"/>
    <col min="5" max="5" width="18.42578125" customWidth="1"/>
    <col min="6" max="6" width="19.28515625" customWidth="1"/>
    <col min="7" max="7" width="9.7109375" customWidth="1"/>
    <col min="8" max="8" width="21.42578125" customWidth="1"/>
    <col min="9" max="9" width="58" bestFit="1" customWidth="1"/>
    <col min="11" max="11" width="13.140625" bestFit="1" customWidth="1"/>
  </cols>
  <sheetData>
    <row r="1" spans="1:11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12</v>
      </c>
      <c r="I1" s="1" t="s">
        <v>7</v>
      </c>
      <c r="K1" s="19" t="s">
        <v>41</v>
      </c>
    </row>
    <row r="2" spans="1:11" x14ac:dyDescent="0.25">
      <c r="A2" s="6" t="s">
        <v>13</v>
      </c>
      <c r="B2" s="6" t="s">
        <v>14</v>
      </c>
      <c r="C2" s="7">
        <v>831526000</v>
      </c>
      <c r="D2" s="7">
        <v>831526000</v>
      </c>
      <c r="E2" s="8">
        <v>1610802224</v>
      </c>
      <c r="F2" s="9">
        <v>45845.6961689815</v>
      </c>
      <c r="G2" s="6" t="s">
        <v>15</v>
      </c>
      <c r="H2" s="8">
        <v>805</v>
      </c>
      <c r="I2" s="6" t="s">
        <v>17</v>
      </c>
      <c r="J2" s="8">
        <v>0</v>
      </c>
      <c r="K2" s="6" t="s">
        <v>16</v>
      </c>
    </row>
    <row r="3" spans="1:11" x14ac:dyDescent="0.25">
      <c r="A3" s="10" t="s">
        <v>13</v>
      </c>
      <c r="B3" s="10" t="s">
        <v>14</v>
      </c>
      <c r="C3" s="11">
        <v>406186000</v>
      </c>
      <c r="D3" s="11">
        <v>406186000</v>
      </c>
      <c r="E3" s="12">
        <v>1621568853</v>
      </c>
      <c r="F3" s="13">
        <v>45849.667743055601</v>
      </c>
      <c r="G3" s="10" t="s">
        <v>15</v>
      </c>
      <c r="H3" s="12">
        <v>806</v>
      </c>
      <c r="I3" s="10" t="s">
        <v>18</v>
      </c>
      <c r="J3" s="12">
        <v>0</v>
      </c>
      <c r="K3" s="10" t="s">
        <v>19</v>
      </c>
    </row>
    <row r="4" spans="1:11" x14ac:dyDescent="0.25">
      <c r="A4" s="14" t="s">
        <v>13</v>
      </c>
      <c r="B4" s="6" t="s">
        <v>14</v>
      </c>
      <c r="C4" s="7">
        <v>1292836000</v>
      </c>
      <c r="D4" s="7">
        <v>1292836000</v>
      </c>
      <c r="E4" s="8">
        <v>1626181099</v>
      </c>
      <c r="F4" s="9">
        <v>45852.462673611102</v>
      </c>
      <c r="G4" s="6" t="s">
        <v>15</v>
      </c>
      <c r="H4" s="8">
        <v>807</v>
      </c>
      <c r="I4" s="6" t="s">
        <v>20</v>
      </c>
      <c r="J4" s="8">
        <v>0</v>
      </c>
      <c r="K4" s="6" t="s">
        <v>21</v>
      </c>
    </row>
    <row r="5" spans="1:11" x14ac:dyDescent="0.25">
      <c r="A5" s="10" t="s">
        <v>13</v>
      </c>
      <c r="B5" s="10" t="s">
        <v>14</v>
      </c>
      <c r="C5" s="11">
        <v>55759000</v>
      </c>
      <c r="D5" s="11">
        <v>55759000</v>
      </c>
      <c r="E5" s="12">
        <v>1635613493</v>
      </c>
      <c r="F5" s="13">
        <v>45855.573310185202</v>
      </c>
      <c r="G5" s="10" t="s">
        <v>15</v>
      </c>
      <c r="H5" s="12">
        <v>808</v>
      </c>
      <c r="I5" s="10" t="s">
        <v>22</v>
      </c>
      <c r="J5" s="12">
        <v>138</v>
      </c>
      <c r="K5" s="10" t="s">
        <v>23</v>
      </c>
    </row>
    <row r="6" spans="1:11" x14ac:dyDescent="0.25">
      <c r="A6" s="6" t="s">
        <v>13</v>
      </c>
      <c r="B6" s="6" t="s">
        <v>14</v>
      </c>
      <c r="C6" s="7">
        <v>2669483000</v>
      </c>
      <c r="D6" s="7">
        <v>2669483000</v>
      </c>
      <c r="E6" s="8">
        <v>1637262927</v>
      </c>
      <c r="F6" s="9">
        <v>45856.337962963</v>
      </c>
      <c r="G6" s="6" t="s">
        <v>15</v>
      </c>
      <c r="H6" s="8">
        <v>809</v>
      </c>
      <c r="I6" s="6" t="s">
        <v>24</v>
      </c>
      <c r="J6" s="8">
        <v>0</v>
      </c>
      <c r="K6" s="6" t="s">
        <v>25</v>
      </c>
    </row>
    <row r="7" spans="1:11" x14ac:dyDescent="0.25">
      <c r="A7" s="10" t="s">
        <v>13</v>
      </c>
      <c r="B7" s="10" t="s">
        <v>14</v>
      </c>
      <c r="C7" s="11">
        <v>3382465000</v>
      </c>
      <c r="D7" s="11">
        <v>3382465000</v>
      </c>
      <c r="E7" s="12">
        <v>1638108488</v>
      </c>
      <c r="F7" s="13">
        <v>45856.554305555597</v>
      </c>
      <c r="G7" s="10" t="s">
        <v>15</v>
      </c>
      <c r="H7" s="12">
        <v>810</v>
      </c>
      <c r="I7" s="10" t="s">
        <v>26</v>
      </c>
      <c r="J7" s="12">
        <v>138</v>
      </c>
      <c r="K7" s="10" t="s">
        <v>27</v>
      </c>
    </row>
    <row r="8" spans="1:11" x14ac:dyDescent="0.25">
      <c r="A8" s="6" t="s">
        <v>28</v>
      </c>
      <c r="B8" s="6" t="s">
        <v>14</v>
      </c>
      <c r="C8" s="7">
        <v>387607000</v>
      </c>
      <c r="D8" s="7">
        <v>387607000</v>
      </c>
      <c r="E8" s="17" t="s">
        <v>37</v>
      </c>
      <c r="F8" s="9">
        <v>45855.424074074101</v>
      </c>
      <c r="G8" s="6" t="s">
        <v>15</v>
      </c>
      <c r="H8" s="15" t="s">
        <v>29</v>
      </c>
      <c r="I8" s="6"/>
      <c r="J8" s="8"/>
      <c r="K8" s="6" t="s">
        <v>33</v>
      </c>
    </row>
    <row r="9" spans="1:11" x14ac:dyDescent="0.25">
      <c r="A9" s="10" t="s">
        <v>28</v>
      </c>
      <c r="B9" s="10" t="s">
        <v>14</v>
      </c>
      <c r="C9" s="11">
        <v>178611000</v>
      </c>
      <c r="D9" s="11">
        <v>178611000</v>
      </c>
      <c r="E9" s="18" t="s">
        <v>38</v>
      </c>
      <c r="F9" s="13">
        <v>45855.494513888902</v>
      </c>
      <c r="G9" s="10" t="s">
        <v>15</v>
      </c>
      <c r="H9" s="16" t="s">
        <v>30</v>
      </c>
      <c r="I9" s="10"/>
      <c r="J9" s="12"/>
      <c r="K9" s="10" t="s">
        <v>34</v>
      </c>
    </row>
    <row r="10" spans="1:11" x14ac:dyDescent="0.25">
      <c r="A10" s="6" t="s">
        <v>28</v>
      </c>
      <c r="B10" s="6" t="s">
        <v>14</v>
      </c>
      <c r="C10" s="7">
        <v>1258009000</v>
      </c>
      <c r="D10" s="7">
        <v>1258009000</v>
      </c>
      <c r="E10" s="17" t="s">
        <v>39</v>
      </c>
      <c r="F10" s="9">
        <v>45856.394108796303</v>
      </c>
      <c r="G10" s="6" t="s">
        <v>15</v>
      </c>
      <c r="H10" s="16" t="s">
        <v>31</v>
      </c>
      <c r="I10" s="6"/>
      <c r="J10" s="8"/>
      <c r="K10" s="6" t="s">
        <v>35</v>
      </c>
    </row>
    <row r="11" spans="1:11" x14ac:dyDescent="0.25">
      <c r="A11" s="10" t="s">
        <v>28</v>
      </c>
      <c r="B11" s="10" t="s">
        <v>14</v>
      </c>
      <c r="C11" s="11">
        <v>261024000</v>
      </c>
      <c r="D11" s="11">
        <v>261024000</v>
      </c>
      <c r="E11" s="18" t="s">
        <v>40</v>
      </c>
      <c r="F11" s="13">
        <v>45856.534259259301</v>
      </c>
      <c r="G11" s="10" t="s">
        <v>15</v>
      </c>
      <c r="H11" s="15" t="s">
        <v>32</v>
      </c>
      <c r="I11" s="10"/>
      <c r="J11" s="12"/>
      <c r="K11" s="10" t="s">
        <v>36</v>
      </c>
    </row>
    <row r="12" spans="1:11" x14ac:dyDescent="0.25">
      <c r="B12" s="4" t="s">
        <v>8</v>
      </c>
      <c r="C12" s="5">
        <f>SUM(C4:C11)</f>
        <v>9485794000</v>
      </c>
    </row>
    <row r="13" spans="1:11" x14ac:dyDescent="0.25">
      <c r="B13" s="4" t="s">
        <v>9</v>
      </c>
      <c r="C13" s="5">
        <v>406186000</v>
      </c>
    </row>
    <row r="14" spans="1:11" x14ac:dyDescent="0.25">
      <c r="B14" s="2" t="s">
        <v>10</v>
      </c>
      <c r="C14" s="3">
        <v>2320999000</v>
      </c>
    </row>
    <row r="15" spans="1:11" x14ac:dyDescent="0.25">
      <c r="B15" s="2" t="s">
        <v>11</v>
      </c>
      <c r="C15" s="3">
        <f>+C12+C13-C14</f>
        <v>7570981000</v>
      </c>
    </row>
    <row r="16" spans="1:11" x14ac:dyDescent="0.25">
      <c r="A16" s="24" t="s">
        <v>42</v>
      </c>
      <c r="B16" s="20" t="s">
        <v>8</v>
      </c>
      <c r="C16" s="21">
        <v>0</v>
      </c>
    </row>
    <row r="17" spans="1:3" x14ac:dyDescent="0.25">
      <c r="A17" s="24"/>
      <c r="B17" s="20" t="s">
        <v>9</v>
      </c>
      <c r="C17" s="22">
        <v>7570981000</v>
      </c>
    </row>
    <row r="18" spans="1:3" x14ac:dyDescent="0.25">
      <c r="A18" s="24"/>
      <c r="B18" s="23" t="s">
        <v>10</v>
      </c>
      <c r="C18" s="22">
        <v>7570981000</v>
      </c>
    </row>
    <row r="19" spans="1:3" x14ac:dyDescent="0.25">
      <c r="A19" s="24"/>
      <c r="B19" s="23" t="s">
        <v>11</v>
      </c>
      <c r="C19" s="22">
        <f>+C16+C17-C18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Carmen Helena Ferreira Rodriguez</cp:lastModifiedBy>
  <dcterms:created xsi:type="dcterms:W3CDTF">2024-12-16T17:42:50Z</dcterms:created>
  <dcterms:modified xsi:type="dcterms:W3CDTF">2025-08-06T19:29:54Z</dcterms:modified>
</cp:coreProperties>
</file>