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ANCOS COMERCIALES\2023\12 DICIEMBRE\PSE\"/>
    </mc:Choice>
  </mc:AlternateContent>
  <xr:revisionPtr revIDLastSave="0" documentId="13_ncr:1_{57E3AADB-8358-4C6B-814B-BC71E7F0B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3" i="1"/>
  <c r="C25" i="1" s="1"/>
</calcChain>
</file>

<file path=xl/sharedStrings.xml><?xml version="1.0" encoding="utf-8"?>
<sst xmlns="http://schemas.openxmlformats.org/spreadsheetml/2006/main" count="182" uniqueCount="68">
  <si>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</si>
  <si>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</si>
  <si>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</si>
  <si>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</si>
  <si>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</si>
  <si>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</si>
  <si>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</si>
  <si>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</si>
  <si>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</si>
  <si>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</si>
  <si>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</si>
  <si>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</si>
  <si>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</si>
  <si>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</si>
  <si>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</si>
  <si>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</si>
  <si>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</si>
  <si>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</si>
  <si>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</si>
  <si>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</si>
  <si>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</si>
  <si>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SOBRETASA NACIONAL AL ACPM DEL MES DE NOVIEMBRE DE 2023</t>
  </si>
  <si>
    <t>coomulpinort@hotmail.com</t>
  </si>
  <si>
    <t>COOPERATIVA MULTIACTIVA DE PIMPINEROS DEL NORTE</t>
  </si>
  <si>
    <t>6075720321</t>
  </si>
  <si>
    <t>9002973487</t>
  </si>
  <si>
    <t>SOBRETASA NACION NOVIEMBRE 2023</t>
  </si>
  <si>
    <t>tesoreria@pluscombustibles.com</t>
  </si>
  <si>
    <t>PLUS + ENERGY SAS</t>
  </si>
  <si>
    <t>3152913894</t>
  </si>
  <si>
    <t>901065873</t>
  </si>
  <si>
    <t>SOBRETASA DIESEL ZEUSS</t>
  </si>
  <si>
    <t>yeison.osorno@zeuss.com.co</t>
  </si>
  <si>
    <t>ZEUSS SAS</t>
  </si>
  <si>
    <t>3103881910</t>
  </si>
  <si>
    <t>8110431741</t>
  </si>
  <si>
    <t>SOBRETASA ACPM NOV</t>
  </si>
  <si>
    <t>DELSY.CHAPARRO@PETROMIL.COM</t>
  </si>
  <si>
    <t>PYB PETROLEOS Y BIOCOMBUSTIBLES</t>
  </si>
  <si>
    <t>3100240</t>
  </si>
  <si>
    <t>901150944</t>
  </si>
  <si>
    <t>SB</t>
  </si>
  <si>
    <t>SA</t>
  </si>
  <si>
    <t>DB</t>
  </si>
  <si>
    <t>TTL</t>
  </si>
  <si>
    <t>ASGA</t>
  </si>
  <si>
    <t>PAGO ACPM NOV 23</t>
  </si>
  <si>
    <t>gabriela.marin@pumaenergy.com</t>
  </si>
  <si>
    <t>PUMA ENERGY COLOMBIA COMBUSTIBLES SAS</t>
  </si>
  <si>
    <t>3153137398</t>
  </si>
  <si>
    <t>900497906</t>
  </si>
  <si>
    <t>Sobretasa ACPM PG NOV 2023</t>
  </si>
  <si>
    <t>natalia.cantillo@petromil.com</t>
  </si>
  <si>
    <t>PETROLEOS DEL MILENIO SAS</t>
  </si>
  <si>
    <t>3116652589</t>
  </si>
  <si>
    <t>819001667</t>
  </si>
  <si>
    <t>SOBRETASA AL ACPM NOVIEMBRE</t>
  </si>
  <si>
    <t>liliana.mendez@moc.com.co</t>
  </si>
  <si>
    <t>MARKETING OIL COMPANY SAS</t>
  </si>
  <si>
    <t>3204073450</t>
  </si>
  <si>
    <t>900418860</t>
  </si>
  <si>
    <t>SOBRETASA ACPM</t>
  </si>
  <si>
    <t>administracion@zavel.com.co</t>
  </si>
  <si>
    <t>ZAPATA Y VELASQUEZ SAS</t>
  </si>
  <si>
    <t>3104232255</t>
  </si>
  <si>
    <t>8909030155</t>
  </si>
  <si>
    <t>RESOLUCION 1356</t>
  </si>
  <si>
    <t>18/12/200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</si>
</sst>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 wrapText="1"/>
    </xf>
    <xf numFmtId="165" fontId="2" fillId="2" borderId="0" xfId="0" applyNumberFormat="1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 wrapText="1"/>
    </xf>
    <xf numFmtId="165" fontId="2" fillId="2" borderId="0" xfId="0" applyNumberFormat="1" applyFont="1" applyFill="1" applyBorder="1" applyAlignment="1">
      <alignment vertical="center"/>
    </xf>
    <xf numFmtId="166" fontId="2" fillId="2" borderId="0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6" workbookViewId="0">
      <selection activeCell="E25" sqref="E25"/>
    </sheetView>
  </sheetViews>
  <sheetFormatPr baseColWidth="10" defaultColWidth="8.7109375" defaultRowHeight="15"/>
  <cols>
    <col min="1" max="1" width="19.140625" customWidth="1"/>
    <col min="2" max="2" width="7.85546875" customWidth="1"/>
    <col min="3" max="3" width="15.5703125" bestFit="1" customWidth="1"/>
    <col min="4" max="4" width="15" bestFit="1" customWidth="1"/>
    <col min="5" max="5" width="11.140625" customWidth="1"/>
    <col min="6" max="6" width="19.42578125" customWidth="1"/>
    <col min="7" max="7" width="30.28515625" customWidth="1"/>
    <col min="8" max="8" width="9.140625" customWidth="1"/>
    <col min="9" max="9" width="4.5703125" customWidth="1"/>
    <col min="10" max="10" width="66" customWidth="1"/>
    <col min="11" max="11" width="36.5703125" customWidth="1"/>
    <col min="12" max="12" width="20.5703125" customWidth="1"/>
    <col min="13" max="13" width="56.8554687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802683000</v>
      </c>
      <c r="D2" s="4">
        <v>802683000</v>
      </c>
      <c r="E2" s="6">
        <v>332246189</v>
      </c>
      <c r="F2" s="8">
        <v>45272.398275462998</v>
      </c>
      <c r="G2" s="2" t="s">
        <v>19</v>
      </c>
      <c r="H2" s="6">
        <v>627</v>
      </c>
      <c r="I2" s="2" t="s">
        <v>20</v>
      </c>
      <c r="J2" s="2" t="s">
        <v>21</v>
      </c>
      <c r="K2" s="2" t="s">
        <v>22</v>
      </c>
      <c r="L2" s="6">
        <v>0</v>
      </c>
      <c r="M2" s="2" t="s">
        <v>23</v>
      </c>
      <c r="N2" s="2" t="s">
        <v>20</v>
      </c>
      <c r="O2" s="2" t="s">
        <v>24</v>
      </c>
      <c r="P2" s="2" t="s">
        <v>25</v>
      </c>
      <c r="Q2" s="2" t="s">
        <v>20</v>
      </c>
    </row>
    <row r="3" spans="1:17">
      <c r="A3" s="3" t="s">
        <v>17</v>
      </c>
      <c r="B3" s="3" t="s">
        <v>18</v>
      </c>
      <c r="C3" s="5">
        <v>391198000</v>
      </c>
      <c r="D3" s="5">
        <v>391198000</v>
      </c>
      <c r="E3" s="7">
        <v>333217688</v>
      </c>
      <c r="F3" s="9">
        <v>45272.650277777801</v>
      </c>
      <c r="G3" s="3" t="s">
        <v>19</v>
      </c>
      <c r="H3" s="7">
        <v>628</v>
      </c>
      <c r="I3" s="3" t="s">
        <v>20</v>
      </c>
      <c r="J3" s="3" t="s">
        <v>26</v>
      </c>
      <c r="K3" s="3" t="s">
        <v>27</v>
      </c>
      <c r="L3" s="7">
        <v>0</v>
      </c>
      <c r="M3" s="3" t="s">
        <v>28</v>
      </c>
      <c r="N3" s="3" t="s">
        <v>20</v>
      </c>
      <c r="O3" s="3" t="s">
        <v>29</v>
      </c>
      <c r="P3" s="3" t="s">
        <v>30</v>
      </c>
      <c r="Q3" s="3" t="s">
        <v>20</v>
      </c>
    </row>
    <row r="4" spans="1:17">
      <c r="A4" s="2" t="s">
        <v>17</v>
      </c>
      <c r="B4" s="2" t="s">
        <v>18</v>
      </c>
      <c r="C4" s="4">
        <v>2080501000</v>
      </c>
      <c r="D4" s="4">
        <v>2080501000</v>
      </c>
      <c r="E4" s="6">
        <v>336519476</v>
      </c>
      <c r="F4" s="8">
        <v>45274.368506944404</v>
      </c>
      <c r="G4" s="2" t="s">
        <v>19</v>
      </c>
      <c r="H4" s="6">
        <v>629</v>
      </c>
      <c r="I4" s="2" t="s">
        <v>20</v>
      </c>
      <c r="J4" s="2" t="s">
        <v>31</v>
      </c>
      <c r="K4" s="2" t="s">
        <v>32</v>
      </c>
      <c r="L4" s="6">
        <v>0</v>
      </c>
      <c r="M4" s="2" t="s">
        <v>33</v>
      </c>
      <c r="N4" s="2" t="s">
        <v>20</v>
      </c>
      <c r="O4" s="2" t="s">
        <v>34</v>
      </c>
      <c r="P4" s="2" t="s">
        <v>35</v>
      </c>
      <c r="Q4" s="2" t="s">
        <v>20</v>
      </c>
    </row>
    <row r="5" spans="1:17">
      <c r="A5" s="3" t="s">
        <v>17</v>
      </c>
      <c r="B5" s="3" t="s">
        <v>18</v>
      </c>
      <c r="C5" s="5">
        <v>28175000</v>
      </c>
      <c r="D5" s="5">
        <v>28175000</v>
      </c>
      <c r="E5" s="7">
        <v>339800548</v>
      </c>
      <c r="F5" s="9">
        <v>45275.5706712963</v>
      </c>
      <c r="G5" s="3" t="s">
        <v>19</v>
      </c>
      <c r="H5" s="7">
        <v>630</v>
      </c>
      <c r="I5" s="3" t="s">
        <v>20</v>
      </c>
      <c r="J5" s="3" t="s">
        <v>36</v>
      </c>
      <c r="K5" s="3" t="s">
        <v>37</v>
      </c>
      <c r="L5" s="7">
        <v>138</v>
      </c>
      <c r="M5" s="3" t="s">
        <v>38</v>
      </c>
      <c r="N5" s="3" t="s">
        <v>20</v>
      </c>
      <c r="O5" s="3" t="s">
        <v>39</v>
      </c>
      <c r="P5" s="3" t="s">
        <v>40</v>
      </c>
      <c r="Q5" s="3" t="s">
        <v>20</v>
      </c>
    </row>
    <row r="6" spans="1:17">
      <c r="A6" s="11"/>
      <c r="B6" s="11" t="s">
        <v>45</v>
      </c>
      <c r="C6" s="12">
        <v>142101000</v>
      </c>
      <c r="D6" s="12"/>
      <c r="E6" s="13"/>
      <c r="F6" s="14">
        <v>45272</v>
      </c>
      <c r="G6" s="11"/>
      <c r="H6" s="13"/>
      <c r="I6" s="11"/>
      <c r="J6" s="11"/>
      <c r="K6" s="11"/>
      <c r="L6" s="13"/>
      <c r="M6" s="11"/>
      <c r="N6" s="11"/>
      <c r="O6" s="11"/>
      <c r="P6" s="11"/>
      <c r="Q6" s="11"/>
    </row>
    <row r="7" spans="1:17">
      <c r="B7" t="s">
        <v>41</v>
      </c>
      <c r="C7" s="10">
        <v>3444658000</v>
      </c>
    </row>
    <row r="8" spans="1:17">
      <c r="B8" t="s">
        <v>42</v>
      </c>
      <c r="C8" s="10">
        <v>0</v>
      </c>
    </row>
    <row r="9" spans="1:17">
      <c r="B9" t="s">
        <v>43</v>
      </c>
      <c r="C9" s="10">
        <v>3416483000</v>
      </c>
    </row>
    <row r="10" spans="1:17">
      <c r="B10" t="s">
        <v>44</v>
      </c>
      <c r="C10" s="10">
        <v>28175000</v>
      </c>
    </row>
    <row r="11" spans="1:17">
      <c r="A11" s="2" t="s">
        <v>17</v>
      </c>
      <c r="B11" s="2" t="s">
        <v>18</v>
      </c>
      <c r="C11" s="4">
        <v>949486000</v>
      </c>
      <c r="D11" s="4">
        <v>949486000</v>
      </c>
      <c r="E11" s="6">
        <v>346068701</v>
      </c>
      <c r="F11" s="8">
        <v>45278.576412037</v>
      </c>
      <c r="G11" s="2" t="s">
        <v>19</v>
      </c>
      <c r="H11" s="6">
        <v>631</v>
      </c>
      <c r="I11" s="2" t="s">
        <v>20</v>
      </c>
      <c r="J11" s="2" t="s">
        <v>46</v>
      </c>
      <c r="K11" s="2" t="s">
        <v>47</v>
      </c>
      <c r="L11" s="6">
        <v>0</v>
      </c>
      <c r="M11" s="2" t="s">
        <v>48</v>
      </c>
      <c r="N11" s="2" t="s">
        <v>20</v>
      </c>
      <c r="O11" s="2" t="s">
        <v>49</v>
      </c>
      <c r="P11" s="2" t="s">
        <v>50</v>
      </c>
      <c r="Q11" s="2" t="s">
        <v>20</v>
      </c>
    </row>
    <row r="12" spans="1:17">
      <c r="A12" s="3" t="s">
        <v>17</v>
      </c>
      <c r="B12" s="3" t="s">
        <v>18</v>
      </c>
      <c r="C12" s="5">
        <v>2583522000</v>
      </c>
      <c r="D12" s="5">
        <v>2583522000</v>
      </c>
      <c r="E12" s="7">
        <v>346090085</v>
      </c>
      <c r="F12" s="9">
        <v>45278.581377314797</v>
      </c>
      <c r="G12" s="3" t="s">
        <v>19</v>
      </c>
      <c r="H12" s="7">
        <v>632</v>
      </c>
      <c r="I12" s="3" t="s">
        <v>20</v>
      </c>
      <c r="J12" s="3" t="s">
        <v>51</v>
      </c>
      <c r="K12" s="3" t="s">
        <v>52</v>
      </c>
      <c r="L12" s="7">
        <v>138</v>
      </c>
      <c r="M12" s="3" t="s">
        <v>53</v>
      </c>
      <c r="N12" s="3" t="s">
        <v>20</v>
      </c>
      <c r="O12" s="3" t="s">
        <v>54</v>
      </c>
      <c r="P12" s="3" t="s">
        <v>55</v>
      </c>
      <c r="Q12" s="3" t="s">
        <v>20</v>
      </c>
    </row>
    <row r="13" spans="1:17">
      <c r="A13" s="2" t="s">
        <v>17</v>
      </c>
      <c r="B13" s="2" t="s">
        <v>18</v>
      </c>
      <c r="C13" s="4">
        <v>88500000</v>
      </c>
      <c r="D13" s="4">
        <v>88500000</v>
      </c>
      <c r="E13" s="6">
        <v>346265369</v>
      </c>
      <c r="F13" s="8">
        <v>45278.619907407403</v>
      </c>
      <c r="G13" s="2" t="s">
        <v>19</v>
      </c>
      <c r="H13" s="6">
        <v>633</v>
      </c>
      <c r="I13" s="2" t="s">
        <v>20</v>
      </c>
      <c r="J13" s="2" t="s">
        <v>56</v>
      </c>
      <c r="K13" s="2" t="s">
        <v>57</v>
      </c>
      <c r="L13" s="6">
        <v>0</v>
      </c>
      <c r="M13" s="2" t="s">
        <v>58</v>
      </c>
      <c r="N13" s="2" t="s">
        <v>20</v>
      </c>
      <c r="O13" s="2" t="s">
        <v>59</v>
      </c>
      <c r="P13" s="2" t="s">
        <v>60</v>
      </c>
      <c r="Q13" s="2" t="s">
        <v>20</v>
      </c>
    </row>
    <row r="14" spans="1:17">
      <c r="A14" s="3" t="s">
        <v>17</v>
      </c>
      <c r="B14" s="3" t="s">
        <v>18</v>
      </c>
      <c r="C14" s="5">
        <v>24300000</v>
      </c>
      <c r="D14" s="5">
        <v>24300000</v>
      </c>
      <c r="E14" s="7">
        <v>346281425</v>
      </c>
      <c r="F14" s="9">
        <v>45278.623449074097</v>
      </c>
      <c r="G14" s="3" t="s">
        <v>19</v>
      </c>
      <c r="H14" s="7">
        <v>634</v>
      </c>
      <c r="I14" s="3" t="s">
        <v>20</v>
      </c>
      <c r="J14" s="3" t="s">
        <v>56</v>
      </c>
      <c r="K14" s="3" t="s">
        <v>57</v>
      </c>
      <c r="L14" s="7">
        <v>0</v>
      </c>
      <c r="M14" s="3" t="s">
        <v>58</v>
      </c>
      <c r="N14" s="3" t="s">
        <v>20</v>
      </c>
      <c r="O14" s="3" t="s">
        <v>59</v>
      </c>
      <c r="P14" s="3" t="s">
        <v>60</v>
      </c>
      <c r="Q14" s="3" t="s">
        <v>20</v>
      </c>
    </row>
    <row r="15" spans="1:17">
      <c r="A15" s="2" t="s">
        <v>17</v>
      </c>
      <c r="B15" s="2" t="s">
        <v>18</v>
      </c>
      <c r="C15" s="4">
        <v>29000000</v>
      </c>
      <c r="D15" s="4">
        <v>29000000</v>
      </c>
      <c r="E15" s="6">
        <v>346302179</v>
      </c>
      <c r="F15" s="8">
        <v>45278.627962963001</v>
      </c>
      <c r="G15" s="2" t="s">
        <v>19</v>
      </c>
      <c r="H15" s="6">
        <v>636</v>
      </c>
      <c r="I15" s="2" t="s">
        <v>20</v>
      </c>
      <c r="J15" s="2" t="s">
        <v>56</v>
      </c>
      <c r="K15" s="2" t="s">
        <v>57</v>
      </c>
      <c r="L15" s="6">
        <v>0</v>
      </c>
      <c r="M15" s="2" t="s">
        <v>58</v>
      </c>
      <c r="N15" s="2" t="s">
        <v>20</v>
      </c>
      <c r="O15" s="2" t="s">
        <v>59</v>
      </c>
      <c r="P15" s="2" t="s">
        <v>60</v>
      </c>
      <c r="Q15" s="2" t="s">
        <v>20</v>
      </c>
    </row>
    <row r="16" spans="1:17">
      <c r="A16" s="3" t="s">
        <v>17</v>
      </c>
      <c r="B16" s="3" t="s">
        <v>18</v>
      </c>
      <c r="C16" s="5">
        <v>14000000</v>
      </c>
      <c r="D16" s="5">
        <v>14000000</v>
      </c>
      <c r="E16" s="7">
        <v>346332164</v>
      </c>
      <c r="F16" s="9">
        <v>45278.634421296301</v>
      </c>
      <c r="G16" s="3" t="s">
        <v>19</v>
      </c>
      <c r="H16" s="7">
        <v>637</v>
      </c>
      <c r="I16" s="3" t="s">
        <v>20</v>
      </c>
      <c r="J16" s="3" t="s">
        <v>56</v>
      </c>
      <c r="K16" s="3" t="s">
        <v>57</v>
      </c>
      <c r="L16" s="7">
        <v>0</v>
      </c>
      <c r="M16" s="3" t="s">
        <v>58</v>
      </c>
      <c r="N16" s="3" t="s">
        <v>20</v>
      </c>
      <c r="O16" s="3" t="s">
        <v>59</v>
      </c>
      <c r="P16" s="3" t="s">
        <v>60</v>
      </c>
      <c r="Q16" s="3" t="s">
        <v>20</v>
      </c>
    </row>
    <row r="17" spans="1:17">
      <c r="A17" s="2" t="s">
        <v>17</v>
      </c>
      <c r="B17" s="2" t="s">
        <v>18</v>
      </c>
      <c r="C17" s="4">
        <v>120700000</v>
      </c>
      <c r="D17" s="4">
        <v>120700000</v>
      </c>
      <c r="E17" s="6">
        <v>346363781</v>
      </c>
      <c r="F17" s="8">
        <v>45278.641307870399</v>
      </c>
      <c r="G17" s="2" t="s">
        <v>19</v>
      </c>
      <c r="H17" s="6">
        <v>638</v>
      </c>
      <c r="I17" s="2" t="s">
        <v>20</v>
      </c>
      <c r="J17" s="2" t="s">
        <v>56</v>
      </c>
      <c r="K17" s="2" t="s">
        <v>57</v>
      </c>
      <c r="L17" s="6">
        <v>0</v>
      </c>
      <c r="M17" s="2" t="s">
        <v>58</v>
      </c>
      <c r="N17" s="2" t="s">
        <v>20</v>
      </c>
      <c r="O17" s="2" t="s">
        <v>59</v>
      </c>
      <c r="P17" s="2" t="s">
        <v>60</v>
      </c>
      <c r="Q17" s="2" t="s">
        <v>20</v>
      </c>
    </row>
    <row r="18" spans="1:17">
      <c r="A18" s="3" t="s">
        <v>17</v>
      </c>
      <c r="B18" s="3" t="s">
        <v>18</v>
      </c>
      <c r="C18" s="5">
        <v>33691000</v>
      </c>
      <c r="D18" s="5">
        <v>33691000</v>
      </c>
      <c r="E18" s="7">
        <v>346393362</v>
      </c>
      <c r="F18" s="9">
        <v>45278.647870370398</v>
      </c>
      <c r="G18" s="3" t="s">
        <v>19</v>
      </c>
      <c r="H18" s="7">
        <v>639</v>
      </c>
      <c r="I18" s="3" t="s">
        <v>20</v>
      </c>
      <c r="J18" s="3" t="s">
        <v>56</v>
      </c>
      <c r="K18" s="3" t="s">
        <v>57</v>
      </c>
      <c r="L18" s="7">
        <v>0</v>
      </c>
      <c r="M18" s="3" t="s">
        <v>58</v>
      </c>
      <c r="N18" s="3" t="s">
        <v>20</v>
      </c>
      <c r="O18" s="3" t="s">
        <v>59</v>
      </c>
      <c r="P18" s="3" t="s">
        <v>60</v>
      </c>
      <c r="Q18" s="3" t="s">
        <v>20</v>
      </c>
    </row>
    <row r="19" spans="1:17">
      <c r="A19" s="2" t="s">
        <v>17</v>
      </c>
      <c r="B19" s="2" t="s">
        <v>18</v>
      </c>
      <c r="C19" s="4">
        <v>334433000</v>
      </c>
      <c r="D19" s="4">
        <v>334433000</v>
      </c>
      <c r="E19" s="6">
        <v>346455487</v>
      </c>
      <c r="F19" s="8">
        <v>45278.661377314798</v>
      </c>
      <c r="G19" s="2" t="s">
        <v>19</v>
      </c>
      <c r="H19" s="6">
        <v>640</v>
      </c>
      <c r="I19" s="2" t="s">
        <v>20</v>
      </c>
      <c r="J19" s="2" t="s">
        <v>61</v>
      </c>
      <c r="K19" s="2" t="s">
        <v>62</v>
      </c>
      <c r="L19" s="6">
        <v>0</v>
      </c>
      <c r="M19" s="2" t="s">
        <v>63</v>
      </c>
      <c r="N19" s="2" t="s">
        <v>20</v>
      </c>
      <c r="O19" s="2" t="s">
        <v>64</v>
      </c>
      <c r="P19" s="2" t="s">
        <v>65</v>
      </c>
      <c r="Q19" s="2" t="s">
        <v>20</v>
      </c>
    </row>
    <row r="20" spans="1:17">
      <c r="A20" s="3" t="s">
        <v>17</v>
      </c>
      <c r="B20" s="3" t="s">
        <v>18</v>
      </c>
      <c r="C20" s="5">
        <v>31082000</v>
      </c>
      <c r="D20" s="5">
        <v>31082000</v>
      </c>
      <c r="E20" s="7">
        <v>352887304</v>
      </c>
      <c r="F20" s="9">
        <v>45281.394421296303</v>
      </c>
      <c r="G20" s="3" t="s">
        <v>19</v>
      </c>
      <c r="H20" s="7">
        <v>641</v>
      </c>
      <c r="I20" s="3" t="s">
        <v>20</v>
      </c>
      <c r="J20" s="3" t="s">
        <v>66</v>
      </c>
      <c r="K20" s="3" t="s">
        <v>62</v>
      </c>
      <c r="L20" s="7">
        <v>0</v>
      </c>
      <c r="M20" s="3" t="s">
        <v>63</v>
      </c>
      <c r="N20" s="3" t="s">
        <v>20</v>
      </c>
      <c r="O20" s="3" t="s">
        <v>64</v>
      </c>
      <c r="P20" s="3" t="s">
        <v>65</v>
      </c>
      <c r="Q20" s="3" t="s">
        <v>20</v>
      </c>
    </row>
    <row r="21" spans="1:17">
      <c r="A21" s="17"/>
      <c r="B21" s="16" t="s">
        <v>45</v>
      </c>
      <c r="C21" s="21">
        <v>319914000</v>
      </c>
      <c r="D21" s="18"/>
      <c r="E21" s="19"/>
      <c r="F21" s="20" t="s">
        <v>67</v>
      </c>
      <c r="G21" s="17"/>
      <c r="H21" s="19"/>
      <c r="I21" s="17"/>
      <c r="J21" s="17"/>
      <c r="K21" s="17"/>
      <c r="L21" s="19"/>
      <c r="M21" s="17"/>
      <c r="N21" s="17"/>
      <c r="O21" s="17"/>
      <c r="P21" s="17"/>
      <c r="Q21" s="17"/>
    </row>
    <row r="22" spans="1:17">
      <c r="B22" s="15" t="s">
        <v>41</v>
      </c>
      <c r="C22" s="10">
        <f>SUM(C11:C21)</f>
        <v>4528628000</v>
      </c>
    </row>
    <row r="23" spans="1:17">
      <c r="B23" s="16" t="s">
        <v>42</v>
      </c>
      <c r="C23" s="10">
        <f>C10</f>
        <v>28175000</v>
      </c>
    </row>
    <row r="24" spans="1:17">
      <c r="B24" s="15" t="s">
        <v>43</v>
      </c>
      <c r="C24" s="10">
        <v>4556803000</v>
      </c>
    </row>
    <row r="25" spans="1:17">
      <c r="B25" s="16" t="s">
        <v>44</v>
      </c>
      <c r="C25" s="10">
        <f>C22+C23-C24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2023-12-18T16:55:40Z</dcterms:created>
  <dcterms:modified xsi:type="dcterms:W3CDTF">2023-12-26T15:14:42Z</dcterms:modified>
</cp:coreProperties>
</file>