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3 MARZO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8" i="1" l="1"/>
  <c r="C19" i="1" l="1"/>
  <c r="C11" i="1" l="1"/>
  <c r="C20" i="1" s="1"/>
  <c r="C22" i="1" l="1"/>
  <c r="C29" i="1" s="1"/>
  <c r="C31" i="1" s="1"/>
</calcChain>
</file>

<file path=xl/sharedStrings.xml><?xml version="1.0" encoding="utf-8"?>
<sst xmlns="http://schemas.openxmlformats.org/spreadsheetml/2006/main" count="202" uniqueCount="73">
  <si>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</si>
  <si>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</si>
  <si>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</si>
  <si>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</si>
  <si>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</si>
  <si>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</si>
  <si>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</si>
  <si>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</si>
  <si>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</si>
  <si>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</si>
  <si>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</si>
  <si>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</si>
  <si>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</si>
  <si>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</si>
  <si>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</si>
  <si>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</si>
  <si>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</si>
  <si>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</si>
  <si>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recursos no ejecutados Guachucal Nariño</t>
  </si>
  <si>
    <t>426</t>
  </si>
  <si>
    <t>Juli Mayerly Sanchez Castro</t>
  </si>
  <si>
    <t>Andres Galvis Pineda</t>
  </si>
  <si>
    <t>398/2016</t>
  </si>
  <si>
    <t>242</t>
  </si>
  <si>
    <t>MUNICIPIO DE VILLETA</t>
  </si>
  <si>
    <t>SOBRETASA AL ACPM MES DE FEBRERO 2022</t>
  </si>
  <si>
    <t>138</t>
  </si>
  <si>
    <t>P&amp;B PETROLEOS Y BIOCOMBUSTIBLES SAS</t>
  </si>
  <si>
    <t>Devolución de recurso de gasto de transporte</t>
  </si>
  <si>
    <t>43922</t>
  </si>
  <si>
    <t>Osbaldo de Jesús Mesa Muñoz</t>
  </si>
  <si>
    <t>1362656423</t>
  </si>
  <si>
    <t>BANCO DAVIVIENDA</t>
  </si>
  <si>
    <t>00656423</t>
  </si>
  <si>
    <t>48</t>
  </si>
  <si>
    <t>10001</t>
  </si>
  <si>
    <t>Recaudo</t>
  </si>
  <si>
    <t>190.61.42.178</t>
  </si>
  <si>
    <t>Jurídico</t>
  </si>
  <si>
    <t>Autorización Flujo Normal</t>
  </si>
  <si>
    <t>BANCO AGRARIO</t>
  </si>
  <si>
    <t>Corriente</t>
  </si>
  <si>
    <t>300700011426</t>
  </si>
  <si>
    <t>Débito</t>
  </si>
  <si>
    <t>Débito en Cuenta</t>
  </si>
  <si>
    <t>Desktop</t>
  </si>
  <si>
    <t>Chrome - 99.0</t>
  </si>
  <si>
    <t>Pse 1.0</t>
  </si>
  <si>
    <t>SB</t>
  </si>
  <si>
    <t>SA</t>
  </si>
  <si>
    <t>DB</t>
  </si>
  <si>
    <t>TTL</t>
  </si>
  <si>
    <t>SOBRETASA DIESEL ZEUSS</t>
  </si>
  <si>
    <t>143</t>
  </si>
  <si>
    <t>ZEUSS SAS</t>
  </si>
  <si>
    <t>SOBRETASA NACIONAL AL ACPM DEL MES DE FEBRERO DE 2022</t>
  </si>
  <si>
    <t>COOPERATIVA MULTIACTIVA DE PIMPINEROS DEL NORTE - COOMULPINORT-</t>
  </si>
  <si>
    <t>PAGO ACPM FEBRERO 2022</t>
  </si>
  <si>
    <t>PUMA ENERGY COLOMBIA COMSBUSTIBLES</t>
  </si>
  <si>
    <t>2022-2</t>
  </si>
  <si>
    <t>000</t>
  </si>
  <si>
    <t>COMERCIALIZADORA PROXXON SA</t>
  </si>
  <si>
    <t>PAGO SOBRETASA ACPM PERIODO GRAVABLE FEB 2022</t>
  </si>
  <si>
    <t>138-MINISTERIO DE HACIENDA Y CREDITO PUBLICO GESTION GENERAL</t>
  </si>
  <si>
    <t>PETROLEOS DEL MILENIO SAS</t>
  </si>
  <si>
    <t>PAGO SOBRETASA ACPM FEB 2022</t>
  </si>
  <si>
    <t>PETROLEOS Y DERIVADOS DE COLOMBIA SA</t>
  </si>
  <si>
    <t>PAGO SOBRETASA ACPM ENE 2022</t>
  </si>
  <si>
    <t>SOBRETASA ACPM FEBRERO 2022</t>
  </si>
  <si>
    <t>137</t>
  </si>
  <si>
    <t>OCTANO DE COLOMBIA SAS</t>
  </si>
  <si>
    <t>NO CUMPLE CON LA ESTRUCTURA DE 3 DIGITOS QUEDA CON PORTAFOLIO CERO (000) por favor solictar la reclasificacion con Johnny.Delreal@minhacienda.gov.co</t>
  </si>
  <si>
    <t>POR EL HORARIO SE CARGARA EL PROXIMO DIA HABIL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</si>
</sst>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42" fontId="0" fillId="0" borderId="0" xfId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topLeftCell="A12" workbookViewId="0">
      <selection activeCell="A28" sqref="A28:XFD31"/>
    </sheetView>
  </sheetViews>
  <sheetFormatPr baseColWidth="10" defaultColWidth="9.140625" defaultRowHeight="15"/>
  <cols>
    <col min="1" max="1" width="19.28515625" customWidth="1"/>
    <col min="2" max="2" width="13.7109375" bestFit="1" customWidth="1"/>
    <col min="3" max="3" width="19.42578125" bestFit="1" customWidth="1"/>
    <col min="4" max="4" width="15.28515625" bestFit="1" customWidth="1"/>
    <col min="5" max="5" width="16.140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7.85546875" customWidth="1"/>
    <col min="11" max="11" width="20.5703125" customWidth="1"/>
    <col min="12" max="12" width="26.140625" customWidth="1"/>
    <col min="13" max="13" width="16.140625" customWidth="1"/>
    <col min="14" max="14" width="13" customWidth="1"/>
  </cols>
  <sheetData>
    <row r="1" spans="1:27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27">
      <c r="A2" s="2" t="s">
        <v>14</v>
      </c>
      <c r="B2" s="2" t="s">
        <v>15</v>
      </c>
      <c r="C2" s="4">
        <v>7001</v>
      </c>
      <c r="D2" s="4">
        <v>7001</v>
      </c>
      <c r="E2" s="6">
        <v>1348095399</v>
      </c>
      <c r="F2" s="8">
        <v>44621.667199074102</v>
      </c>
      <c r="G2" s="2" t="s">
        <v>16</v>
      </c>
      <c r="H2" s="6">
        <v>308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27">
      <c r="A3" s="3" t="s">
        <v>14</v>
      </c>
      <c r="B3" s="3" t="s">
        <v>15</v>
      </c>
      <c r="C3" s="5">
        <v>7001</v>
      </c>
      <c r="D3" s="5">
        <v>7001</v>
      </c>
      <c r="E3" s="7">
        <v>1348158388</v>
      </c>
      <c r="F3" s="9">
        <v>44621.682395833297</v>
      </c>
      <c r="G3" s="3" t="s">
        <v>16</v>
      </c>
      <c r="H3" s="7">
        <v>310</v>
      </c>
      <c r="I3" s="3" t="s">
        <v>17</v>
      </c>
      <c r="J3" s="3" t="s">
        <v>18</v>
      </c>
      <c r="K3" s="3" t="s">
        <v>19</v>
      </c>
      <c r="L3" s="3" t="s">
        <v>21</v>
      </c>
      <c r="M3" s="3" t="s">
        <v>17</v>
      </c>
      <c r="N3" s="3" t="s">
        <v>17</v>
      </c>
    </row>
    <row r="4" spans="1:27">
      <c r="A4" s="2" t="s">
        <v>14</v>
      </c>
      <c r="B4" s="2" t="s">
        <v>15</v>
      </c>
      <c r="C4" s="4">
        <v>153136.74</v>
      </c>
      <c r="D4" s="4">
        <v>153136.74</v>
      </c>
      <c r="E4" s="6">
        <v>1357228251</v>
      </c>
      <c r="F4" s="8">
        <v>44627.451759259297</v>
      </c>
      <c r="G4" s="2" t="s">
        <v>16</v>
      </c>
      <c r="H4" s="6">
        <v>311</v>
      </c>
      <c r="I4" s="2" t="s">
        <v>17</v>
      </c>
      <c r="J4" s="2" t="s">
        <v>22</v>
      </c>
      <c r="K4" s="2" t="s">
        <v>23</v>
      </c>
      <c r="L4" s="2" t="s">
        <v>24</v>
      </c>
      <c r="M4" s="2" t="s">
        <v>17</v>
      </c>
      <c r="N4" s="2" t="s">
        <v>17</v>
      </c>
    </row>
    <row r="5" spans="1:27">
      <c r="A5" s="3" t="s">
        <v>14</v>
      </c>
      <c r="B5" s="3" t="s">
        <v>15</v>
      </c>
      <c r="C5" s="5">
        <v>45432000</v>
      </c>
      <c r="D5" s="5">
        <v>45432000</v>
      </c>
      <c r="E5" s="7">
        <v>1358878309</v>
      </c>
      <c r="F5" s="9">
        <v>44628.415960648097</v>
      </c>
      <c r="G5" s="3" t="s">
        <v>16</v>
      </c>
      <c r="H5" s="7">
        <v>312</v>
      </c>
      <c r="I5" s="3" t="s">
        <v>17</v>
      </c>
      <c r="J5" s="3" t="s">
        <v>25</v>
      </c>
      <c r="K5" s="3" t="s">
        <v>26</v>
      </c>
      <c r="L5" s="3" t="s">
        <v>27</v>
      </c>
      <c r="M5" s="3" t="s">
        <v>17</v>
      </c>
      <c r="N5" s="3" t="s">
        <v>17</v>
      </c>
    </row>
    <row r="6" spans="1:27">
      <c r="A6" s="2" t="s">
        <v>14</v>
      </c>
      <c r="B6" s="2" t="s">
        <v>15</v>
      </c>
      <c r="C6" s="4">
        <v>10000</v>
      </c>
      <c r="D6" s="4">
        <v>10000</v>
      </c>
      <c r="E6" s="6">
        <v>1363904021</v>
      </c>
      <c r="F6" s="8">
        <v>44631.437395833302</v>
      </c>
      <c r="G6" s="2" t="s">
        <v>16</v>
      </c>
      <c r="H6" s="6">
        <v>313</v>
      </c>
      <c r="I6" s="2" t="s">
        <v>17</v>
      </c>
      <c r="J6" s="2" t="s">
        <v>28</v>
      </c>
      <c r="K6" s="2" t="s">
        <v>29</v>
      </c>
      <c r="L6" s="2" t="s">
        <v>30</v>
      </c>
      <c r="M6" s="2" t="s">
        <v>17</v>
      </c>
      <c r="N6" s="2" t="s">
        <v>17</v>
      </c>
    </row>
    <row r="7" spans="1:27">
      <c r="A7" s="3" t="s">
        <v>31</v>
      </c>
      <c r="B7" s="5">
        <v>222329000</v>
      </c>
      <c r="C7" s="3" t="s">
        <v>32</v>
      </c>
      <c r="D7" s="3" t="s">
        <v>16</v>
      </c>
      <c r="E7" s="3" t="s">
        <v>33</v>
      </c>
      <c r="F7" s="9">
        <v>44630.618738425903</v>
      </c>
      <c r="G7" s="9">
        <v>44630.620821759301</v>
      </c>
      <c r="H7" s="5">
        <v>0</v>
      </c>
      <c r="I7" s="3" t="s">
        <v>34</v>
      </c>
      <c r="J7" s="7">
        <v>4</v>
      </c>
      <c r="K7" s="3" t="s">
        <v>35</v>
      </c>
      <c r="L7" s="3" t="s">
        <v>36</v>
      </c>
      <c r="M7" s="3" t="s">
        <v>37</v>
      </c>
      <c r="N7" s="3" t="s">
        <v>38</v>
      </c>
      <c r="O7" s="3" t="s">
        <v>39</v>
      </c>
      <c r="P7" s="9">
        <v>44630.620821759301</v>
      </c>
      <c r="Q7" s="3" t="s">
        <v>40</v>
      </c>
      <c r="R7" s="3" t="s">
        <v>17</v>
      </c>
      <c r="S7" s="3" t="s">
        <v>17</v>
      </c>
      <c r="T7" s="3" t="s">
        <v>17</v>
      </c>
      <c r="U7" s="3" t="s">
        <v>41</v>
      </c>
      <c r="V7" s="3" t="s">
        <v>42</v>
      </c>
      <c r="W7" s="3" t="s">
        <v>43</v>
      </c>
      <c r="X7" s="3" t="s">
        <v>44</v>
      </c>
      <c r="Y7" s="3" t="s">
        <v>45</v>
      </c>
      <c r="Z7" s="3" t="s">
        <v>46</v>
      </c>
      <c r="AA7" s="3" t="s">
        <v>47</v>
      </c>
    </row>
    <row r="8" spans="1:27" hidden="1">
      <c r="B8" t="s">
        <v>48</v>
      </c>
      <c r="C8" s="10">
        <v>267924136.74000001</v>
      </c>
    </row>
    <row r="9" spans="1:27" hidden="1">
      <c r="B9" t="s">
        <v>49</v>
      </c>
      <c r="C9">
        <v>0</v>
      </c>
    </row>
    <row r="10" spans="1:27" hidden="1">
      <c r="B10" t="s">
        <v>50</v>
      </c>
      <c r="C10">
        <v>267914136.74000001</v>
      </c>
    </row>
    <row r="11" spans="1:27" hidden="1">
      <c r="B11" t="s">
        <v>51</v>
      </c>
      <c r="C11" s="11">
        <f>C8+C9-C10</f>
        <v>10000</v>
      </c>
    </row>
    <row r="12" spans="1:27">
      <c r="A12" s="2" t="s">
        <v>14</v>
      </c>
      <c r="B12" s="2" t="s">
        <v>15</v>
      </c>
      <c r="C12" s="4">
        <v>1655631000</v>
      </c>
      <c r="D12" s="4">
        <v>1655631000</v>
      </c>
      <c r="E12" s="6">
        <v>1367202101</v>
      </c>
      <c r="F12" s="8">
        <v>44634.419571759303</v>
      </c>
      <c r="G12" s="2" t="s">
        <v>16</v>
      </c>
      <c r="H12" s="6">
        <v>314</v>
      </c>
      <c r="I12" s="2" t="s">
        <v>17</v>
      </c>
      <c r="J12" s="2" t="s">
        <v>52</v>
      </c>
      <c r="K12" s="2" t="s">
        <v>53</v>
      </c>
      <c r="L12" s="2" t="s">
        <v>54</v>
      </c>
      <c r="M12" s="2" t="s">
        <v>17</v>
      </c>
      <c r="N12" s="2" t="s">
        <v>17</v>
      </c>
    </row>
    <row r="13" spans="1:27">
      <c r="A13" s="3" t="s">
        <v>14</v>
      </c>
      <c r="B13" s="3" t="s">
        <v>15</v>
      </c>
      <c r="C13" s="5">
        <v>723670000</v>
      </c>
      <c r="D13" s="5">
        <v>723670000</v>
      </c>
      <c r="E13" s="7">
        <v>1368908586</v>
      </c>
      <c r="F13" s="9">
        <v>44635.416319444397</v>
      </c>
      <c r="G13" s="3" t="s">
        <v>16</v>
      </c>
      <c r="H13" s="7">
        <v>315</v>
      </c>
      <c r="I13" s="3" t="s">
        <v>17</v>
      </c>
      <c r="J13" s="3" t="s">
        <v>55</v>
      </c>
      <c r="K13" s="3" t="s">
        <v>26</v>
      </c>
      <c r="L13" s="3" t="s">
        <v>56</v>
      </c>
      <c r="M13" s="3" t="s">
        <v>17</v>
      </c>
      <c r="N13" s="3" t="s">
        <v>17</v>
      </c>
    </row>
    <row r="14" spans="1:27">
      <c r="A14" s="2" t="s">
        <v>14</v>
      </c>
      <c r="B14" s="2" t="s">
        <v>15</v>
      </c>
      <c r="C14" s="4">
        <v>581457000</v>
      </c>
      <c r="D14" s="4">
        <v>581457000</v>
      </c>
      <c r="E14" s="6">
        <v>1369017764</v>
      </c>
      <c r="F14" s="8">
        <v>44635.448599536998</v>
      </c>
      <c r="G14" s="2" t="s">
        <v>16</v>
      </c>
      <c r="H14" s="6">
        <v>316</v>
      </c>
      <c r="I14" s="2" t="s">
        <v>17</v>
      </c>
      <c r="J14" s="2" t="s">
        <v>57</v>
      </c>
      <c r="K14" s="2" t="s">
        <v>26</v>
      </c>
      <c r="L14" s="2" t="s">
        <v>58</v>
      </c>
      <c r="M14" s="2" t="s">
        <v>17</v>
      </c>
      <c r="N14" s="2" t="s">
        <v>17</v>
      </c>
    </row>
    <row r="15" spans="1:27">
      <c r="A15" s="3" t="s">
        <v>14</v>
      </c>
      <c r="B15" s="3" t="s">
        <v>15</v>
      </c>
      <c r="C15" s="5">
        <v>65886000</v>
      </c>
      <c r="D15" s="5">
        <v>65886000</v>
      </c>
      <c r="E15" s="7">
        <v>1369838984</v>
      </c>
      <c r="F15" s="9">
        <v>44635.677071759303</v>
      </c>
      <c r="G15" s="3" t="s">
        <v>16</v>
      </c>
      <c r="H15" s="7">
        <v>317</v>
      </c>
      <c r="I15" s="3" t="s">
        <v>17</v>
      </c>
      <c r="J15" s="3" t="s">
        <v>59</v>
      </c>
      <c r="K15" s="3" t="s">
        <v>60</v>
      </c>
      <c r="L15" s="3" t="s">
        <v>61</v>
      </c>
      <c r="M15" s="3" t="s">
        <v>17</v>
      </c>
      <c r="N15" s="3" t="s">
        <v>17</v>
      </c>
    </row>
    <row r="16" spans="1:27">
      <c r="A16" s="2" t="s">
        <v>14</v>
      </c>
      <c r="B16" s="2" t="s">
        <v>15</v>
      </c>
      <c r="C16" s="4">
        <v>2164842000</v>
      </c>
      <c r="D16" s="4">
        <v>2164842000</v>
      </c>
      <c r="E16" s="6">
        <v>1373311686</v>
      </c>
      <c r="F16" s="8">
        <v>44637.551874999997</v>
      </c>
      <c r="G16" s="2" t="s">
        <v>16</v>
      </c>
      <c r="H16" s="6">
        <v>318</v>
      </c>
      <c r="I16" s="2" t="s">
        <v>17</v>
      </c>
      <c r="J16" s="2" t="s">
        <v>62</v>
      </c>
      <c r="K16" s="2" t="s">
        <v>63</v>
      </c>
      <c r="L16" s="2" t="s">
        <v>64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77371000</v>
      </c>
      <c r="D17" s="5">
        <v>77371000</v>
      </c>
      <c r="E17" s="7">
        <v>1374861090</v>
      </c>
      <c r="F17" s="9">
        <v>44638.530613425901</v>
      </c>
      <c r="G17" s="3" t="s">
        <v>16</v>
      </c>
      <c r="H17" s="7">
        <v>320</v>
      </c>
      <c r="I17" s="3" t="s">
        <v>17</v>
      </c>
      <c r="J17" s="3" t="s">
        <v>65</v>
      </c>
      <c r="K17" s="3" t="s">
        <v>26</v>
      </c>
      <c r="L17" s="3" t="s">
        <v>66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63692000</v>
      </c>
      <c r="D18" s="4">
        <v>63692000</v>
      </c>
      <c r="E18" s="6">
        <v>1375166174</v>
      </c>
      <c r="F18" s="8">
        <v>44638.649178240703</v>
      </c>
      <c r="G18" s="2" t="s">
        <v>16</v>
      </c>
      <c r="H18" s="6">
        <v>322</v>
      </c>
      <c r="I18" s="2" t="s">
        <v>17</v>
      </c>
      <c r="J18" s="2" t="s">
        <v>67</v>
      </c>
      <c r="K18" s="2" t="s">
        <v>26</v>
      </c>
      <c r="L18" s="2" t="s">
        <v>66</v>
      </c>
      <c r="M18" s="2" t="s">
        <v>17</v>
      </c>
      <c r="N18" s="2" t="s">
        <v>17</v>
      </c>
    </row>
    <row r="19" spans="1:14" hidden="1">
      <c r="B19" t="s">
        <v>48</v>
      </c>
      <c r="C19" s="10">
        <f>SUM(C12:C18)</f>
        <v>5332549000</v>
      </c>
    </row>
    <row r="20" spans="1:14" hidden="1">
      <c r="B20" t="s">
        <v>49</v>
      </c>
      <c r="C20" s="11">
        <f>C11</f>
        <v>10000</v>
      </c>
    </row>
    <row r="21" spans="1:14" hidden="1">
      <c r="B21" t="s">
        <v>50</v>
      </c>
      <c r="C21" s="12">
        <v>5191496000</v>
      </c>
    </row>
    <row r="22" spans="1:14" hidden="1">
      <c r="B22" t="s">
        <v>51</v>
      </c>
      <c r="C22" s="11">
        <f>C19+C20-C21</f>
        <v>141063000</v>
      </c>
      <c r="D22" s="12"/>
      <c r="E22" s="11"/>
    </row>
    <row r="23" spans="1:14" s="17" customFormat="1">
      <c r="A23" s="13" t="s">
        <v>14</v>
      </c>
      <c r="B23" s="13" t="s">
        <v>15</v>
      </c>
      <c r="C23" s="14">
        <v>83500000</v>
      </c>
      <c r="D23" s="14">
        <v>83500000</v>
      </c>
      <c r="E23" s="15">
        <v>1375463910</v>
      </c>
      <c r="F23" s="16">
        <v>44638.768981481502</v>
      </c>
      <c r="G23" s="13" t="s">
        <v>16</v>
      </c>
      <c r="H23" s="15">
        <v>323</v>
      </c>
      <c r="I23" s="13" t="s">
        <v>17</v>
      </c>
      <c r="J23" s="13" t="s">
        <v>68</v>
      </c>
      <c r="K23" s="13" t="s">
        <v>69</v>
      </c>
      <c r="L23" s="13" t="s">
        <v>70</v>
      </c>
      <c r="M23" s="13" t="s">
        <v>17</v>
      </c>
      <c r="N23" s="13" t="s">
        <v>17</v>
      </c>
    </row>
    <row r="24" spans="1:14" s="17" customFormat="1">
      <c r="A24" s="13" t="s">
        <v>14</v>
      </c>
      <c r="B24" s="13" t="s">
        <v>15</v>
      </c>
      <c r="C24" s="14">
        <v>5000000</v>
      </c>
      <c r="D24" s="14">
        <v>5000000</v>
      </c>
      <c r="E24" s="15">
        <v>1375503525</v>
      </c>
      <c r="F24" s="16">
        <v>44638.787916666697</v>
      </c>
      <c r="G24" s="13" t="s">
        <v>16</v>
      </c>
      <c r="H24" s="15">
        <v>326</v>
      </c>
      <c r="I24" s="13" t="s">
        <v>17</v>
      </c>
      <c r="J24" s="13" t="s">
        <v>68</v>
      </c>
      <c r="K24" s="13" t="s">
        <v>69</v>
      </c>
      <c r="L24" s="13" t="s">
        <v>70</v>
      </c>
      <c r="M24" s="13" t="s">
        <v>17</v>
      </c>
      <c r="N24" s="13" t="s">
        <v>17</v>
      </c>
    </row>
    <row r="25" spans="1:14" s="17" customFormat="1">
      <c r="A25" s="13" t="s">
        <v>14</v>
      </c>
      <c r="B25" s="13" t="s">
        <v>15</v>
      </c>
      <c r="C25" s="14">
        <v>3000000</v>
      </c>
      <c r="D25" s="14">
        <v>3000000</v>
      </c>
      <c r="E25" s="15">
        <v>1375517398</v>
      </c>
      <c r="F25" s="16">
        <v>44638.794849537</v>
      </c>
      <c r="G25" s="13" t="s">
        <v>16</v>
      </c>
      <c r="H25" s="15">
        <v>327</v>
      </c>
      <c r="I25" s="13" t="s">
        <v>17</v>
      </c>
      <c r="J25" s="13" t="s">
        <v>68</v>
      </c>
      <c r="K25" s="13" t="s">
        <v>69</v>
      </c>
      <c r="L25" s="13" t="s">
        <v>70</v>
      </c>
      <c r="M25" s="13" t="s">
        <v>17</v>
      </c>
      <c r="N25" s="13" t="s">
        <v>17</v>
      </c>
    </row>
    <row r="26" spans="1:14" s="17" customFormat="1">
      <c r="A26" s="13" t="s">
        <v>14</v>
      </c>
      <c r="B26" s="13" t="s">
        <v>15</v>
      </c>
      <c r="C26" s="14">
        <v>224348000</v>
      </c>
      <c r="D26" s="14">
        <v>224348000</v>
      </c>
      <c r="E26" s="15">
        <v>1375614343</v>
      </c>
      <c r="F26" s="16">
        <v>44638.847962963002</v>
      </c>
      <c r="G26" s="13" t="s">
        <v>16</v>
      </c>
      <c r="H26" s="15">
        <v>328</v>
      </c>
      <c r="I26" s="13" t="s">
        <v>17</v>
      </c>
      <c r="J26" s="13" t="s">
        <v>68</v>
      </c>
      <c r="K26" s="13" t="s">
        <v>69</v>
      </c>
      <c r="L26" s="13" t="s">
        <v>70</v>
      </c>
      <c r="M26" s="13" t="s">
        <v>17</v>
      </c>
      <c r="N26" s="13" t="s">
        <v>17</v>
      </c>
    </row>
    <row r="27" spans="1:14">
      <c r="A27" s="2" t="s">
        <v>14</v>
      </c>
      <c r="B27" s="2" t="s">
        <v>15</v>
      </c>
      <c r="C27" s="4">
        <v>1656000</v>
      </c>
      <c r="D27" s="4">
        <v>1656000</v>
      </c>
      <c r="E27" s="6">
        <v>1379089466</v>
      </c>
      <c r="F27" s="8">
        <v>44642.683460648201</v>
      </c>
      <c r="G27" s="2" t="s">
        <v>16</v>
      </c>
      <c r="H27" s="6">
        <v>329</v>
      </c>
      <c r="I27" s="2" t="s">
        <v>17</v>
      </c>
      <c r="J27" s="2" t="s">
        <v>52</v>
      </c>
      <c r="K27" s="2" t="s">
        <v>53</v>
      </c>
      <c r="L27" s="2" t="s">
        <v>54</v>
      </c>
      <c r="M27" s="2" t="s">
        <v>17</v>
      </c>
      <c r="N27" s="2" t="s">
        <v>17</v>
      </c>
    </row>
    <row r="28" spans="1:14" hidden="1">
      <c r="A28" s="19"/>
      <c r="B28" s="19" t="s">
        <v>48</v>
      </c>
      <c r="C28" s="20">
        <f>SUM(C23:C27)</f>
        <v>317504000</v>
      </c>
      <c r="D28" s="20"/>
      <c r="E28" s="21"/>
      <c r="F28" s="22"/>
      <c r="G28" s="19"/>
      <c r="H28" s="21"/>
      <c r="I28" s="19"/>
      <c r="J28" s="19"/>
      <c r="K28" s="19"/>
      <c r="L28" s="19"/>
      <c r="M28" s="19"/>
      <c r="N28" s="19"/>
    </row>
    <row r="29" spans="1:14" hidden="1">
      <c r="A29" s="19"/>
      <c r="B29" s="19" t="s">
        <v>49</v>
      </c>
      <c r="C29" s="20">
        <f>C22</f>
        <v>141063000</v>
      </c>
      <c r="D29" s="20"/>
      <c r="E29" s="21"/>
      <c r="F29" s="22"/>
      <c r="G29" s="19"/>
      <c r="H29" s="21"/>
      <c r="I29" s="19"/>
      <c r="J29" s="19"/>
      <c r="K29" s="19"/>
      <c r="L29" s="19"/>
      <c r="M29" s="19"/>
      <c r="N29" s="19"/>
    </row>
    <row r="30" spans="1:14" hidden="1">
      <c r="A30" s="19"/>
      <c r="B30" s="19" t="s">
        <v>50</v>
      </c>
      <c r="C30" s="20">
        <v>458567000</v>
      </c>
      <c r="D30" s="20"/>
      <c r="E30" s="21"/>
      <c r="F30" s="22"/>
      <c r="G30" s="19"/>
      <c r="H30" s="21"/>
      <c r="I30" s="19"/>
      <c r="J30" s="19"/>
      <c r="K30" s="19"/>
      <c r="L30" s="19"/>
      <c r="M30" s="19"/>
      <c r="N30" s="19"/>
    </row>
    <row r="31" spans="1:14" hidden="1">
      <c r="A31" s="19"/>
      <c r="B31" s="19" t="s">
        <v>51</v>
      </c>
      <c r="C31" s="11">
        <f>C28+C29-C30</f>
        <v>0</v>
      </c>
      <c r="D31" s="20"/>
      <c r="E31" s="21"/>
      <c r="F31" s="22"/>
      <c r="G31" s="19"/>
      <c r="H31" s="21"/>
      <c r="I31" s="19"/>
      <c r="J31" s="19"/>
      <c r="K31" s="19"/>
      <c r="L31" s="19"/>
      <c r="M31" s="19"/>
      <c r="N31" s="19"/>
    </row>
    <row r="33" spans="2:3">
      <c r="B33" s="18"/>
      <c r="C33" t="s">
        <v>71</v>
      </c>
    </row>
    <row r="34" spans="2:3">
      <c r="B34" s="17"/>
      <c r="C3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2022-03-07T18:01:11Z</dcterms:created>
  <dcterms:modified xsi:type="dcterms:W3CDTF">2022-04-04T16:24:45Z</dcterms:modified>
</cp:coreProperties>
</file>