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RCHIVOS A PUBLICAR\2021\05 MAYO\PSE\"/>
    </mc:Choice>
  </mc:AlternateContent>
  <bookViews>
    <workbookView xWindow="390" yWindow="555" windowWidth="19815" windowHeight="9405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9" i="1" l="1"/>
  <c r="C9" i="1" l="1"/>
  <c r="C12" i="1" s="1"/>
  <c r="C20" i="1" s="1"/>
  <c r="C22" i="1" l="1"/>
</calcChain>
</file>

<file path=xl/sharedStrings.xml><?xml version="1.0" encoding="utf-8"?>
<sst xmlns="http://schemas.openxmlformats.org/spreadsheetml/2006/main" count="148" uniqueCount="57">
  <si>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</si>
  <si>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</si>
  <si>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</si>
  <si>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</si>
  <si>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</si>
  <si>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</si>
  <si>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</si>
  <si>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</si>
  <si>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</si>
  <si>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</si>
  <si>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</si>
  <si>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</si>
  <si>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</si>
  <si>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</si>
  <si>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</si>
  <si>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</si>
  <si>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</si>
  <si>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</si>
  <si>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Sobretasa al ACPM mes de Abril 2021</t>
  </si>
  <si>
    <t>138</t>
  </si>
  <si>
    <t>Cooperativa Ayatawacoop</t>
  </si>
  <si>
    <t>SOBRETASA AL ACPM MES DE ABRIL</t>
  </si>
  <si>
    <t>P&amp;B PETROLEOS Y BIOCOMBUSTIBLES S.A.S.</t>
  </si>
  <si>
    <t>SOBRETASA NACIONAL AL ACPM DEL MES DE ABRIL DE 2021.</t>
  </si>
  <si>
    <t>COOPERATIVA MULTIACTIVA DE PIMPINEROS DEL NORTE - COOMULPINORT-</t>
  </si>
  <si>
    <t xml:space="preserve">Reintegro OP 53297921 </t>
  </si>
  <si>
    <t>113</t>
  </si>
  <si>
    <t>Eliana Marcela Garcia Hincapie</t>
  </si>
  <si>
    <t>SOBRETASA DIESEL ZEUSS PETROLEUM SAS</t>
  </si>
  <si>
    <t>ZEUSS SAS</t>
  </si>
  <si>
    <t>PAGO ACPM ABRIL 2021</t>
  </si>
  <si>
    <t>PUMA ENERGY COLOMBIA COMSBUSTIBLES</t>
  </si>
  <si>
    <t>PAGO SOBRETASA ACPM PG ABRIL2021</t>
  </si>
  <si>
    <t>138 - MINISTERIO DE HACIENDA Y CREDITO PUBLICO GESTION GENERAL</t>
  </si>
  <si>
    <t>PETROMIL SAS</t>
  </si>
  <si>
    <t>SB</t>
  </si>
  <si>
    <t>SA</t>
  </si>
  <si>
    <t>DB</t>
  </si>
  <si>
    <t>TTL</t>
  </si>
  <si>
    <t>PAGO SOBRETASA ACPM ABRIL 2021</t>
  </si>
  <si>
    <t>PETROLEOS Y DERIVADOS DE COLOMBIA SA</t>
  </si>
  <si>
    <t>2021-04</t>
  </si>
  <si>
    <t>000</t>
  </si>
  <si>
    <t>COMERCIALIZADORA PROXXON S.A.</t>
  </si>
  <si>
    <t>SOBRTASA AL ACPM</t>
  </si>
  <si>
    <t>ZAPATA Y VELASQUEZ SAS</t>
  </si>
  <si>
    <t>IMPUESTO SOBRETASA ABRIL 2021</t>
  </si>
  <si>
    <t>BRAVO PETROLEUM LOGISTICS COLOMBIA</t>
  </si>
  <si>
    <t>SOBRETASA ACPM ABRIL</t>
  </si>
  <si>
    <t>137</t>
  </si>
  <si>
    <t>OCTANO DE COLOMBIA SAS</t>
  </si>
  <si>
    <t>Sobretasa ACPM PG Mayo 2021</t>
  </si>
  <si>
    <t>138-Ministerio de Hacienda y Credito Publico Gestion General</t>
  </si>
  <si>
    <t>Organizacion Terpel SA</t>
  </si>
  <si>
    <t>Reintegros presupuestales de viáticos</t>
  </si>
  <si>
    <t>433</t>
  </si>
  <si>
    <t>MONICA ANDREA PRADA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</si>
</sst>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39" fontId="4" fillId="3" borderId="3" xfId="1" applyNumberFormat="1" applyFont="1" applyFill="1" applyBorder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42578125" customWidth="1"/>
    <col min="11" max="11" width="71.42578125" customWidth="1"/>
    <col min="12" max="12" width="75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239957000</v>
      </c>
      <c r="D2" s="4">
        <v>239957000</v>
      </c>
      <c r="E2" s="6">
        <v>986308920</v>
      </c>
      <c r="F2" s="8">
        <v>44327.412962962997</v>
      </c>
      <c r="G2" s="2" t="s">
        <v>16</v>
      </c>
      <c r="H2" s="6">
        <v>155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16958000</v>
      </c>
      <c r="D3" s="5">
        <v>16958000</v>
      </c>
      <c r="E3" s="7">
        <v>986505188</v>
      </c>
      <c r="F3" s="9">
        <v>44327.494965277801</v>
      </c>
      <c r="G3" s="3" t="s">
        <v>16</v>
      </c>
      <c r="H3" s="7">
        <v>156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665371000</v>
      </c>
      <c r="D4" s="4">
        <v>665371000</v>
      </c>
      <c r="E4" s="6">
        <v>987770394</v>
      </c>
      <c r="F4" s="8">
        <v>44328.530763888899</v>
      </c>
      <c r="G4" s="2" t="s">
        <v>16</v>
      </c>
      <c r="H4" s="6">
        <v>157</v>
      </c>
      <c r="I4" s="2" t="s">
        <v>17</v>
      </c>
      <c r="J4" s="2" t="s">
        <v>23</v>
      </c>
      <c r="K4" s="2" t="s">
        <v>19</v>
      </c>
      <c r="L4" s="2" t="s">
        <v>24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225000</v>
      </c>
      <c r="D5" s="5">
        <v>225000</v>
      </c>
      <c r="E5" s="7">
        <v>988550223</v>
      </c>
      <c r="F5" s="9">
        <v>44329.350462962997</v>
      </c>
      <c r="G5" s="3" t="s">
        <v>16</v>
      </c>
      <c r="H5" s="7">
        <v>158</v>
      </c>
      <c r="I5" s="3" t="s">
        <v>17</v>
      </c>
      <c r="J5" s="3" t="s">
        <v>25</v>
      </c>
      <c r="K5" s="3" t="s">
        <v>26</v>
      </c>
      <c r="L5" s="3" t="s">
        <v>27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1371818000</v>
      </c>
      <c r="D6" s="4">
        <v>1371818000</v>
      </c>
      <c r="E6" s="6">
        <v>988750576</v>
      </c>
      <c r="F6" s="8">
        <v>44329.457905092597</v>
      </c>
      <c r="G6" s="2" t="s">
        <v>16</v>
      </c>
      <c r="H6" s="6">
        <v>160</v>
      </c>
      <c r="I6" s="2" t="s">
        <v>17</v>
      </c>
      <c r="J6" s="2" t="s">
        <v>28</v>
      </c>
      <c r="K6" s="2" t="s">
        <v>19</v>
      </c>
      <c r="L6" s="2" t="s">
        <v>29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503809000</v>
      </c>
      <c r="D7" s="5">
        <v>503809000</v>
      </c>
      <c r="E7" s="7">
        <v>989900419</v>
      </c>
      <c r="F7" s="9">
        <v>44330.471296296302</v>
      </c>
      <c r="G7" s="3" t="s">
        <v>16</v>
      </c>
      <c r="H7" s="7">
        <v>161</v>
      </c>
      <c r="I7" s="3" t="s">
        <v>17</v>
      </c>
      <c r="J7" s="3" t="s">
        <v>30</v>
      </c>
      <c r="K7" s="3" t="s">
        <v>19</v>
      </c>
      <c r="L7" s="3" t="s">
        <v>31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1793236000</v>
      </c>
      <c r="D8" s="4">
        <v>1793236000</v>
      </c>
      <c r="E8" s="6">
        <v>990544235</v>
      </c>
      <c r="F8" s="8">
        <v>44330.725324074097</v>
      </c>
      <c r="G8" s="2" t="s">
        <v>16</v>
      </c>
      <c r="H8" s="6">
        <v>162</v>
      </c>
      <c r="I8" s="2" t="s">
        <v>17</v>
      </c>
      <c r="J8" s="2" t="s">
        <v>32</v>
      </c>
      <c r="K8" s="2" t="s">
        <v>33</v>
      </c>
      <c r="L8" s="2" t="s">
        <v>34</v>
      </c>
      <c r="M8" s="2" t="s">
        <v>17</v>
      </c>
      <c r="N8" s="2" t="s">
        <v>17</v>
      </c>
    </row>
    <row r="9" spans="1:14">
      <c r="B9" s="10" t="s">
        <v>35</v>
      </c>
      <c r="C9" s="12">
        <f>SUM(C2:C8)</f>
        <v>4591374000</v>
      </c>
    </row>
    <row r="10" spans="1:14">
      <c r="B10" s="11" t="s">
        <v>36</v>
      </c>
      <c r="C10">
        <v>0</v>
      </c>
    </row>
    <row r="11" spans="1:14">
      <c r="B11" s="10" t="s">
        <v>37</v>
      </c>
      <c r="C11" s="14">
        <v>2294329000</v>
      </c>
    </row>
    <row r="12" spans="1:14">
      <c r="B12" s="11" t="s">
        <v>38</v>
      </c>
      <c r="C12" s="13">
        <f>C9+C10-C11</f>
        <v>2297045000</v>
      </c>
      <c r="E12" s="13"/>
    </row>
    <row r="13" spans="1:14">
      <c r="A13" s="2" t="s">
        <v>14</v>
      </c>
      <c r="B13" s="2" t="s">
        <v>15</v>
      </c>
      <c r="C13" s="4">
        <v>75214000</v>
      </c>
      <c r="D13" s="4">
        <v>75214000</v>
      </c>
      <c r="E13" s="6">
        <v>993711663</v>
      </c>
      <c r="F13" s="8">
        <v>44334.620115740698</v>
      </c>
      <c r="G13" s="2" t="s">
        <v>16</v>
      </c>
      <c r="H13" s="6">
        <v>168</v>
      </c>
      <c r="I13" s="2" t="s">
        <v>17</v>
      </c>
      <c r="J13" s="2" t="s">
        <v>39</v>
      </c>
      <c r="K13" s="2" t="s">
        <v>19</v>
      </c>
      <c r="L13" s="2" t="s">
        <v>40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47608000</v>
      </c>
      <c r="D14" s="5">
        <v>47608000</v>
      </c>
      <c r="E14" s="7">
        <v>993728293</v>
      </c>
      <c r="F14" s="9">
        <v>44334.6265277778</v>
      </c>
      <c r="G14" s="3" t="s">
        <v>16</v>
      </c>
      <c r="H14" s="7">
        <v>169</v>
      </c>
      <c r="I14" s="3" t="s">
        <v>17</v>
      </c>
      <c r="J14" s="3" t="s">
        <v>41</v>
      </c>
      <c r="K14" s="3" t="s">
        <v>42</v>
      </c>
      <c r="L14" s="3" t="s">
        <v>43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84775000</v>
      </c>
      <c r="D15" s="4">
        <v>84775000</v>
      </c>
      <c r="E15" s="6">
        <v>993781721</v>
      </c>
      <c r="F15" s="8">
        <v>44334.645567129599</v>
      </c>
      <c r="G15" s="2" t="s">
        <v>16</v>
      </c>
      <c r="H15" s="6">
        <v>170</v>
      </c>
      <c r="I15" s="2" t="s">
        <v>17</v>
      </c>
      <c r="J15" s="2" t="s">
        <v>44</v>
      </c>
      <c r="K15" s="2" t="s">
        <v>42</v>
      </c>
      <c r="L15" s="2" t="s">
        <v>45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110000</v>
      </c>
      <c r="D16" s="5">
        <v>110000</v>
      </c>
      <c r="E16" s="7">
        <v>993872461</v>
      </c>
      <c r="F16" s="9">
        <v>44334.680474537003</v>
      </c>
      <c r="G16" s="3" t="s">
        <v>16</v>
      </c>
      <c r="H16" s="7">
        <v>171</v>
      </c>
      <c r="I16" s="3" t="s">
        <v>17</v>
      </c>
      <c r="J16" s="3" t="s">
        <v>46</v>
      </c>
      <c r="K16" s="3" t="s">
        <v>42</v>
      </c>
      <c r="L16" s="3" t="s">
        <v>47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204985000</v>
      </c>
      <c r="D17" s="4">
        <v>204985000</v>
      </c>
      <c r="E17" s="6">
        <v>993879204</v>
      </c>
      <c r="F17" s="8">
        <v>44334.683078703703</v>
      </c>
      <c r="G17" s="2" t="s">
        <v>16</v>
      </c>
      <c r="H17" s="6">
        <v>172</v>
      </c>
      <c r="I17" s="2" t="s">
        <v>17</v>
      </c>
      <c r="J17" s="2" t="s">
        <v>48</v>
      </c>
      <c r="K17" s="2" t="s">
        <v>49</v>
      </c>
      <c r="L17" s="2" t="s">
        <v>50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54000</v>
      </c>
      <c r="D18" s="5">
        <v>54000</v>
      </c>
      <c r="E18" s="7">
        <v>993942234</v>
      </c>
      <c r="F18" s="9">
        <v>44334.7097685185</v>
      </c>
      <c r="G18" s="3" t="s">
        <v>16</v>
      </c>
      <c r="H18" s="7">
        <v>173</v>
      </c>
      <c r="I18" s="3" t="s">
        <v>17</v>
      </c>
      <c r="J18" s="3" t="s">
        <v>51</v>
      </c>
      <c r="K18" s="3" t="s">
        <v>52</v>
      </c>
      <c r="L18" s="3" t="s">
        <v>53</v>
      </c>
      <c r="M18" s="3" t="s">
        <v>17</v>
      </c>
      <c r="N18" s="3" t="s">
        <v>17</v>
      </c>
    </row>
    <row r="19" spans="1:14">
      <c r="B19" s="10" t="s">
        <v>35</v>
      </c>
      <c r="C19" s="12">
        <f>SUM(C13:C18)</f>
        <v>412746000</v>
      </c>
      <c r="D19">
        <v>412746000</v>
      </c>
    </row>
    <row r="20" spans="1:14">
      <c r="B20" s="11" t="s">
        <v>36</v>
      </c>
      <c r="C20" s="13">
        <f>C12</f>
        <v>2297045000</v>
      </c>
      <c r="E20" s="13"/>
    </row>
    <row r="21" spans="1:14">
      <c r="B21" s="10" t="s">
        <v>37</v>
      </c>
      <c r="C21" s="14">
        <v>2709791000</v>
      </c>
    </row>
    <row r="22" spans="1:14">
      <c r="B22" s="11" t="s">
        <v>38</v>
      </c>
      <c r="C22" s="13">
        <f>C19+C20-C21</f>
        <v>0</v>
      </c>
    </row>
    <row r="23" spans="1:14" s="19" customFormat="1">
      <c r="A23" s="15" t="s">
        <v>14</v>
      </c>
      <c r="B23" s="15" t="s">
        <v>15</v>
      </c>
      <c r="C23" s="16">
        <v>139517</v>
      </c>
      <c r="D23" s="16">
        <v>139517</v>
      </c>
      <c r="E23" s="17">
        <v>997704654</v>
      </c>
      <c r="F23" s="18">
        <v>44337.746724536999</v>
      </c>
      <c r="G23" s="15" t="s">
        <v>16</v>
      </c>
      <c r="H23" s="17">
        <v>174</v>
      </c>
      <c r="I23" s="15" t="s">
        <v>17</v>
      </c>
      <c r="J23" s="15" t="s">
        <v>54</v>
      </c>
      <c r="K23" s="15" t="s">
        <v>55</v>
      </c>
      <c r="L23" s="15" t="s">
        <v>56</v>
      </c>
      <c r="M23" s="15" t="s">
        <v>17</v>
      </c>
      <c r="N23" s="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 Diaz</dc:creator>
  <cp:lastModifiedBy>Hamilton Campos Diaz</cp:lastModifiedBy>
  <dcterms:created xsi:type="dcterms:W3CDTF">2021-05-18T01:49:58Z</dcterms:created>
  <dcterms:modified xsi:type="dcterms:W3CDTF">2022-01-24T17:20:48Z</dcterms:modified>
</cp:coreProperties>
</file>