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1 NOVIEMBRE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5" i="1" l="1"/>
  <c r="C12" i="1"/>
</calcChain>
</file>

<file path=xl/sharedStrings.xml><?xml version="1.0" encoding="utf-8"?>
<sst xmlns="http://schemas.openxmlformats.org/spreadsheetml/2006/main" count="142" uniqueCount="79">
  <si>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</si>
  <si>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</si>
  <si>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</si>
  <si>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</si>
  <si>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</si>
  <si>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</si>
  <si>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</si>
  <si>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</si>
  <si>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</si>
  <si>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</si>
  <si>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</si>
  <si>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</si>
  <si>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</si>
  <si>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</si>
  <si>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</si>
  <si>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</si>
  <si>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</si>
  <si>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</si>
  <si>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</si>
  <si>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</si>
  <si>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</si>
  <si>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Reintegro retención R.P. 269821</t>
  </si>
  <si>
    <t>dacuna@sgc.gov.co</t>
  </si>
  <si>
    <t>224</t>
  </si>
  <si>
    <t>Deisy Alejandra Acuña Poveda</t>
  </si>
  <si>
    <t>3173787086</t>
  </si>
  <si>
    <t>1075654188</t>
  </si>
  <si>
    <t>RENDIMIENTOSCONV354OCTUBRE</t>
  </si>
  <si>
    <t>fedeacua@fedeacua.org</t>
  </si>
  <si>
    <t>381</t>
  </si>
  <si>
    <t>FEDEACUA</t>
  </si>
  <si>
    <t>3187284561</t>
  </si>
  <si>
    <t>830052020</t>
  </si>
  <si>
    <t>SOBRETASA AL ACPM MES DE OCTUBRE 2021</t>
  </si>
  <si>
    <t>informacion@pybiocombustibles.com</t>
  </si>
  <si>
    <t>138</t>
  </si>
  <si>
    <t>P&amp;B PETROLEOS Y BIOCOMBUSTIBLES SAS</t>
  </si>
  <si>
    <t>3188471260</t>
  </si>
  <si>
    <t>901150944-9</t>
  </si>
  <si>
    <t>SOBRETASA NACIONAL AL ACPM DEL MES DE OCTUBRE DE 2021</t>
  </si>
  <si>
    <t>coomulpinort@hotmail.com</t>
  </si>
  <si>
    <t>COOPERATIVA MULTIACTIVA DE PIMPINEROS DEL NORTE - COOMULPINORT-</t>
  </si>
  <si>
    <t>3107865186</t>
  </si>
  <si>
    <t>9002973487</t>
  </si>
  <si>
    <t>PAGO CUENTA DE COBRO 76534 CUOTA PARTES PENSIONAL SEPTIEMBRE DE 2021</t>
  </si>
  <si>
    <t>tesoreria@miraflores-boyaca.gov.co</t>
  </si>
  <si>
    <t>403</t>
  </si>
  <si>
    <t>MUNICIPIO DE MIRAFLORES</t>
  </si>
  <si>
    <t>3118140152</t>
  </si>
  <si>
    <t>8000296601</t>
  </si>
  <si>
    <t>PAGO CUENTA DE COBRO 73690 CUOTA PARTES PENSIONAL JUNIO DE 2021</t>
  </si>
  <si>
    <t>PAGO ACPM OCTUBRE 2021</t>
  </si>
  <si>
    <t>maria.gonzalez@pumaenergy.com</t>
  </si>
  <si>
    <t>PUMA ENERGY COLOMBIA COMSBUSTIBLES</t>
  </si>
  <si>
    <t>3153137398</t>
  </si>
  <si>
    <t>900497906</t>
  </si>
  <si>
    <t>SB</t>
  </si>
  <si>
    <t>X</t>
  </si>
  <si>
    <t>SA</t>
  </si>
  <si>
    <t>DB</t>
  </si>
  <si>
    <t>TTL</t>
  </si>
  <si>
    <t>SOBRETASA DIESEL ZEUSS SAS</t>
  </si>
  <si>
    <t>yeison.osorno@zeuss.com.co</t>
  </si>
  <si>
    <t>143</t>
  </si>
  <si>
    <t>ZEUSS SAS</t>
  </si>
  <si>
    <t>3175165231</t>
  </si>
  <si>
    <t>811043174</t>
  </si>
  <si>
    <t>2021-10</t>
  </si>
  <si>
    <t>tesoreria@proxxon.co</t>
  </si>
  <si>
    <t>000</t>
  </si>
  <si>
    <t>Comercializadora Proxxon S.A</t>
  </si>
  <si>
    <t>604449680</t>
  </si>
  <si>
    <t>811026709</t>
  </si>
  <si>
    <t>REEMBOLSO SERVICIO TELEFONICO UNE EPM</t>
  </si>
  <si>
    <t>PATRICIA.CELIS@COMWARE.COM.CO</t>
  </si>
  <si>
    <t>14897179</t>
  </si>
  <si>
    <t xml:space="preserve">COMWARE SA </t>
  </si>
  <si>
    <t>3014497299</t>
  </si>
  <si>
    <t>8600453791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</si>
</sst>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2" fontId="0" fillId="0" borderId="0" xfId="1" applyFont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10" workbookViewId="0">
      <selection activeCell="C19" sqref="C19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28515625" bestFit="1" customWidth="1"/>
    <col min="4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4.85546875" customWidth="1"/>
    <col min="11" max="11" width="30.7109375" customWidth="1"/>
    <col min="12" max="12" width="20.5703125" customWidth="1"/>
    <col min="13" max="13" width="28.425781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105000</v>
      </c>
      <c r="D2" s="4">
        <v>105000</v>
      </c>
      <c r="E2" s="6">
        <v>1189570376</v>
      </c>
      <c r="F2" s="8">
        <v>44503.46</v>
      </c>
      <c r="G2" s="2" t="s">
        <v>19</v>
      </c>
      <c r="H2" s="6">
        <v>258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>
      <c r="A3" s="3" t="s">
        <v>17</v>
      </c>
      <c r="B3" s="3" t="s">
        <v>18</v>
      </c>
      <c r="C3" s="5">
        <v>12719.55</v>
      </c>
      <c r="D3" s="5">
        <v>12719.55</v>
      </c>
      <c r="E3" s="7">
        <v>1192696670</v>
      </c>
      <c r="F3" s="9">
        <v>44505.431076388901</v>
      </c>
      <c r="G3" s="3" t="s">
        <v>19</v>
      </c>
      <c r="H3" s="7">
        <v>259</v>
      </c>
      <c r="I3" s="3" t="s">
        <v>20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20</v>
      </c>
      <c r="O3" s="3" t="s">
        <v>31</v>
      </c>
      <c r="P3" s="3" t="s">
        <v>32</v>
      </c>
      <c r="Q3" s="3" t="s">
        <v>20</v>
      </c>
    </row>
    <row r="4" spans="1:17">
      <c r="C4" s="10">
        <v>117719.55</v>
      </c>
    </row>
    <row r="6" spans="1:17">
      <c r="A6" s="2" t="s">
        <v>17</v>
      </c>
      <c r="B6" s="2" t="s">
        <v>18</v>
      </c>
      <c r="C6" s="4">
        <v>45908000</v>
      </c>
      <c r="D6" s="4">
        <v>45908000</v>
      </c>
      <c r="E6" s="6">
        <v>1200393569</v>
      </c>
      <c r="F6" s="8">
        <v>44511.467592592599</v>
      </c>
      <c r="G6" s="2" t="s">
        <v>19</v>
      </c>
      <c r="H6" s="6">
        <v>260</v>
      </c>
      <c r="I6" s="2" t="s">
        <v>20</v>
      </c>
      <c r="J6" s="2" t="s">
        <v>33</v>
      </c>
      <c r="K6" s="2" t="s">
        <v>34</v>
      </c>
      <c r="L6" s="2" t="s">
        <v>35</v>
      </c>
      <c r="M6" s="2" t="s">
        <v>36</v>
      </c>
      <c r="N6" s="2" t="s">
        <v>20</v>
      </c>
      <c r="O6" s="2" t="s">
        <v>37</v>
      </c>
      <c r="P6" s="2" t="s">
        <v>38</v>
      </c>
      <c r="Q6" s="2" t="s">
        <v>20</v>
      </c>
    </row>
    <row r="7" spans="1:17">
      <c r="A7" s="3" t="s">
        <v>17</v>
      </c>
      <c r="B7" s="3" t="s">
        <v>18</v>
      </c>
      <c r="C7" s="5">
        <v>839929000</v>
      </c>
      <c r="D7" s="5">
        <v>839929000</v>
      </c>
      <c r="E7" s="7">
        <v>1200741899</v>
      </c>
      <c r="F7" s="9">
        <v>44511.604525463001</v>
      </c>
      <c r="G7" s="3" t="s">
        <v>19</v>
      </c>
      <c r="H7" s="7">
        <v>261</v>
      </c>
      <c r="I7" s="3" t="s">
        <v>20</v>
      </c>
      <c r="J7" s="3" t="s">
        <v>39</v>
      </c>
      <c r="K7" s="3" t="s">
        <v>40</v>
      </c>
      <c r="L7" s="3" t="s">
        <v>35</v>
      </c>
      <c r="M7" s="3" t="s">
        <v>41</v>
      </c>
      <c r="N7" s="3" t="s">
        <v>20</v>
      </c>
      <c r="O7" s="3" t="s">
        <v>42</v>
      </c>
      <c r="P7" s="3" t="s">
        <v>43</v>
      </c>
      <c r="Q7" s="3" t="s">
        <v>20</v>
      </c>
    </row>
    <row r="8" spans="1:17">
      <c r="A8" s="2" t="s">
        <v>17</v>
      </c>
      <c r="B8" s="2" t="s">
        <v>18</v>
      </c>
      <c r="C8" s="4">
        <v>1770587.87</v>
      </c>
      <c r="D8" s="4">
        <v>1770587.87</v>
      </c>
      <c r="E8" s="6">
        <v>1200937006</v>
      </c>
      <c r="F8" s="8">
        <v>44511.673321759299</v>
      </c>
      <c r="G8" s="2" t="s">
        <v>19</v>
      </c>
      <c r="H8" s="6">
        <v>262</v>
      </c>
      <c r="I8" s="2" t="s">
        <v>20</v>
      </c>
      <c r="J8" s="2" t="s">
        <v>44</v>
      </c>
      <c r="K8" s="2" t="s">
        <v>45</v>
      </c>
      <c r="L8" s="2" t="s">
        <v>46</v>
      </c>
      <c r="M8" s="2" t="s">
        <v>47</v>
      </c>
      <c r="N8" s="2" t="s">
        <v>20</v>
      </c>
      <c r="O8" s="2" t="s">
        <v>48</v>
      </c>
      <c r="P8" s="2" t="s">
        <v>49</v>
      </c>
      <c r="Q8" s="2" t="s">
        <v>20</v>
      </c>
    </row>
    <row r="9" spans="1:17">
      <c r="A9" s="3" t="s">
        <v>17</v>
      </c>
      <c r="B9" s="3" t="s">
        <v>18</v>
      </c>
      <c r="C9" s="5">
        <v>3539830.95</v>
      </c>
      <c r="D9" s="5">
        <v>3539830.95</v>
      </c>
      <c r="E9" s="7">
        <v>1201640359</v>
      </c>
      <c r="F9" s="9">
        <v>44512.382025462997</v>
      </c>
      <c r="G9" s="3" t="s">
        <v>19</v>
      </c>
      <c r="H9" s="7">
        <v>263</v>
      </c>
      <c r="I9" s="3" t="s">
        <v>20</v>
      </c>
      <c r="J9" s="3" t="s">
        <v>50</v>
      </c>
      <c r="K9" s="3" t="s">
        <v>45</v>
      </c>
      <c r="L9" s="3" t="s">
        <v>46</v>
      </c>
      <c r="M9" s="3" t="s">
        <v>47</v>
      </c>
      <c r="N9" s="3" t="s">
        <v>20</v>
      </c>
      <c r="O9" s="3" t="s">
        <v>48</v>
      </c>
      <c r="P9" s="3" t="s">
        <v>49</v>
      </c>
      <c r="Q9" s="3" t="s">
        <v>20</v>
      </c>
    </row>
    <row r="10" spans="1:17">
      <c r="A10" s="2" t="s">
        <v>17</v>
      </c>
      <c r="B10" s="2" t="s">
        <v>18</v>
      </c>
      <c r="C10" s="4">
        <v>589082000</v>
      </c>
      <c r="D10" s="4">
        <v>589082000</v>
      </c>
      <c r="E10" s="6">
        <v>1201661377</v>
      </c>
      <c r="F10" s="8">
        <v>44512.390833333302</v>
      </c>
      <c r="G10" s="2" t="s">
        <v>19</v>
      </c>
      <c r="H10" s="6">
        <v>264</v>
      </c>
      <c r="I10" s="2" t="s">
        <v>20</v>
      </c>
      <c r="J10" s="2" t="s">
        <v>51</v>
      </c>
      <c r="K10" s="2" t="s">
        <v>52</v>
      </c>
      <c r="L10" s="2" t="s">
        <v>35</v>
      </c>
      <c r="M10" s="2" t="s">
        <v>53</v>
      </c>
      <c r="N10" s="2" t="s">
        <v>20</v>
      </c>
      <c r="O10" s="2" t="s">
        <v>54</v>
      </c>
      <c r="P10" s="2" t="s">
        <v>55</v>
      </c>
      <c r="Q10" s="2" t="s">
        <v>20</v>
      </c>
    </row>
    <row r="11" spans="1:17">
      <c r="B11" s="12" t="s">
        <v>57</v>
      </c>
      <c r="C11" s="11">
        <v>270521000</v>
      </c>
    </row>
    <row r="12" spans="1:17">
      <c r="B12" s="13" t="s">
        <v>56</v>
      </c>
      <c r="C12" s="10">
        <f>SUM(C6:C11)</f>
        <v>1750750418.8200002</v>
      </c>
    </row>
    <row r="13" spans="1:17">
      <c r="B13" s="12" t="s">
        <v>58</v>
      </c>
      <c r="C13" s="10">
        <v>12719.55</v>
      </c>
    </row>
    <row r="14" spans="1:17">
      <c r="B14" s="13" t="s">
        <v>59</v>
      </c>
      <c r="C14">
        <v>316441719.55000001</v>
      </c>
    </row>
    <row r="15" spans="1:17">
      <c r="B15" s="12" t="s">
        <v>60</v>
      </c>
      <c r="C15" s="14">
        <f>C12+C13-C14</f>
        <v>1434321418.8200002</v>
      </c>
      <c r="E15" s="14"/>
    </row>
    <row r="16" spans="1:17">
      <c r="A16" s="2" t="s">
        <v>17</v>
      </c>
      <c r="B16" s="2" t="s">
        <v>18</v>
      </c>
      <c r="C16" s="4">
        <v>1643488000</v>
      </c>
      <c r="D16" s="4">
        <v>1643488000</v>
      </c>
      <c r="E16" s="6">
        <v>1205458065</v>
      </c>
      <c r="F16" s="8">
        <v>44516.388530092598</v>
      </c>
      <c r="G16" s="2" t="s">
        <v>19</v>
      </c>
      <c r="H16" s="6">
        <v>266</v>
      </c>
      <c r="I16" s="2" t="s">
        <v>20</v>
      </c>
      <c r="J16" s="2" t="s">
        <v>61</v>
      </c>
      <c r="K16" s="2" t="s">
        <v>62</v>
      </c>
      <c r="L16" s="2" t="s">
        <v>63</v>
      </c>
      <c r="M16" s="2" t="s">
        <v>64</v>
      </c>
      <c r="N16" s="2" t="s">
        <v>20</v>
      </c>
      <c r="O16" s="2" t="s">
        <v>65</v>
      </c>
      <c r="P16" s="2" t="s">
        <v>66</v>
      </c>
      <c r="Q16" s="2" t="s">
        <v>20</v>
      </c>
    </row>
    <row r="17" spans="1:17">
      <c r="A17" s="3" t="s">
        <v>17</v>
      </c>
      <c r="B17" s="3" t="s">
        <v>18</v>
      </c>
      <c r="C17" s="5">
        <v>54837000</v>
      </c>
      <c r="D17" s="5">
        <v>54837000</v>
      </c>
      <c r="E17" s="7">
        <v>1205889510</v>
      </c>
      <c r="F17" s="9">
        <v>44516.532928240696</v>
      </c>
      <c r="G17" s="3" t="s">
        <v>19</v>
      </c>
      <c r="H17" s="7">
        <v>267</v>
      </c>
      <c r="I17" s="3" t="s">
        <v>20</v>
      </c>
      <c r="J17" s="3" t="s">
        <v>67</v>
      </c>
      <c r="K17" s="3" t="s">
        <v>68</v>
      </c>
      <c r="L17" s="3" t="s">
        <v>69</v>
      </c>
      <c r="M17" s="3" t="s">
        <v>70</v>
      </c>
      <c r="N17" s="3" t="s">
        <v>20</v>
      </c>
      <c r="O17" s="3" t="s">
        <v>71</v>
      </c>
      <c r="P17" s="3" t="s">
        <v>72</v>
      </c>
      <c r="Q17" s="3" t="s">
        <v>20</v>
      </c>
    </row>
    <row r="19" spans="1:17">
      <c r="A19" s="2" t="s">
        <v>17</v>
      </c>
      <c r="B19" s="2" t="s">
        <v>18</v>
      </c>
      <c r="C19" s="4">
        <v>16458</v>
      </c>
      <c r="D19" s="4">
        <v>16458</v>
      </c>
      <c r="E19" s="6">
        <v>1222916870</v>
      </c>
      <c r="F19" s="8">
        <v>44529.977939814802</v>
      </c>
      <c r="G19" s="2" t="s">
        <v>19</v>
      </c>
      <c r="H19" s="6">
        <v>275</v>
      </c>
      <c r="I19" s="2" t="s">
        <v>20</v>
      </c>
      <c r="J19" s="2" t="s">
        <v>73</v>
      </c>
      <c r="K19" s="2" t="s">
        <v>74</v>
      </c>
      <c r="L19" s="2" t="s">
        <v>75</v>
      </c>
      <c r="M19" s="2" t="s">
        <v>76</v>
      </c>
      <c r="N19" s="2" t="s">
        <v>20</v>
      </c>
      <c r="O19" s="2" t="s">
        <v>77</v>
      </c>
      <c r="P19" s="2" t="s">
        <v>78</v>
      </c>
      <c r="Q19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2021-11-08T04:44:15Z</dcterms:created>
  <dcterms:modified xsi:type="dcterms:W3CDTF">2021-12-07T17:42:49Z</dcterms:modified>
</cp:coreProperties>
</file>