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6" i="1" l="1"/>
  <c r="C11" i="1" l="1"/>
  <c r="C14" i="1" s="1"/>
  <c r="C17" i="1" s="1"/>
  <c r="C19" i="1" s="1"/>
</calcChain>
</file>

<file path=xl/sharedStrings.xml><?xml version="1.0" encoding="utf-8"?>
<sst xmlns="http://schemas.openxmlformats.org/spreadsheetml/2006/main" count="103" uniqueCount="45">
  <si>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</si>
  <si>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</si>
  <si>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</si>
  <si>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</si>
  <si>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</si>
  <si>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</si>
  <si>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</si>
  <si>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</si>
  <si>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</si>
  <si>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</si>
  <si>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</si>
  <si>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</si>
  <si>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</si>
  <si>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</si>
  <si>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</si>
  <si>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</si>
  <si>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</si>
  <si>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</si>
  <si>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SOBRETASA AL ACPM MES DE AGOSTO 2021</t>
  </si>
  <si>
    <t>138</t>
  </si>
  <si>
    <t>P&amp;B PETROLEOS Y BIOCOMBUSTIBLES SAS</t>
  </si>
  <si>
    <t>Pago Sobretasa al ACPM mes de Agosto 2021</t>
  </si>
  <si>
    <t>Cooperativa Ayatawacoop</t>
  </si>
  <si>
    <t>SOBRETASA NACIONAL AL ACPM DEL MES DE AGOSTO DE 2021</t>
  </si>
  <si>
    <t>COOPERATIVA MULTIACTIVA DE PIMPINEROS DEL NORTE - COOMULPINORT-</t>
  </si>
  <si>
    <t>SOBRETASA DIESEL ZEUSS SAS</t>
  </si>
  <si>
    <t>143</t>
  </si>
  <si>
    <t>ZEUSS SAS</t>
  </si>
  <si>
    <t>PAGO SOBRETASA ACPM AGO 2021</t>
  </si>
  <si>
    <t>PETROLEOS Y DERIVADOS DE COLOMBIA SA</t>
  </si>
  <si>
    <t>PAGO ACPM AGOSTO 2021</t>
  </si>
  <si>
    <t>PUMA ENERGY COLOMBIA COMSBUSTIBLES</t>
  </si>
  <si>
    <t>PAGO SOBRETASA ACPM PG AGOSTO 2021</t>
  </si>
  <si>
    <t>138 - MINISTERIO DE HACIENDA Y CREDITO PUBLICO GESTION GENERAL</t>
  </si>
  <si>
    <t>PETROMIL SAS</t>
  </si>
  <si>
    <t>Pago Sobretasa ACPM</t>
  </si>
  <si>
    <t>000</t>
  </si>
  <si>
    <t>Comercializadora Proxxon S.A.</t>
  </si>
  <si>
    <t>SB</t>
  </si>
  <si>
    <t>SA</t>
  </si>
  <si>
    <t>DB</t>
  </si>
  <si>
    <t>TTL</t>
  </si>
  <si>
    <t>SOBRETASA ACPM AGOSTO</t>
  </si>
  <si>
    <t>137</t>
  </si>
  <si>
    <t>OCTANO DE COLOMBIA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</si>
</sst>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2" fontId="0" fillId="0" borderId="0" xfId="1" applyFont="1"/>
    <xf numFmtId="4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bestFit="1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4.42578125" customWidth="1"/>
    <col min="11" max="11" width="20.5703125" customWidth="1"/>
    <col min="12" max="12" width="43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28664000</v>
      </c>
      <c r="D2" s="3">
        <v>28664000</v>
      </c>
      <c r="E2" s="4">
        <v>1122979294</v>
      </c>
      <c r="F2" s="5">
        <v>44447.371192129598</v>
      </c>
      <c r="G2" s="2" t="s">
        <v>16</v>
      </c>
      <c r="H2" s="4">
        <v>229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4" spans="1:14">
      <c r="A4" s="2" t="s">
        <v>14</v>
      </c>
      <c r="B4" s="2" t="s">
        <v>15</v>
      </c>
      <c r="C4" s="3">
        <v>276126000</v>
      </c>
      <c r="D4" s="3">
        <v>276126000</v>
      </c>
      <c r="E4" s="4">
        <v>1128233154</v>
      </c>
      <c r="F4" s="5">
        <v>44452.449641203697</v>
      </c>
      <c r="G4" s="2" t="s">
        <v>16</v>
      </c>
      <c r="H4" s="4">
        <v>230</v>
      </c>
      <c r="I4" s="2" t="s">
        <v>17</v>
      </c>
      <c r="J4" s="2" t="s">
        <v>21</v>
      </c>
      <c r="K4" s="2" t="s">
        <v>19</v>
      </c>
      <c r="L4" s="2" t="s">
        <v>22</v>
      </c>
      <c r="M4" s="2" t="s">
        <v>17</v>
      </c>
      <c r="N4" s="2" t="s">
        <v>17</v>
      </c>
    </row>
    <row r="5" spans="1:14">
      <c r="A5" s="6" t="s">
        <v>14</v>
      </c>
      <c r="B5" s="6" t="s">
        <v>15</v>
      </c>
      <c r="C5" s="7">
        <v>741788000</v>
      </c>
      <c r="D5" s="7">
        <v>741788000</v>
      </c>
      <c r="E5" s="8">
        <v>1128290326</v>
      </c>
      <c r="F5" s="9">
        <v>44452.471944444398</v>
      </c>
      <c r="G5" s="6" t="s">
        <v>16</v>
      </c>
      <c r="H5" s="8">
        <v>231</v>
      </c>
      <c r="I5" s="6" t="s">
        <v>17</v>
      </c>
      <c r="J5" s="6" t="s">
        <v>23</v>
      </c>
      <c r="K5" s="6" t="s">
        <v>19</v>
      </c>
      <c r="L5" s="6" t="s">
        <v>24</v>
      </c>
      <c r="M5" s="6" t="s">
        <v>17</v>
      </c>
      <c r="N5" s="6" t="s">
        <v>17</v>
      </c>
    </row>
    <row r="6" spans="1:14">
      <c r="A6" s="2" t="s">
        <v>14</v>
      </c>
      <c r="B6" s="2" t="s">
        <v>15</v>
      </c>
      <c r="C6" s="3">
        <v>1549168000</v>
      </c>
      <c r="D6" s="3">
        <v>1549168000</v>
      </c>
      <c r="E6" s="4">
        <v>1129239872</v>
      </c>
      <c r="F6" s="5">
        <v>44453.317719907398</v>
      </c>
      <c r="G6" s="2" t="s">
        <v>16</v>
      </c>
      <c r="H6" s="4">
        <v>232</v>
      </c>
      <c r="I6" s="2" t="s">
        <v>17</v>
      </c>
      <c r="J6" s="2" t="s">
        <v>25</v>
      </c>
      <c r="K6" s="2" t="s">
        <v>26</v>
      </c>
      <c r="L6" s="2" t="s">
        <v>27</v>
      </c>
      <c r="M6" s="2" t="s">
        <v>17</v>
      </c>
      <c r="N6" s="2" t="s">
        <v>17</v>
      </c>
    </row>
    <row r="7" spans="1:14">
      <c r="A7" s="6" t="s">
        <v>14</v>
      </c>
      <c r="B7" s="6" t="s">
        <v>15</v>
      </c>
      <c r="C7" s="7">
        <v>81224000</v>
      </c>
      <c r="D7" s="7">
        <v>81224000</v>
      </c>
      <c r="E7" s="8">
        <v>1130590327</v>
      </c>
      <c r="F7" s="9">
        <v>44454.324999999997</v>
      </c>
      <c r="G7" s="6" t="s">
        <v>16</v>
      </c>
      <c r="H7" s="8">
        <v>233</v>
      </c>
      <c r="I7" s="6" t="s">
        <v>17</v>
      </c>
      <c r="J7" s="6" t="s">
        <v>28</v>
      </c>
      <c r="K7" s="6" t="s">
        <v>19</v>
      </c>
      <c r="L7" s="6" t="s">
        <v>29</v>
      </c>
      <c r="M7" s="6" t="s">
        <v>17</v>
      </c>
      <c r="N7" s="6" t="s">
        <v>17</v>
      </c>
    </row>
    <row r="8" spans="1:14">
      <c r="A8" s="2" t="s">
        <v>14</v>
      </c>
      <c r="B8" s="2" t="s">
        <v>15</v>
      </c>
      <c r="C8" s="3">
        <v>580094000</v>
      </c>
      <c r="D8" s="3">
        <v>580094000</v>
      </c>
      <c r="E8" s="4">
        <v>1131267412</v>
      </c>
      <c r="F8" s="5">
        <v>44454.592835648102</v>
      </c>
      <c r="G8" s="2" t="s">
        <v>16</v>
      </c>
      <c r="H8" s="4">
        <v>234</v>
      </c>
      <c r="I8" s="2" t="s">
        <v>17</v>
      </c>
      <c r="J8" s="2" t="s">
        <v>30</v>
      </c>
      <c r="K8" s="2" t="s">
        <v>19</v>
      </c>
      <c r="L8" s="2" t="s">
        <v>31</v>
      </c>
      <c r="M8" s="2" t="s">
        <v>17</v>
      </c>
      <c r="N8" s="2" t="s">
        <v>17</v>
      </c>
    </row>
    <row r="9" spans="1:14">
      <c r="A9" s="6" t="s">
        <v>14</v>
      </c>
      <c r="B9" s="6" t="s">
        <v>15</v>
      </c>
      <c r="C9" s="7">
        <v>1972730000</v>
      </c>
      <c r="D9" s="7">
        <v>1972730000</v>
      </c>
      <c r="E9" s="8">
        <v>1133236459</v>
      </c>
      <c r="F9" s="9">
        <v>44455.701469907399</v>
      </c>
      <c r="G9" s="6" t="s">
        <v>16</v>
      </c>
      <c r="H9" s="8">
        <v>235</v>
      </c>
      <c r="I9" s="6" t="s">
        <v>17</v>
      </c>
      <c r="J9" s="6" t="s">
        <v>32</v>
      </c>
      <c r="K9" s="6" t="s">
        <v>33</v>
      </c>
      <c r="L9" s="6" t="s">
        <v>34</v>
      </c>
      <c r="M9" s="6" t="s">
        <v>17</v>
      </c>
      <c r="N9" s="6" t="s">
        <v>17</v>
      </c>
    </row>
    <row r="10" spans="1:14">
      <c r="A10" s="2" t="s">
        <v>14</v>
      </c>
      <c r="B10" s="2" t="s">
        <v>15</v>
      </c>
      <c r="C10" s="3">
        <v>49737000</v>
      </c>
      <c r="D10" s="3">
        <v>49737000</v>
      </c>
      <c r="E10" s="4">
        <v>1134363952</v>
      </c>
      <c r="F10" s="5">
        <v>44456.576990740701</v>
      </c>
      <c r="G10" s="2" t="s">
        <v>16</v>
      </c>
      <c r="H10" s="4">
        <v>237</v>
      </c>
      <c r="I10" s="2" t="s">
        <v>17</v>
      </c>
      <c r="J10" s="2" t="s">
        <v>35</v>
      </c>
      <c r="K10" s="2" t="s">
        <v>36</v>
      </c>
      <c r="L10" s="2" t="s">
        <v>37</v>
      </c>
      <c r="M10" s="2" t="s">
        <v>17</v>
      </c>
      <c r="N10" s="2" t="s">
        <v>17</v>
      </c>
    </row>
    <row r="11" spans="1:14">
      <c r="B11" s="10" t="s">
        <v>38</v>
      </c>
      <c r="C11" s="12">
        <f>SUM(C4:C10)</f>
        <v>5250867000</v>
      </c>
    </row>
    <row r="12" spans="1:14">
      <c r="B12" s="11" t="s">
        <v>39</v>
      </c>
      <c r="C12">
        <v>0</v>
      </c>
    </row>
    <row r="13" spans="1:14">
      <c r="B13" s="10" t="s">
        <v>40</v>
      </c>
      <c r="C13" s="13">
        <v>5201130000</v>
      </c>
    </row>
    <row r="14" spans="1:14">
      <c r="B14" s="11" t="s">
        <v>41</v>
      </c>
      <c r="C14" s="14">
        <f>C11+C12-C13</f>
        <v>49737000</v>
      </c>
    </row>
    <row r="15" spans="1:14">
      <c r="A15" s="2" t="s">
        <v>14</v>
      </c>
      <c r="B15" s="2" t="s">
        <v>15</v>
      </c>
      <c r="C15" s="3">
        <v>253598000</v>
      </c>
      <c r="D15" s="3">
        <v>253598000</v>
      </c>
      <c r="E15" s="4">
        <v>1136575852</v>
      </c>
      <c r="F15" s="5">
        <v>44459.418761574103</v>
      </c>
      <c r="G15" s="2" t="s">
        <v>16</v>
      </c>
      <c r="H15" s="4">
        <v>239</v>
      </c>
      <c r="I15" s="2" t="s">
        <v>17</v>
      </c>
      <c r="J15" s="2" t="s">
        <v>42</v>
      </c>
      <c r="K15" s="2" t="s">
        <v>43</v>
      </c>
      <c r="L15" s="2" t="s">
        <v>44</v>
      </c>
      <c r="M15" s="2" t="s">
        <v>17</v>
      </c>
      <c r="N15" s="2" t="s">
        <v>17</v>
      </c>
    </row>
    <row r="16" spans="1:14">
      <c r="B16" s="10" t="s">
        <v>38</v>
      </c>
      <c r="C16" s="12">
        <f>C15</f>
        <v>253598000</v>
      </c>
    </row>
    <row r="17" spans="2:3">
      <c r="B17" s="11" t="s">
        <v>39</v>
      </c>
      <c r="C17" s="14">
        <f>C14</f>
        <v>49737000</v>
      </c>
    </row>
    <row r="18" spans="2:3">
      <c r="B18" s="10" t="s">
        <v>40</v>
      </c>
      <c r="C18">
        <v>303335000</v>
      </c>
    </row>
    <row r="19" spans="2:3">
      <c r="B19" s="11" t="s">
        <v>41</v>
      </c>
      <c r="C19" s="14">
        <f>C16+C17-C18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2021-09-14T12:42:53Z</dcterms:created>
  <dcterms:modified xsi:type="dcterms:W3CDTF">2022-02-02T14:21:36Z</dcterms:modified>
</cp:coreProperties>
</file>