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0 OTUBRE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22" i="1" l="1"/>
  <c r="C20" i="1"/>
  <c r="C19" i="1"/>
  <c r="C16" i="1" l="1"/>
  <c r="C13" i="1"/>
</calcChain>
</file>

<file path=xl/sharedStrings.xml><?xml version="1.0" encoding="utf-8"?>
<sst xmlns="http://schemas.openxmlformats.org/spreadsheetml/2006/main" count="193" uniqueCount="94">
  <si>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</si>
  <si>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</si>
  <si>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</si>
  <si>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</si>
  <si>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</si>
  <si>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</si>
  <si>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</si>
  <si>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</si>
  <si>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</si>
  <si>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</si>
  <si>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</si>
  <si>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</si>
  <si>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</si>
  <si>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</si>
  <si>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</si>
  <si>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</si>
  <si>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</si>
  <si>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</si>
  <si>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</si>
  <si>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</si>
  <si>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</si>
  <si>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pago anulación póliza N°80708109</t>
  </si>
  <si>
    <t>gustavo.garavito@minjusticia.gov.co</t>
  </si>
  <si>
    <t>376</t>
  </si>
  <si>
    <t>MINISTERIO DE JUSTCIA Y DEL DERECHO</t>
  </si>
  <si>
    <t>443100</t>
  </si>
  <si>
    <t>900457461</t>
  </si>
  <si>
    <t>SOBRETASA NACIONAL AL ACPM DEL MES DE SEPTIEMBRE DE 2021</t>
  </si>
  <si>
    <t>coomulpinort@hotmail.com</t>
  </si>
  <si>
    <t>138</t>
  </si>
  <si>
    <t>COOPERATIVA MULTIACTIVA DE PIMPINEROS DEL NORTE - COOMULPINORT-</t>
  </si>
  <si>
    <t>3107865186</t>
  </si>
  <si>
    <t>9002973487</t>
  </si>
  <si>
    <t>SOBRETASA DIESEL ZEUSS SAS</t>
  </si>
  <si>
    <t>yeison.osorno@zeuss.com.co</t>
  </si>
  <si>
    <t>143</t>
  </si>
  <si>
    <t>ZEUSS SAS</t>
  </si>
  <si>
    <t>3175165231</t>
  </si>
  <si>
    <t>8110431741</t>
  </si>
  <si>
    <t>Pago Sobretasa al ACPM mes de Septiembre 2021</t>
  </si>
  <si>
    <t>ya.estrada@ayatawacoop.co</t>
  </si>
  <si>
    <t>Cooperativa Ayatawacoop</t>
  </si>
  <si>
    <t>3004459496</t>
  </si>
  <si>
    <t>839000693</t>
  </si>
  <si>
    <t>SOBRETASA AL ACPM MES DE SEPTIEMBRE 2021</t>
  </si>
  <si>
    <t>informacion@pybiocombustibles.com</t>
  </si>
  <si>
    <t>P&amp;B PETROLEOS Y BIOCOMBUSTIBLES SAS</t>
  </si>
  <si>
    <t>3188471260</t>
  </si>
  <si>
    <t>901150944-9</t>
  </si>
  <si>
    <t>PAGO ACPM SEPTIEMBRE 2021</t>
  </si>
  <si>
    <t>maria.gonzalez@pumaenergy.com</t>
  </si>
  <si>
    <t>PUMA ENERGY COLOMBIA COMSBUSTIBLES</t>
  </si>
  <si>
    <t>3153137398</t>
  </si>
  <si>
    <t>900497906</t>
  </si>
  <si>
    <t>PAGO SOBRETASA ACPM PG SEPTIEMBRE 2021</t>
  </si>
  <si>
    <t>maciel.cadena@petromil.com</t>
  </si>
  <si>
    <t>138 - MINISTERIO DE HACIENDA Y CREDITO PUBLICO GESTION GENERAL</t>
  </si>
  <si>
    <t>PETROMIL SAS</t>
  </si>
  <si>
    <t>3106205173</t>
  </si>
  <si>
    <t>8190016678</t>
  </si>
  <si>
    <t>2021-09</t>
  </si>
  <si>
    <t>tesoreria@proxxon.co</t>
  </si>
  <si>
    <t>000</t>
  </si>
  <si>
    <t>COMERCIALIZADORA PROXXON SA</t>
  </si>
  <si>
    <t>6044449680</t>
  </si>
  <si>
    <t>811026709</t>
  </si>
  <si>
    <t>PAGO SOBRETASA ACPM SEPT 2021</t>
  </si>
  <si>
    <t>contabilidad@petrodecol.com</t>
  </si>
  <si>
    <t>PETROLEOS Y DERIVADOS DE COLOMBIA SA</t>
  </si>
  <si>
    <t>3115994239</t>
  </si>
  <si>
    <t>900135202</t>
  </si>
  <si>
    <t>SB</t>
  </si>
  <si>
    <t>SA</t>
  </si>
  <si>
    <t>DB</t>
  </si>
  <si>
    <t>TTL</t>
  </si>
  <si>
    <t>SOBRETASA ACPM SEPTIEMBRE</t>
  </si>
  <si>
    <t>liliana.mendez@octano.com</t>
  </si>
  <si>
    <t>137</t>
  </si>
  <si>
    <t>OCTANO DE COLOMBIA SAS</t>
  </si>
  <si>
    <t>3204073450</t>
  </si>
  <si>
    <t>830031824</t>
  </si>
  <si>
    <t>SOBRETASA ACPM</t>
  </si>
  <si>
    <t>administracion@zavel.com.co</t>
  </si>
  <si>
    <t>ZAPATA Y VELASQUEZ SAS</t>
  </si>
  <si>
    <t>2513298</t>
  </si>
  <si>
    <t>890903015</t>
  </si>
  <si>
    <t>Pago Cuenta de Cobro No. CXC-53637 y teniendo en cuenta resolución No. 1449/2021</t>
  </si>
  <si>
    <t>tesoreria@turmeque-boyaca.gov.co</t>
  </si>
  <si>
    <t>MUNICIPIO DE TURMEQUE</t>
  </si>
  <si>
    <t>3157799711</t>
  </si>
  <si>
    <t>891801787</t>
  </si>
  <si>
    <t>SOBRTASA AL ACPM</t>
  </si>
  <si>
    <t>3104232255</t>
  </si>
  <si>
    <t>8909030155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</si>
</sst>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5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42" fontId="0" fillId="0" borderId="3" xfId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topLeftCell="A22" workbookViewId="0">
      <selection activeCell="A23" sqref="A23:XFD24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7.5703125" customWidth="1"/>
    <col min="4" max="4" width="15.2851562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1.85546875" customWidth="1"/>
    <col min="11" max="11" width="33.28515625" customWidth="1"/>
    <col min="12" max="12" width="20.5703125" customWidth="1"/>
    <col min="13" max="13" width="41.28515625" customWidth="1"/>
    <col min="14" max="14" width="16.140625" customWidth="1"/>
    <col min="15" max="15" width="21.42578125" customWidth="1"/>
    <col min="16" max="16" width="26.42578125" customWidth="1"/>
    <col min="17" max="17" width="13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3">
        <v>2000</v>
      </c>
      <c r="D2" s="3">
        <v>2000</v>
      </c>
      <c r="E2" s="4">
        <v>1154793358</v>
      </c>
      <c r="F2" s="5">
        <v>44474.484444444402</v>
      </c>
      <c r="G2" s="2" t="s">
        <v>19</v>
      </c>
      <c r="H2" s="4">
        <v>240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20</v>
      </c>
      <c r="O2" s="2" t="s">
        <v>25</v>
      </c>
      <c r="P2" s="2" t="s">
        <v>26</v>
      </c>
      <c r="Q2" s="2" t="s">
        <v>20</v>
      </c>
    </row>
    <row r="4" spans="1:17">
      <c r="A4" s="2" t="s">
        <v>17</v>
      </c>
      <c r="B4" s="2" t="s">
        <v>18</v>
      </c>
      <c r="C4" s="3">
        <v>821408000</v>
      </c>
      <c r="D4" s="3">
        <v>821408000</v>
      </c>
      <c r="E4" s="4">
        <v>1161871281</v>
      </c>
      <c r="F4" s="5">
        <v>44480.393842592603</v>
      </c>
      <c r="G4" s="2" t="s">
        <v>19</v>
      </c>
      <c r="H4" s="4">
        <v>241</v>
      </c>
      <c r="I4" s="2" t="s">
        <v>20</v>
      </c>
      <c r="J4" s="2" t="s">
        <v>27</v>
      </c>
      <c r="K4" s="2" t="s">
        <v>28</v>
      </c>
      <c r="L4" s="2" t="s">
        <v>29</v>
      </c>
      <c r="M4" s="2" t="s">
        <v>30</v>
      </c>
      <c r="N4" s="2" t="s">
        <v>20</v>
      </c>
      <c r="O4" s="2" t="s">
        <v>31</v>
      </c>
      <c r="P4" s="2" t="s">
        <v>32</v>
      </c>
      <c r="Q4" s="2" t="s">
        <v>20</v>
      </c>
    </row>
    <row r="5" spans="1:17">
      <c r="A5" s="6" t="s">
        <v>17</v>
      </c>
      <c r="B5" s="6" t="s">
        <v>18</v>
      </c>
      <c r="C5" s="7">
        <v>1642190000</v>
      </c>
      <c r="D5" s="7">
        <v>1642190000</v>
      </c>
      <c r="E5" s="8">
        <v>1162066031</v>
      </c>
      <c r="F5" s="9">
        <v>44480.4679861111</v>
      </c>
      <c r="G5" s="6" t="s">
        <v>19</v>
      </c>
      <c r="H5" s="8">
        <v>242</v>
      </c>
      <c r="I5" s="6" t="s">
        <v>20</v>
      </c>
      <c r="J5" s="6" t="s">
        <v>33</v>
      </c>
      <c r="K5" s="6" t="s">
        <v>34</v>
      </c>
      <c r="L5" s="6" t="s">
        <v>35</v>
      </c>
      <c r="M5" s="6" t="s">
        <v>36</v>
      </c>
      <c r="N5" s="6" t="s">
        <v>20</v>
      </c>
      <c r="O5" s="6" t="s">
        <v>37</v>
      </c>
      <c r="P5" s="6" t="s">
        <v>38</v>
      </c>
      <c r="Q5" s="6" t="s">
        <v>20</v>
      </c>
    </row>
    <row r="6" spans="1:17">
      <c r="A6" s="2" t="s">
        <v>17</v>
      </c>
      <c r="B6" s="2" t="s">
        <v>18</v>
      </c>
      <c r="C6" s="3">
        <v>281797000</v>
      </c>
      <c r="D6" s="3">
        <v>281797000</v>
      </c>
      <c r="E6" s="4">
        <v>1163156962</v>
      </c>
      <c r="F6" s="5">
        <v>44481.354664351798</v>
      </c>
      <c r="G6" s="2" t="s">
        <v>19</v>
      </c>
      <c r="H6" s="4">
        <v>243</v>
      </c>
      <c r="I6" s="2" t="s">
        <v>20</v>
      </c>
      <c r="J6" s="2" t="s">
        <v>39</v>
      </c>
      <c r="K6" s="2" t="s">
        <v>40</v>
      </c>
      <c r="L6" s="2" t="s">
        <v>29</v>
      </c>
      <c r="M6" s="2" t="s">
        <v>41</v>
      </c>
      <c r="N6" s="2" t="s">
        <v>20</v>
      </c>
      <c r="O6" s="2" t="s">
        <v>42</v>
      </c>
      <c r="P6" s="2" t="s">
        <v>43</v>
      </c>
      <c r="Q6" s="2" t="s">
        <v>20</v>
      </c>
    </row>
    <row r="7" spans="1:17">
      <c r="A7" s="6" t="s">
        <v>17</v>
      </c>
      <c r="B7" s="6" t="s">
        <v>18</v>
      </c>
      <c r="C7" s="7">
        <v>30687000</v>
      </c>
      <c r="D7" s="7">
        <v>30687000</v>
      </c>
      <c r="E7" s="8">
        <v>1164729195</v>
      </c>
      <c r="F7" s="9">
        <v>44482.536956018499</v>
      </c>
      <c r="G7" s="6" t="s">
        <v>19</v>
      </c>
      <c r="H7" s="8">
        <v>244</v>
      </c>
      <c r="I7" s="6" t="s">
        <v>20</v>
      </c>
      <c r="J7" s="6" t="s">
        <v>44</v>
      </c>
      <c r="K7" s="6" t="s">
        <v>45</v>
      </c>
      <c r="L7" s="6" t="s">
        <v>29</v>
      </c>
      <c r="M7" s="6" t="s">
        <v>46</v>
      </c>
      <c r="N7" s="6" t="s">
        <v>20</v>
      </c>
      <c r="O7" s="6" t="s">
        <v>47</v>
      </c>
      <c r="P7" s="6" t="s">
        <v>48</v>
      </c>
      <c r="Q7" s="6" t="s">
        <v>20</v>
      </c>
    </row>
    <row r="8" spans="1:17">
      <c r="A8" s="2" t="s">
        <v>17</v>
      </c>
      <c r="B8" s="2" t="s">
        <v>18</v>
      </c>
      <c r="C8" s="3">
        <v>575432000</v>
      </c>
      <c r="D8" s="3">
        <v>575432000</v>
      </c>
      <c r="E8" s="4">
        <v>1166175394</v>
      </c>
      <c r="F8" s="5">
        <v>44483.631747685198</v>
      </c>
      <c r="G8" s="2" t="s">
        <v>19</v>
      </c>
      <c r="H8" s="4">
        <v>245</v>
      </c>
      <c r="I8" s="2" t="s">
        <v>20</v>
      </c>
      <c r="J8" s="2" t="s">
        <v>49</v>
      </c>
      <c r="K8" s="2" t="s">
        <v>50</v>
      </c>
      <c r="L8" s="2" t="s">
        <v>29</v>
      </c>
      <c r="M8" s="2" t="s">
        <v>51</v>
      </c>
      <c r="N8" s="2" t="s">
        <v>20</v>
      </c>
      <c r="O8" s="2" t="s">
        <v>52</v>
      </c>
      <c r="P8" s="2" t="s">
        <v>53</v>
      </c>
      <c r="Q8" s="2" t="s">
        <v>20</v>
      </c>
    </row>
    <row r="9" spans="1:17">
      <c r="A9" s="6" t="s">
        <v>17</v>
      </c>
      <c r="B9" s="6" t="s">
        <v>18</v>
      </c>
      <c r="C9" s="7">
        <v>1997643000</v>
      </c>
      <c r="D9" s="7">
        <v>1997643000</v>
      </c>
      <c r="E9" s="8">
        <v>1166355437</v>
      </c>
      <c r="F9" s="9">
        <v>44483.711875000001</v>
      </c>
      <c r="G9" s="6" t="s">
        <v>19</v>
      </c>
      <c r="H9" s="8">
        <v>247</v>
      </c>
      <c r="I9" s="6" t="s">
        <v>20</v>
      </c>
      <c r="J9" s="6" t="s">
        <v>54</v>
      </c>
      <c r="K9" s="6" t="s">
        <v>55</v>
      </c>
      <c r="L9" s="6" t="s">
        <v>56</v>
      </c>
      <c r="M9" s="6" t="s">
        <v>57</v>
      </c>
      <c r="N9" s="6" t="s">
        <v>20</v>
      </c>
      <c r="O9" s="6" t="s">
        <v>58</v>
      </c>
      <c r="P9" s="6" t="s">
        <v>59</v>
      </c>
      <c r="Q9" s="6" t="s">
        <v>20</v>
      </c>
    </row>
    <row r="10" spans="1:17">
      <c r="A10" s="2" t="s">
        <v>17</v>
      </c>
      <c r="B10" s="2" t="s">
        <v>18</v>
      </c>
      <c r="C10" s="3">
        <v>57251000</v>
      </c>
      <c r="D10" s="3">
        <v>57251000</v>
      </c>
      <c r="E10" s="4">
        <v>1167799280</v>
      </c>
      <c r="F10" s="5">
        <v>44484.686435185198</v>
      </c>
      <c r="G10" s="2" t="s">
        <v>19</v>
      </c>
      <c r="H10" s="4">
        <v>248</v>
      </c>
      <c r="I10" s="2" t="s">
        <v>20</v>
      </c>
      <c r="J10" s="2" t="s">
        <v>60</v>
      </c>
      <c r="K10" s="2" t="s">
        <v>61</v>
      </c>
      <c r="L10" s="2" t="s">
        <v>62</v>
      </c>
      <c r="M10" s="2" t="s">
        <v>63</v>
      </c>
      <c r="N10" s="2" t="s">
        <v>20</v>
      </c>
      <c r="O10" s="2" t="s">
        <v>64</v>
      </c>
      <c r="P10" s="2" t="s">
        <v>65</v>
      </c>
      <c r="Q10" s="2" t="s">
        <v>20</v>
      </c>
    </row>
    <row r="11" spans="1:17">
      <c r="A11" s="6" t="s">
        <v>17</v>
      </c>
      <c r="B11" s="6" t="s">
        <v>18</v>
      </c>
      <c r="C11" s="7">
        <v>80582000</v>
      </c>
      <c r="D11" s="7">
        <v>80582000</v>
      </c>
      <c r="E11" s="8">
        <v>1167822664</v>
      </c>
      <c r="F11" s="9">
        <v>44484.6949537037</v>
      </c>
      <c r="G11" s="6" t="s">
        <v>19</v>
      </c>
      <c r="H11" s="8">
        <v>249</v>
      </c>
      <c r="I11" s="6" t="s">
        <v>20</v>
      </c>
      <c r="J11" s="6" t="s">
        <v>66</v>
      </c>
      <c r="K11" s="6" t="s">
        <v>67</v>
      </c>
      <c r="L11" s="6" t="s">
        <v>29</v>
      </c>
      <c r="M11" s="6" t="s">
        <v>68</v>
      </c>
      <c r="N11" s="6" t="s">
        <v>20</v>
      </c>
      <c r="O11" s="6" t="s">
        <v>69</v>
      </c>
      <c r="P11" s="6" t="s">
        <v>70</v>
      </c>
      <c r="Q11" s="6" t="s">
        <v>20</v>
      </c>
    </row>
    <row r="12" spans="1:17">
      <c r="A12" s="2" t="s">
        <v>17</v>
      </c>
      <c r="B12" s="2" t="s">
        <v>18</v>
      </c>
      <c r="C12" s="3">
        <v>270000</v>
      </c>
      <c r="D12" s="3">
        <v>270000</v>
      </c>
      <c r="E12" s="4">
        <v>1167841353</v>
      </c>
      <c r="F12" s="5">
        <v>44484.7019097222</v>
      </c>
      <c r="G12" s="2" t="s">
        <v>19</v>
      </c>
      <c r="H12" s="4">
        <v>251</v>
      </c>
      <c r="I12" s="2" t="s">
        <v>20</v>
      </c>
      <c r="J12" s="2" t="s">
        <v>60</v>
      </c>
      <c r="K12" s="2" t="s">
        <v>61</v>
      </c>
      <c r="L12" s="2" t="s">
        <v>62</v>
      </c>
      <c r="M12" s="2" t="s">
        <v>63</v>
      </c>
      <c r="N12" s="2" t="s">
        <v>20</v>
      </c>
      <c r="O12" s="2" t="s">
        <v>64</v>
      </c>
      <c r="P12" s="2" t="s">
        <v>65</v>
      </c>
      <c r="Q12" s="2" t="s">
        <v>20</v>
      </c>
    </row>
    <row r="13" spans="1:17">
      <c r="B13" s="10" t="s">
        <v>71</v>
      </c>
      <c r="C13" s="12">
        <f>SUM(C4:C12)</f>
        <v>5487260000</v>
      </c>
    </row>
    <row r="14" spans="1:17">
      <c r="B14" s="11" t="s">
        <v>72</v>
      </c>
      <c r="C14">
        <v>0</v>
      </c>
    </row>
    <row r="15" spans="1:17">
      <c r="B15" s="10" t="s">
        <v>73</v>
      </c>
      <c r="C15">
        <v>5349157000</v>
      </c>
    </row>
    <row r="16" spans="1:17">
      <c r="B16" s="11" t="s">
        <v>74</v>
      </c>
      <c r="C16" s="13">
        <f>C13+C14-C15</f>
        <v>138103000</v>
      </c>
    </row>
    <row r="17" spans="1:17">
      <c r="A17" s="2" t="s">
        <v>17</v>
      </c>
      <c r="B17" s="2" t="s">
        <v>18</v>
      </c>
      <c r="C17" s="3">
        <v>271790000</v>
      </c>
      <c r="D17" s="3">
        <v>271790000</v>
      </c>
      <c r="E17" s="4">
        <v>1171357191</v>
      </c>
      <c r="F17" s="5">
        <v>44488.636701388903</v>
      </c>
      <c r="G17" s="2" t="s">
        <v>19</v>
      </c>
      <c r="H17" s="4">
        <v>252</v>
      </c>
      <c r="I17" s="2" t="s">
        <v>20</v>
      </c>
      <c r="J17" s="2" t="s">
        <v>75</v>
      </c>
      <c r="K17" s="2" t="s">
        <v>76</v>
      </c>
      <c r="L17" s="2" t="s">
        <v>77</v>
      </c>
      <c r="M17" s="2" t="s">
        <v>78</v>
      </c>
      <c r="N17" s="2" t="s">
        <v>20</v>
      </c>
      <c r="O17" s="2" t="s">
        <v>79</v>
      </c>
      <c r="P17" s="2" t="s">
        <v>80</v>
      </c>
      <c r="Q17" s="2" t="s">
        <v>20</v>
      </c>
    </row>
    <row r="18" spans="1:17">
      <c r="A18" s="6" t="s">
        <v>17</v>
      </c>
      <c r="B18" s="6" t="s">
        <v>18</v>
      </c>
      <c r="C18" s="7">
        <v>105110000</v>
      </c>
      <c r="D18" s="7">
        <v>105110000</v>
      </c>
      <c r="E18" s="8">
        <v>1172923461</v>
      </c>
      <c r="F18" s="9">
        <v>44489.679212962998</v>
      </c>
      <c r="G18" s="6" t="s">
        <v>19</v>
      </c>
      <c r="H18" s="8">
        <v>253</v>
      </c>
      <c r="I18" s="6" t="s">
        <v>20</v>
      </c>
      <c r="J18" s="6" t="s">
        <v>81</v>
      </c>
      <c r="K18" s="6" t="s">
        <v>82</v>
      </c>
      <c r="L18" s="6" t="s">
        <v>62</v>
      </c>
      <c r="M18" s="6" t="s">
        <v>83</v>
      </c>
      <c r="N18" s="6" t="s">
        <v>20</v>
      </c>
      <c r="O18" s="6" t="s">
        <v>84</v>
      </c>
      <c r="P18" s="6" t="s">
        <v>85</v>
      </c>
      <c r="Q18" s="6" t="s">
        <v>20</v>
      </c>
    </row>
    <row r="19" spans="1:17">
      <c r="B19" s="10" t="s">
        <v>71</v>
      </c>
      <c r="C19" s="12">
        <f>SUM(C17:C18)</f>
        <v>376900000</v>
      </c>
    </row>
    <row r="20" spans="1:17">
      <c r="B20" s="11" t="s">
        <v>72</v>
      </c>
      <c r="C20" s="13">
        <f>C16</f>
        <v>138103000</v>
      </c>
    </row>
    <row r="21" spans="1:17">
      <c r="B21" s="10" t="s">
        <v>73</v>
      </c>
      <c r="C21" s="14">
        <v>515003000</v>
      </c>
    </row>
    <row r="22" spans="1:17">
      <c r="B22" s="11" t="s">
        <v>74</v>
      </c>
      <c r="C22" s="13">
        <f>C19+C20-C21</f>
        <v>0</v>
      </c>
    </row>
    <row r="23" spans="1:17">
      <c r="A23" s="2" t="s">
        <v>17</v>
      </c>
      <c r="B23" s="2" t="s">
        <v>18</v>
      </c>
      <c r="C23" s="3">
        <v>62868.09</v>
      </c>
      <c r="D23" s="3">
        <v>62868.09</v>
      </c>
      <c r="E23" s="4">
        <v>1178163638</v>
      </c>
      <c r="F23" s="5">
        <v>44494.731400463003</v>
      </c>
      <c r="G23" s="2" t="s">
        <v>19</v>
      </c>
      <c r="H23" s="4">
        <v>256</v>
      </c>
      <c r="I23" s="2" t="s">
        <v>20</v>
      </c>
      <c r="J23" s="2" t="s">
        <v>86</v>
      </c>
      <c r="K23" s="2" t="s">
        <v>87</v>
      </c>
      <c r="L23" s="2" t="s">
        <v>62</v>
      </c>
      <c r="M23" s="2" t="s">
        <v>88</v>
      </c>
      <c r="N23" s="2" t="s">
        <v>20</v>
      </c>
      <c r="O23" s="2" t="s">
        <v>89</v>
      </c>
      <c r="P23" s="2" t="s">
        <v>90</v>
      </c>
      <c r="Q23" s="2" t="s">
        <v>20</v>
      </c>
    </row>
    <row r="24" spans="1:17">
      <c r="A24" s="6" t="s">
        <v>17</v>
      </c>
      <c r="B24" s="6" t="s">
        <v>18</v>
      </c>
      <c r="C24" s="7">
        <v>707000</v>
      </c>
      <c r="D24" s="7">
        <v>707000</v>
      </c>
      <c r="E24" s="8">
        <v>1182099891</v>
      </c>
      <c r="F24" s="9">
        <v>44497.6720138889</v>
      </c>
      <c r="G24" s="6" t="s">
        <v>19</v>
      </c>
      <c r="H24" s="8">
        <v>257</v>
      </c>
      <c r="I24" s="6" t="s">
        <v>20</v>
      </c>
      <c r="J24" s="6" t="s">
        <v>91</v>
      </c>
      <c r="K24" s="6" t="s">
        <v>82</v>
      </c>
      <c r="L24" s="6" t="s">
        <v>62</v>
      </c>
      <c r="M24" s="6" t="s">
        <v>83</v>
      </c>
      <c r="N24" s="6" t="s">
        <v>20</v>
      </c>
      <c r="O24" s="6" t="s">
        <v>92</v>
      </c>
      <c r="P24" s="6" t="s">
        <v>93</v>
      </c>
      <c r="Q24" s="6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2021-10-11T12:00:55Z</dcterms:created>
  <dcterms:modified xsi:type="dcterms:W3CDTF">2021-11-02T16:34:34Z</dcterms:modified>
</cp:coreProperties>
</file>