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2 FEBR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2" i="1" l="1"/>
  <c r="C33" i="1"/>
  <c r="C22" i="1" l="1"/>
  <c r="C3" i="1" l="1"/>
  <c r="C6" i="1" s="1"/>
  <c r="C23" i="1" s="1"/>
  <c r="C25" i="1" l="1"/>
  <c r="C34" i="1" s="1"/>
  <c r="C36" i="1" s="1"/>
  <c r="C43" i="1" s="1"/>
  <c r="C45" i="1" s="1"/>
</calcChain>
</file>

<file path=xl/sharedStrings.xml><?xml version="1.0" encoding="utf-8"?>
<sst xmlns="http://schemas.openxmlformats.org/spreadsheetml/2006/main" count="282" uniqueCount="58">
  <si>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</si>
  <si>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</si>
  <si>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</si>
  <si>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</si>
  <si>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</si>
  <si>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</si>
  <si>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</si>
  <si>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</si>
  <si>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</si>
  <si>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</si>
  <si>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</si>
  <si>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</si>
  <si>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</si>
  <si>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</si>
  <si>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</si>
  <si>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</si>
  <si>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</si>
  <si>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</si>
  <si>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 DTN RETIRADO POR MUERTE ADAN ROBERTO VEGA GOMEZ 79559584 NOMPER ENERONIVCE</t>
  </si>
  <si>
    <t>287</t>
  </si>
  <si>
    <t>FISCALIA GENERAL DE LA NACION</t>
  </si>
  <si>
    <t>SB</t>
  </si>
  <si>
    <t>SA</t>
  </si>
  <si>
    <t>DB</t>
  </si>
  <si>
    <t>TTL</t>
  </si>
  <si>
    <t>NOMINA PRIMA PRIMA DE SER 2019 EDGAR TORRES SERVIDOR SECC BOLIVAR</t>
  </si>
  <si>
    <t>FISCALIA GENERAL SECCIONAL ATLANTICO</t>
  </si>
  <si>
    <t>Banco Agrario Telegráficos DIC-2014</t>
  </si>
  <si>
    <t>170</t>
  </si>
  <si>
    <t>CAJA DE SUELDOS DE RETIRO DE LA POLICIA NACIONAL</t>
  </si>
  <si>
    <t>Banco Agrario Telegráficos ENERO-2015</t>
  </si>
  <si>
    <t>Banco Agrario Telegráficos RETROACTIVO-2015</t>
  </si>
  <si>
    <t>Banco Agrario Telegráficos OCTUBRE-2015</t>
  </si>
  <si>
    <t>BBanco Agrario Telegráficos FEBRERO 2016</t>
  </si>
  <si>
    <t>Banco Agrario Telegráficos RETROACTIVO 2016</t>
  </si>
  <si>
    <t>Banco Agrario Telegráficos MARZO 2016</t>
  </si>
  <si>
    <t>Banco Agrario Conciliaciones JULIO 2019</t>
  </si>
  <si>
    <t>Agrario Conciliaciones NOVIEMBRE 2020</t>
  </si>
  <si>
    <t>Popular Ach RETROACTIVO 2016</t>
  </si>
  <si>
    <t>CASUR</t>
  </si>
  <si>
    <t>Popular Ach ABRIL 2016</t>
  </si>
  <si>
    <t>Domicilios JUNIO 2016</t>
  </si>
  <si>
    <t>Popular Ach MARZO 2017</t>
  </si>
  <si>
    <t>Popular Ach NOVIEMBRE</t>
  </si>
  <si>
    <t>Popular Masivo NOVIEMBRE</t>
  </si>
  <si>
    <t>Embargos Mínima Cuantia DICIEMBRE</t>
  </si>
  <si>
    <t>Popular Embargos NOVIEMBRE</t>
  </si>
  <si>
    <t>BBVA RETROACTIVO 2016</t>
  </si>
  <si>
    <t>casur</t>
  </si>
  <si>
    <t>BBVA NOVIEMBRE</t>
  </si>
  <si>
    <t>BBVA Masivo NOVIEMBRE</t>
  </si>
  <si>
    <t>CONSTITUCION ACREEDORES VARIOS</t>
  </si>
  <si>
    <t>402</t>
  </si>
  <si>
    <t>ARN</t>
  </si>
  <si>
    <t>constacresujesent2841/dici2020 a favor de Ricardo Alfonso Navarro Rodriguez</t>
  </si>
  <si>
    <t>ACREE SUJ A DEVOL SENTE RES767 NICOLAS DE TOLENTINO GUZMAN H CC9.193.026 Y OTRO</t>
  </si>
  <si>
    <t>ACREE SUJ DEVOL RES776 BUSTOS LOSADA DANIEL CC 1671506</t>
  </si>
  <si>
    <t>REINT DTN ACREEDORES ANDRES FELIPE MEJIA DESAPARECIDO NOM FEB2021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</si>
</sst>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164" fontId="0" fillId="0" borderId="0" xfId="0" applyNumberFormat="1" applyFont="1"/>
    <xf numFmtId="39" fontId="4" fillId="2" borderId="2" xfId="1" applyNumberFormat="1" applyFont="1" applyFill="1" applyBorder="1"/>
    <xf numFmtId="42" fontId="0" fillId="0" borderId="0" xfId="2" applyFont="1"/>
    <xf numFmtId="167" fontId="0" fillId="0" borderId="0" xfId="2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2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164" fontId="2" fillId="4" borderId="0" xfId="0" applyNumberFormat="1" applyFont="1" applyFill="1" applyBorder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4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3.7109375" bestFit="1" customWidth="1"/>
    <col min="5" max="5" width="13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8" customWidth="1"/>
    <col min="11" max="11" width="20.5703125" customWidth="1"/>
    <col min="12" max="12" width="34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827082</v>
      </c>
      <c r="D2" s="3">
        <v>827082</v>
      </c>
      <c r="E2" s="4">
        <v>881752739</v>
      </c>
      <c r="F2" s="5">
        <v>44230.523946759298</v>
      </c>
      <c r="G2" s="2" t="s">
        <v>16</v>
      </c>
      <c r="H2" s="4">
        <v>263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B3" t="s">
        <v>21</v>
      </c>
      <c r="C3" s="6">
        <f>SUM(C2)</f>
        <v>827082</v>
      </c>
    </row>
    <row r="4" spans="1:14">
      <c r="B4" t="s">
        <v>22</v>
      </c>
      <c r="C4" s="9">
        <v>2633893</v>
      </c>
    </row>
    <row r="5" spans="1:14">
      <c r="B5" t="s">
        <v>23</v>
      </c>
      <c r="C5" s="7">
        <v>3460975</v>
      </c>
    </row>
    <row r="6" spans="1:14">
      <c r="B6" t="s">
        <v>24</v>
      </c>
      <c r="C6" s="8">
        <f>C3+C4-C5</f>
        <v>0</v>
      </c>
    </row>
    <row r="7" spans="1:14">
      <c r="A7" s="2" t="s">
        <v>14</v>
      </c>
      <c r="B7" s="2" t="s">
        <v>15</v>
      </c>
      <c r="C7" s="3">
        <v>710534</v>
      </c>
      <c r="D7" s="3">
        <v>710534</v>
      </c>
      <c r="E7" s="4">
        <v>888229822</v>
      </c>
      <c r="F7" s="5">
        <v>44236.678391203699</v>
      </c>
      <c r="G7" s="2" t="s">
        <v>16</v>
      </c>
      <c r="H7" s="4">
        <v>264</v>
      </c>
      <c r="I7" s="2" t="s">
        <v>17</v>
      </c>
      <c r="J7" s="2" t="s">
        <v>25</v>
      </c>
      <c r="K7" s="2" t="s">
        <v>19</v>
      </c>
      <c r="L7" s="2" t="s">
        <v>26</v>
      </c>
      <c r="M7" s="2" t="s">
        <v>17</v>
      </c>
      <c r="N7" s="2" t="s">
        <v>17</v>
      </c>
    </row>
    <row r="8" spans="1:14">
      <c r="A8" s="10" t="s">
        <v>14</v>
      </c>
      <c r="B8" s="10" t="s">
        <v>15</v>
      </c>
      <c r="C8" s="11">
        <v>1332768</v>
      </c>
      <c r="D8" s="11">
        <v>1332768</v>
      </c>
      <c r="E8" s="12">
        <v>891114141</v>
      </c>
      <c r="F8" s="13">
        <v>44239.4237615741</v>
      </c>
      <c r="G8" s="10" t="s">
        <v>16</v>
      </c>
      <c r="H8" s="12">
        <v>267</v>
      </c>
      <c r="I8" s="10" t="s">
        <v>17</v>
      </c>
      <c r="J8" s="10" t="s">
        <v>27</v>
      </c>
      <c r="K8" s="10" t="s">
        <v>28</v>
      </c>
      <c r="L8" s="10" t="s">
        <v>29</v>
      </c>
      <c r="M8" s="10" t="s">
        <v>17</v>
      </c>
      <c r="N8" s="10" t="s">
        <v>17</v>
      </c>
    </row>
    <row r="9" spans="1:14">
      <c r="A9" s="2" t="s">
        <v>14</v>
      </c>
      <c r="B9" s="2" t="s">
        <v>15</v>
      </c>
      <c r="C9" s="3">
        <v>1851613</v>
      </c>
      <c r="D9" s="3">
        <v>1851613</v>
      </c>
      <c r="E9" s="4">
        <v>891124050</v>
      </c>
      <c r="F9" s="5">
        <v>44239.428275462997</v>
      </c>
      <c r="G9" s="2" t="s">
        <v>16</v>
      </c>
      <c r="H9" s="4">
        <v>268</v>
      </c>
      <c r="I9" s="2" t="s">
        <v>17</v>
      </c>
      <c r="J9" s="2" t="s">
        <v>30</v>
      </c>
      <c r="K9" s="2" t="s">
        <v>28</v>
      </c>
      <c r="L9" s="2" t="s">
        <v>29</v>
      </c>
      <c r="M9" s="2" t="s">
        <v>17</v>
      </c>
      <c r="N9" s="2" t="s">
        <v>17</v>
      </c>
    </row>
    <row r="10" spans="1:14">
      <c r="A10" s="10" t="s">
        <v>14</v>
      </c>
      <c r="B10" s="10" t="s">
        <v>15</v>
      </c>
      <c r="C10" s="11">
        <v>234754</v>
      </c>
      <c r="D10" s="11">
        <v>234754</v>
      </c>
      <c r="E10" s="12">
        <v>891133131</v>
      </c>
      <c r="F10" s="13">
        <v>44239.432326388902</v>
      </c>
      <c r="G10" s="10" t="s">
        <v>16</v>
      </c>
      <c r="H10" s="12">
        <v>269</v>
      </c>
      <c r="I10" s="10" t="s">
        <v>17</v>
      </c>
      <c r="J10" s="10" t="s">
        <v>31</v>
      </c>
      <c r="K10" s="10" t="s">
        <v>28</v>
      </c>
      <c r="L10" s="10" t="s">
        <v>29</v>
      </c>
      <c r="M10" s="10" t="s">
        <v>17</v>
      </c>
      <c r="N10" s="10" t="s">
        <v>17</v>
      </c>
    </row>
    <row r="11" spans="1:14">
      <c r="A11" s="2" t="s">
        <v>14</v>
      </c>
      <c r="B11" s="2" t="s">
        <v>15</v>
      </c>
      <c r="C11" s="3">
        <v>2305535</v>
      </c>
      <c r="D11" s="3">
        <v>2305535</v>
      </c>
      <c r="E11" s="4">
        <v>891141595</v>
      </c>
      <c r="F11" s="5">
        <v>44239.4359722222</v>
      </c>
      <c r="G11" s="2" t="s">
        <v>16</v>
      </c>
      <c r="H11" s="4">
        <v>270</v>
      </c>
      <c r="I11" s="2" t="s">
        <v>17</v>
      </c>
      <c r="J11" s="2" t="s">
        <v>32</v>
      </c>
      <c r="K11" s="2" t="s">
        <v>28</v>
      </c>
      <c r="L11" s="2" t="s">
        <v>29</v>
      </c>
      <c r="M11" s="2" t="s">
        <v>17</v>
      </c>
      <c r="N11" s="2" t="s">
        <v>17</v>
      </c>
    </row>
    <row r="12" spans="1:14">
      <c r="A12" s="10" t="s">
        <v>14</v>
      </c>
      <c r="B12" s="10" t="s">
        <v>15</v>
      </c>
      <c r="C12" s="11">
        <v>719322</v>
      </c>
      <c r="D12" s="11">
        <v>719322</v>
      </c>
      <c r="E12" s="12">
        <v>891149462</v>
      </c>
      <c r="F12" s="13">
        <v>44239.439351851899</v>
      </c>
      <c r="G12" s="10" t="s">
        <v>16</v>
      </c>
      <c r="H12" s="12">
        <v>271</v>
      </c>
      <c r="I12" s="10" t="s">
        <v>17</v>
      </c>
      <c r="J12" s="10" t="s">
        <v>33</v>
      </c>
      <c r="K12" s="10" t="s">
        <v>28</v>
      </c>
      <c r="L12" s="10" t="s">
        <v>29</v>
      </c>
      <c r="M12" s="10" t="s">
        <v>17</v>
      </c>
      <c r="N12" s="10" t="s">
        <v>17</v>
      </c>
    </row>
    <row r="13" spans="1:14">
      <c r="A13" s="2" t="s">
        <v>14</v>
      </c>
      <c r="B13" s="2" t="s">
        <v>15</v>
      </c>
      <c r="C13" s="3">
        <v>160634</v>
      </c>
      <c r="D13" s="3">
        <v>160634</v>
      </c>
      <c r="E13" s="4">
        <v>891491575</v>
      </c>
      <c r="F13" s="5">
        <v>44239.602615740703</v>
      </c>
      <c r="G13" s="2" t="s">
        <v>16</v>
      </c>
      <c r="H13" s="4">
        <v>275</v>
      </c>
      <c r="I13" s="2" t="s">
        <v>17</v>
      </c>
      <c r="J13" s="2" t="s">
        <v>34</v>
      </c>
      <c r="K13" s="2" t="s">
        <v>28</v>
      </c>
      <c r="L13" s="2" t="s">
        <v>29</v>
      </c>
      <c r="M13" s="2" t="s">
        <v>17</v>
      </c>
      <c r="N13" s="2" t="s">
        <v>17</v>
      </c>
    </row>
    <row r="14" spans="1:14">
      <c r="A14" s="10" t="s">
        <v>14</v>
      </c>
      <c r="B14" s="10" t="s">
        <v>15</v>
      </c>
      <c r="C14" s="11">
        <v>815703</v>
      </c>
      <c r="D14" s="11">
        <v>815703</v>
      </c>
      <c r="E14" s="12">
        <v>891503960</v>
      </c>
      <c r="F14" s="13">
        <v>44239.608194444401</v>
      </c>
      <c r="G14" s="10" t="s">
        <v>16</v>
      </c>
      <c r="H14" s="12">
        <v>276</v>
      </c>
      <c r="I14" s="10" t="s">
        <v>17</v>
      </c>
      <c r="J14" s="10" t="s">
        <v>35</v>
      </c>
      <c r="K14" s="10" t="s">
        <v>28</v>
      </c>
      <c r="L14" s="10" t="s">
        <v>29</v>
      </c>
      <c r="M14" s="10" t="s">
        <v>17</v>
      </c>
      <c r="N14" s="10" t="s">
        <v>17</v>
      </c>
    </row>
    <row r="15" spans="1:14">
      <c r="A15" s="2" t="s">
        <v>14</v>
      </c>
      <c r="B15" s="2" t="s">
        <v>15</v>
      </c>
      <c r="C15" s="3">
        <v>282305</v>
      </c>
      <c r="D15" s="3">
        <v>282305</v>
      </c>
      <c r="E15" s="4">
        <v>891514908</v>
      </c>
      <c r="F15" s="5">
        <v>44239.612939814797</v>
      </c>
      <c r="G15" s="2" t="s">
        <v>16</v>
      </c>
      <c r="H15" s="4">
        <v>277</v>
      </c>
      <c r="I15" s="2" t="s">
        <v>17</v>
      </c>
      <c r="J15" s="2" t="s">
        <v>36</v>
      </c>
      <c r="K15" s="2" t="s">
        <v>28</v>
      </c>
      <c r="L15" s="2" t="s">
        <v>29</v>
      </c>
      <c r="M15" s="2" t="s">
        <v>17</v>
      </c>
      <c r="N15" s="2" t="s">
        <v>17</v>
      </c>
    </row>
    <row r="16" spans="1:14">
      <c r="A16" s="10" t="s">
        <v>14</v>
      </c>
      <c r="B16" s="10" t="s">
        <v>15</v>
      </c>
      <c r="C16" s="11">
        <v>862687</v>
      </c>
      <c r="D16" s="11">
        <v>862687</v>
      </c>
      <c r="E16" s="12">
        <v>891541041</v>
      </c>
      <c r="F16" s="13">
        <v>44239.624050925901</v>
      </c>
      <c r="G16" s="10" t="s">
        <v>16</v>
      </c>
      <c r="H16" s="12">
        <v>278</v>
      </c>
      <c r="I16" s="10" t="s">
        <v>17</v>
      </c>
      <c r="J16" s="10" t="s">
        <v>37</v>
      </c>
      <c r="K16" s="10" t="s">
        <v>28</v>
      </c>
      <c r="L16" s="10" t="s">
        <v>29</v>
      </c>
      <c r="M16" s="10" t="s">
        <v>17</v>
      </c>
      <c r="N16" s="10" t="s">
        <v>17</v>
      </c>
    </row>
    <row r="17" spans="1:14">
      <c r="A17" s="2" t="s">
        <v>14</v>
      </c>
      <c r="B17" s="2" t="s">
        <v>15</v>
      </c>
      <c r="C17" s="3">
        <v>510521</v>
      </c>
      <c r="D17" s="3">
        <v>510521</v>
      </c>
      <c r="E17" s="4">
        <v>891727473</v>
      </c>
      <c r="F17" s="5">
        <v>44239.706342592603</v>
      </c>
      <c r="G17" s="2" t="s">
        <v>16</v>
      </c>
      <c r="H17" s="4">
        <v>279</v>
      </c>
      <c r="I17" s="2" t="s">
        <v>17</v>
      </c>
      <c r="J17" s="2" t="s">
        <v>38</v>
      </c>
      <c r="K17" s="2" t="s">
        <v>28</v>
      </c>
      <c r="L17" s="2" t="s">
        <v>39</v>
      </c>
      <c r="M17" s="2" t="s">
        <v>17</v>
      </c>
      <c r="N17" s="2" t="s">
        <v>17</v>
      </c>
    </row>
    <row r="18" spans="1:14">
      <c r="A18" s="10" t="s">
        <v>14</v>
      </c>
      <c r="B18" s="10" t="s">
        <v>15</v>
      </c>
      <c r="C18" s="11">
        <v>3952404</v>
      </c>
      <c r="D18" s="11">
        <v>3952404</v>
      </c>
      <c r="E18" s="12">
        <v>891735205</v>
      </c>
      <c r="F18" s="13">
        <v>44239.710821759298</v>
      </c>
      <c r="G18" s="10" t="s">
        <v>16</v>
      </c>
      <c r="H18" s="12">
        <v>280</v>
      </c>
      <c r="I18" s="10" t="s">
        <v>17</v>
      </c>
      <c r="J18" s="10" t="s">
        <v>40</v>
      </c>
      <c r="K18" s="10" t="s">
        <v>28</v>
      </c>
      <c r="L18" s="10" t="s">
        <v>39</v>
      </c>
      <c r="M18" s="10" t="s">
        <v>17</v>
      </c>
      <c r="N18" s="10" t="s">
        <v>17</v>
      </c>
    </row>
    <row r="19" spans="1:14">
      <c r="A19" s="2" t="s">
        <v>14</v>
      </c>
      <c r="B19" s="2" t="s">
        <v>15</v>
      </c>
      <c r="C19" s="3">
        <v>1655715</v>
      </c>
      <c r="D19" s="3">
        <v>1655715</v>
      </c>
      <c r="E19" s="4">
        <v>891741852</v>
      </c>
      <c r="F19" s="5">
        <v>44239.714722222197</v>
      </c>
      <c r="G19" s="2" t="s">
        <v>16</v>
      </c>
      <c r="H19" s="4">
        <v>281</v>
      </c>
      <c r="I19" s="2" t="s">
        <v>17</v>
      </c>
      <c r="J19" s="2" t="s">
        <v>39</v>
      </c>
      <c r="K19" s="2" t="s">
        <v>28</v>
      </c>
      <c r="L19" s="2" t="s">
        <v>39</v>
      </c>
      <c r="M19" s="2" t="s">
        <v>17</v>
      </c>
      <c r="N19" s="2" t="s">
        <v>17</v>
      </c>
    </row>
    <row r="20" spans="1:14">
      <c r="A20" s="10" t="s">
        <v>14</v>
      </c>
      <c r="B20" s="10" t="s">
        <v>15</v>
      </c>
      <c r="C20" s="11">
        <v>3960603</v>
      </c>
      <c r="D20" s="11">
        <v>3960603</v>
      </c>
      <c r="E20" s="12">
        <v>891747558</v>
      </c>
      <c r="F20" s="13">
        <v>44239.718240740702</v>
      </c>
      <c r="G20" s="10" t="s">
        <v>16</v>
      </c>
      <c r="H20" s="12">
        <v>282</v>
      </c>
      <c r="I20" s="10" t="s">
        <v>17</v>
      </c>
      <c r="J20" s="10" t="s">
        <v>41</v>
      </c>
      <c r="K20" s="10" t="s">
        <v>28</v>
      </c>
      <c r="L20" s="10" t="s">
        <v>39</v>
      </c>
      <c r="M20" s="10" t="s">
        <v>17</v>
      </c>
      <c r="N20" s="10" t="s">
        <v>17</v>
      </c>
    </row>
    <row r="21" spans="1:14">
      <c r="A21" s="2" t="s">
        <v>14</v>
      </c>
      <c r="B21" s="2" t="s">
        <v>15</v>
      </c>
      <c r="C21" s="3">
        <v>825041</v>
      </c>
      <c r="D21" s="3">
        <v>825041</v>
      </c>
      <c r="E21" s="4">
        <v>891756220</v>
      </c>
      <c r="F21" s="5">
        <v>44239.723483796297</v>
      </c>
      <c r="G21" s="2" t="s">
        <v>16</v>
      </c>
      <c r="H21" s="4">
        <v>283</v>
      </c>
      <c r="I21" s="2" t="s">
        <v>17</v>
      </c>
      <c r="J21" s="2" t="s">
        <v>42</v>
      </c>
      <c r="K21" s="2" t="s">
        <v>28</v>
      </c>
      <c r="L21" s="2" t="s">
        <v>42</v>
      </c>
      <c r="M21" s="2" t="s">
        <v>17</v>
      </c>
      <c r="N21" s="2" t="s">
        <v>17</v>
      </c>
    </row>
    <row r="22" spans="1:14">
      <c r="B22" t="s">
        <v>21</v>
      </c>
      <c r="C22" s="6">
        <f>SUM(C7:C21)</f>
        <v>20180139</v>
      </c>
    </row>
    <row r="23" spans="1:14">
      <c r="B23" t="s">
        <v>22</v>
      </c>
      <c r="C23" s="14">
        <f>C6</f>
        <v>0</v>
      </c>
    </row>
    <row r="24" spans="1:14">
      <c r="B24" t="s">
        <v>23</v>
      </c>
      <c r="C24" s="7">
        <v>710534</v>
      </c>
    </row>
    <row r="25" spans="1:14">
      <c r="B25" t="s">
        <v>24</v>
      </c>
      <c r="C25" s="8">
        <f>C22+C23-C24</f>
        <v>19469605</v>
      </c>
      <c r="D25" s="8"/>
      <c r="E25" s="14"/>
    </row>
    <row r="26" spans="1:14" s="19" customFormat="1">
      <c r="A26" s="15" t="s">
        <v>14</v>
      </c>
      <c r="B26" s="15" t="s">
        <v>15</v>
      </c>
      <c r="C26" s="16">
        <v>67752988</v>
      </c>
      <c r="D26" s="16">
        <v>67752988</v>
      </c>
      <c r="E26" s="17">
        <v>891782009</v>
      </c>
      <c r="F26" s="18">
        <v>44239.740219907399</v>
      </c>
      <c r="G26" s="15" t="s">
        <v>16</v>
      </c>
      <c r="H26" s="17">
        <v>285</v>
      </c>
      <c r="I26" s="15" t="s">
        <v>17</v>
      </c>
      <c r="J26" s="15" t="s">
        <v>44</v>
      </c>
      <c r="K26" s="15" t="s">
        <v>28</v>
      </c>
      <c r="L26" s="15" t="s">
        <v>39</v>
      </c>
      <c r="M26" s="15" t="s">
        <v>17</v>
      </c>
      <c r="N26" s="15" t="s">
        <v>17</v>
      </c>
    </row>
    <row r="27" spans="1:14" s="19" customFormat="1">
      <c r="A27" s="15" t="s">
        <v>14</v>
      </c>
      <c r="B27" s="15" t="s">
        <v>15</v>
      </c>
      <c r="C27" s="16">
        <v>115234</v>
      </c>
      <c r="D27" s="16">
        <v>115234</v>
      </c>
      <c r="E27" s="17">
        <v>891787720</v>
      </c>
      <c r="F27" s="18">
        <v>44239.744016203702</v>
      </c>
      <c r="G27" s="15" t="s">
        <v>16</v>
      </c>
      <c r="H27" s="17">
        <v>286</v>
      </c>
      <c r="I27" s="15" t="s">
        <v>17</v>
      </c>
      <c r="J27" s="15" t="s">
        <v>45</v>
      </c>
      <c r="K27" s="15" t="s">
        <v>28</v>
      </c>
      <c r="L27" s="15" t="s">
        <v>39</v>
      </c>
      <c r="M27" s="15" t="s">
        <v>17</v>
      </c>
      <c r="N27" s="15" t="s">
        <v>17</v>
      </c>
    </row>
    <row r="28" spans="1:14" s="19" customFormat="1">
      <c r="A28" s="15" t="s">
        <v>14</v>
      </c>
      <c r="B28" s="15" t="s">
        <v>15</v>
      </c>
      <c r="C28" s="16">
        <v>3321505</v>
      </c>
      <c r="D28" s="16">
        <v>3321505</v>
      </c>
      <c r="E28" s="17">
        <v>891792010</v>
      </c>
      <c r="F28" s="18">
        <v>44239.746921296297</v>
      </c>
      <c r="G28" s="15" t="s">
        <v>16</v>
      </c>
      <c r="H28" s="17">
        <v>287</v>
      </c>
      <c r="I28" s="15" t="s">
        <v>17</v>
      </c>
      <c r="J28" s="15" t="s">
        <v>46</v>
      </c>
      <c r="K28" s="15" t="s">
        <v>28</v>
      </c>
      <c r="L28" s="15" t="s">
        <v>39</v>
      </c>
      <c r="M28" s="15" t="s">
        <v>17</v>
      </c>
      <c r="N28" s="15" t="s">
        <v>17</v>
      </c>
    </row>
    <row r="29" spans="1:14" s="19" customFormat="1">
      <c r="A29" s="15" t="s">
        <v>14</v>
      </c>
      <c r="B29" s="15" t="s">
        <v>15</v>
      </c>
      <c r="C29" s="16">
        <v>204955</v>
      </c>
      <c r="D29" s="16">
        <v>204955</v>
      </c>
      <c r="E29" s="17">
        <v>891808334</v>
      </c>
      <c r="F29" s="18">
        <v>44239.758043981499</v>
      </c>
      <c r="G29" s="15" t="s">
        <v>16</v>
      </c>
      <c r="H29" s="17">
        <v>288</v>
      </c>
      <c r="I29" s="15" t="s">
        <v>17</v>
      </c>
      <c r="J29" s="15" t="s">
        <v>47</v>
      </c>
      <c r="K29" s="15" t="s">
        <v>28</v>
      </c>
      <c r="L29" s="15" t="s">
        <v>48</v>
      </c>
      <c r="M29" s="15" t="s">
        <v>17</v>
      </c>
      <c r="N29" s="15" t="s">
        <v>17</v>
      </c>
    </row>
    <row r="30" spans="1:14" s="19" customFormat="1">
      <c r="A30" s="15" t="s">
        <v>14</v>
      </c>
      <c r="B30" s="15" t="s">
        <v>15</v>
      </c>
      <c r="C30" s="16">
        <v>6878679</v>
      </c>
      <c r="D30" s="16">
        <v>6878679</v>
      </c>
      <c r="E30" s="17">
        <v>891813534</v>
      </c>
      <c r="F30" s="18">
        <v>44239.761840277803</v>
      </c>
      <c r="G30" s="15" t="s">
        <v>16</v>
      </c>
      <c r="H30" s="17">
        <v>289</v>
      </c>
      <c r="I30" s="15" t="s">
        <v>17</v>
      </c>
      <c r="J30" s="15" t="s">
        <v>49</v>
      </c>
      <c r="K30" s="15" t="s">
        <v>28</v>
      </c>
      <c r="L30" s="15" t="s">
        <v>39</v>
      </c>
      <c r="M30" s="15" t="s">
        <v>17</v>
      </c>
      <c r="N30" s="15" t="s">
        <v>17</v>
      </c>
    </row>
    <row r="31" spans="1:14" s="19" customFormat="1">
      <c r="A31" s="15" t="s">
        <v>14</v>
      </c>
      <c r="B31" s="15" t="s">
        <v>15</v>
      </c>
      <c r="C31" s="16">
        <v>3570281</v>
      </c>
      <c r="D31" s="16">
        <v>3570281</v>
      </c>
      <c r="E31" s="17">
        <v>891818686</v>
      </c>
      <c r="F31" s="18">
        <v>44239.765462962998</v>
      </c>
      <c r="G31" s="15" t="s">
        <v>16</v>
      </c>
      <c r="H31" s="17">
        <v>290</v>
      </c>
      <c r="I31" s="15" t="s">
        <v>17</v>
      </c>
      <c r="J31" s="15" t="s">
        <v>50</v>
      </c>
      <c r="K31" s="15" t="s">
        <v>28</v>
      </c>
      <c r="L31" s="15" t="s">
        <v>39</v>
      </c>
      <c r="M31" s="15" t="s">
        <v>17</v>
      </c>
      <c r="N31" s="15" t="s">
        <v>17</v>
      </c>
    </row>
    <row r="32" spans="1:14" s="19" customFormat="1" ht="14.25" customHeight="1">
      <c r="A32" s="15" t="s">
        <v>14</v>
      </c>
      <c r="B32" s="15" t="s">
        <v>15</v>
      </c>
      <c r="C32" s="16">
        <v>58096360</v>
      </c>
      <c r="D32" s="16">
        <v>58096360</v>
      </c>
      <c r="E32" s="17">
        <v>891770866</v>
      </c>
      <c r="F32" s="18">
        <v>44239.732824074097</v>
      </c>
      <c r="G32" s="15" t="s">
        <v>16</v>
      </c>
      <c r="H32" s="17">
        <v>284</v>
      </c>
      <c r="I32" s="15" t="s">
        <v>17</v>
      </c>
      <c r="J32" s="15" t="s">
        <v>43</v>
      </c>
      <c r="K32" s="15" t="s">
        <v>28</v>
      </c>
      <c r="L32" s="15" t="s">
        <v>39</v>
      </c>
      <c r="M32" s="15" t="s">
        <v>17</v>
      </c>
      <c r="N32" s="15" t="s">
        <v>17</v>
      </c>
    </row>
    <row r="33" spans="1:14">
      <c r="B33" t="s">
        <v>21</v>
      </c>
      <c r="C33" s="6">
        <f>SUM(C26:C32)</f>
        <v>139940002</v>
      </c>
    </row>
    <row r="34" spans="1:14">
      <c r="B34" t="s">
        <v>22</v>
      </c>
      <c r="C34" s="14">
        <f>C25</f>
        <v>19469605</v>
      </c>
    </row>
    <row r="35" spans="1:14">
      <c r="B35" t="s">
        <v>23</v>
      </c>
      <c r="C35" s="20">
        <v>159409607</v>
      </c>
    </row>
    <row r="36" spans="1:14">
      <c r="B36" t="s">
        <v>24</v>
      </c>
      <c r="C36" s="8">
        <f>C33+C34-C35</f>
        <v>0</v>
      </c>
    </row>
    <row r="37" spans="1:14">
      <c r="A37" s="2" t="s">
        <v>14</v>
      </c>
      <c r="B37" s="2" t="s">
        <v>15</v>
      </c>
      <c r="C37" s="3">
        <v>100</v>
      </c>
      <c r="D37" s="3">
        <v>100</v>
      </c>
      <c r="E37" s="4">
        <v>902006594</v>
      </c>
      <c r="F37" s="5">
        <v>44250.555520833303</v>
      </c>
      <c r="G37" s="2" t="s">
        <v>16</v>
      </c>
      <c r="H37" s="4">
        <v>293</v>
      </c>
      <c r="I37" s="2" t="s">
        <v>17</v>
      </c>
      <c r="J37" s="2" t="s">
        <v>51</v>
      </c>
      <c r="K37" s="2" t="s">
        <v>52</v>
      </c>
      <c r="L37" s="2" t="s">
        <v>53</v>
      </c>
      <c r="M37" s="2" t="s">
        <v>17</v>
      </c>
      <c r="N37" s="2" t="s">
        <v>17</v>
      </c>
    </row>
    <row r="38" spans="1:14">
      <c r="A38" s="10" t="s">
        <v>14</v>
      </c>
      <c r="B38" s="10" t="s">
        <v>15</v>
      </c>
      <c r="C38" s="11">
        <v>361481028</v>
      </c>
      <c r="D38" s="11">
        <v>361481028</v>
      </c>
      <c r="E38" s="12">
        <v>902977818</v>
      </c>
      <c r="F38" s="13">
        <v>44251.523379629602</v>
      </c>
      <c r="G38" s="10" t="s">
        <v>16</v>
      </c>
      <c r="H38" s="12">
        <v>295</v>
      </c>
      <c r="I38" s="10" t="s">
        <v>17</v>
      </c>
      <c r="J38" s="10" t="s">
        <v>54</v>
      </c>
      <c r="K38" s="10" t="s">
        <v>19</v>
      </c>
      <c r="L38" s="10" t="s">
        <v>20</v>
      </c>
      <c r="M38" s="10" t="s">
        <v>17</v>
      </c>
      <c r="N38" s="10" t="s">
        <v>17</v>
      </c>
    </row>
    <row r="39" spans="1:14">
      <c r="A39" s="2" t="s">
        <v>14</v>
      </c>
      <c r="B39" s="2" t="s">
        <v>15</v>
      </c>
      <c r="C39" s="3">
        <v>146711997</v>
      </c>
      <c r="D39" s="3">
        <v>146711997</v>
      </c>
      <c r="E39" s="4">
        <v>903876374</v>
      </c>
      <c r="F39" s="5">
        <v>44252.444675925901</v>
      </c>
      <c r="G39" s="2" t="s">
        <v>16</v>
      </c>
      <c r="H39" s="4">
        <v>296</v>
      </c>
      <c r="I39" s="2" t="s">
        <v>17</v>
      </c>
      <c r="J39" s="2" t="s">
        <v>55</v>
      </c>
      <c r="K39" s="2" t="s">
        <v>19</v>
      </c>
      <c r="L39" s="2" t="s">
        <v>20</v>
      </c>
      <c r="M39" s="2" t="s">
        <v>17</v>
      </c>
      <c r="N39" s="2" t="s">
        <v>17</v>
      </c>
    </row>
    <row r="40" spans="1:14">
      <c r="A40" s="10" t="s">
        <v>14</v>
      </c>
      <c r="B40" s="10" t="s">
        <v>15</v>
      </c>
      <c r="C40" s="11">
        <v>132654724</v>
      </c>
      <c r="D40" s="11">
        <v>132654724</v>
      </c>
      <c r="E40" s="12">
        <v>904009776</v>
      </c>
      <c r="F40" s="13">
        <v>44252.504236111097</v>
      </c>
      <c r="G40" s="10" t="s">
        <v>16</v>
      </c>
      <c r="H40" s="12">
        <v>297</v>
      </c>
      <c r="I40" s="10" t="s">
        <v>17</v>
      </c>
      <c r="J40" s="10" t="s">
        <v>56</v>
      </c>
      <c r="K40" s="10" t="s">
        <v>19</v>
      </c>
      <c r="L40" s="10" t="s">
        <v>20</v>
      </c>
      <c r="M40" s="10" t="s">
        <v>17</v>
      </c>
      <c r="N40" s="10" t="s">
        <v>17</v>
      </c>
    </row>
    <row r="41" spans="1:14">
      <c r="A41" s="2" t="s">
        <v>14</v>
      </c>
      <c r="B41" s="2" t="s">
        <v>15</v>
      </c>
      <c r="C41" s="3">
        <v>2633893</v>
      </c>
      <c r="D41" s="3">
        <v>2633893</v>
      </c>
      <c r="E41" s="4">
        <v>905583095</v>
      </c>
      <c r="F41" s="5">
        <v>44253.622743055603</v>
      </c>
      <c r="G41" s="2" t="s">
        <v>16</v>
      </c>
      <c r="H41" s="4">
        <v>298</v>
      </c>
      <c r="I41" s="2" t="s">
        <v>17</v>
      </c>
      <c r="J41" s="2" t="s">
        <v>57</v>
      </c>
      <c r="K41" s="2" t="s">
        <v>19</v>
      </c>
      <c r="L41" s="2" t="s">
        <v>20</v>
      </c>
      <c r="M41" s="2" t="s">
        <v>17</v>
      </c>
      <c r="N41" s="2" t="s">
        <v>17</v>
      </c>
    </row>
    <row r="42" spans="1:14">
      <c r="B42" t="s">
        <v>21</v>
      </c>
      <c r="C42" s="6">
        <f>SUM(C37:C41)</f>
        <v>643481742</v>
      </c>
    </row>
    <row r="43" spans="1:14">
      <c r="B43" t="s">
        <v>22</v>
      </c>
      <c r="C43" s="14">
        <f>C36</f>
        <v>0</v>
      </c>
    </row>
    <row r="44" spans="1:14">
      <c r="B44" t="s">
        <v>23</v>
      </c>
      <c r="C44" s="7">
        <v>640847849</v>
      </c>
    </row>
    <row r="45" spans="1:14">
      <c r="B45" t="s">
        <v>24</v>
      </c>
      <c r="C45" s="8">
        <f>C42+C43-C44</f>
        <v>2633893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2021-02-08T12:32:54Z</dcterms:created>
  <dcterms:modified xsi:type="dcterms:W3CDTF">2022-01-24T16:59:11Z</dcterms:modified>
</cp:coreProperties>
</file>