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RCHIVOS A PUBLICAR\2022\11 NOVIEMBRE\PSE\"/>
    </mc:Choice>
  </mc:AlternateContent>
  <xr:revisionPtr revIDLastSave="0" documentId="13_ncr:1_{68399CBD-CADB-4A8D-AA5E-35C665CC5A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acturas" sheetId="1" r:id="rId1"/>
  </sheets>
  <definedNames>
    <definedName name="_xlnm._FilterDatabase" localSheetId="0" hidden="1">Facturas!$A$12:$N$12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1" l="1"/>
  <c r="C19" i="1" s="1"/>
</calcChain>
</file>

<file path=xl/sharedStrings.xml><?xml version="1.0" encoding="utf-8"?>
<sst xmlns="http://schemas.openxmlformats.org/spreadsheetml/2006/main" count="142" uniqueCount="49">
  <si>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</si>
  <si>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</si>
  <si>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</si>
  <si>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</si>
  <si>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</si>
  <si>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</si>
  <si>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</si>
  <si>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</si>
  <si>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</si>
  <si>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</si>
  <si>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</si>
  <si>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</si>
  <si>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</si>
  <si>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</si>
  <si>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</si>
  <si>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</si>
  <si>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</si>
  <si>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</si>
  <si>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INCONSISTENCIAS COOPERATIVAS NOMINA DE SEPIEMBRE 2022</t>
  </si>
  <si>
    <t>170</t>
  </si>
  <si>
    <t>CASUR</t>
  </si>
  <si>
    <t>Recursos no ejecutados convenio No 636</t>
  </si>
  <si>
    <t>426</t>
  </si>
  <si>
    <t>Instituto Departamental de Deportes del Magdalena</t>
  </si>
  <si>
    <t>SB</t>
  </si>
  <si>
    <t>SA</t>
  </si>
  <si>
    <t>DB</t>
  </si>
  <si>
    <t>TTL</t>
  </si>
  <si>
    <t>NO CUMPLE CON LA ESTRUCTURA DE 3 DIGITOS QUEDA CON PORTAFOLIO CERO (000) por favor solictar la reclasificacion con Johnny.Delreal@minhacienda.gov.co</t>
  </si>
  <si>
    <t>POR EL HORARIO SE CARGARA EL PROXIMO DIA HABIL</t>
  </si>
  <si>
    <t>AGRARIO CONCILIACIONES SEPTIEMBRE 2022</t>
  </si>
  <si>
    <t>CAJA DE SULDOS DE RETIRO DE LA POLICIA NACIONAL</t>
  </si>
  <si>
    <t>ID 780783 MEMORANDO INTERNO - GCN 831.2022</t>
  </si>
  <si>
    <t>RENDIMIENTOS FINANCIEROS CUENTA BBVA 01 AL 31 OCTUBRE 2022</t>
  </si>
  <si>
    <t>391</t>
  </si>
  <si>
    <t>RED EMPRESARIAL DE SERVICIOS S.A.</t>
  </si>
  <si>
    <t>Stro 220116902100841</t>
  </si>
  <si>
    <t>501</t>
  </si>
  <si>
    <t>Mapfre Seguros Generales de Colombia S.A.</t>
  </si>
  <si>
    <t>CODAS 0191-17 ( 320) Y 0167-17 (160)</t>
  </si>
  <si>
    <t>402</t>
  </si>
  <si>
    <t>AGENCIA PARA LA REINCORPROACION Y LA NORMALIZACION</t>
  </si>
  <si>
    <t>ACREEDORES VARIOS FALLECIDOS ENE-NOV 2022</t>
  </si>
  <si>
    <t>ACREE SUJETO A DEVOL RONALD MAURICIO CRUZ CC16866579</t>
  </si>
  <si>
    <t>FISCALIA GENERAL DE LA NACION</t>
  </si>
  <si>
    <t>ACREE SUJ DEVOL SONIA ISLENY ALEGRIA BURGOS CC38869918</t>
  </si>
  <si>
    <t>Reparación vehículo placas ARR252</t>
  </si>
  <si>
    <t>Fiscalía General de la Nación</t>
  </si>
  <si>
    <t>Recursos no ejecutados convenio 371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</si>
</sst>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\ * #,##0.00_-;\-&quot;$&quot;\ * #,##0.00_-;_-&quot;$&quot;\ * &quot;-&quot;??_-;_-@_-"/>
    <numFmt numFmtId="164" formatCode="###,###,###,##0.00"/>
    <numFmt numFmtId="165" formatCode="###0"/>
    <numFmt numFmtId="166" formatCode="dd/mm/yyyy\ hh:mm:ss"/>
  </numFmts>
  <fonts count="5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2" borderId="1" xfId="0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0" fillId="3" borderId="0" xfId="0" applyFill="1"/>
    <xf numFmtId="0" fontId="0" fillId="4" borderId="0" xfId="0" applyFill="1"/>
    <xf numFmtId="0" fontId="3" fillId="0" borderId="1" xfId="0" applyFont="1" applyBorder="1"/>
    <xf numFmtId="164" fontId="3" fillId="0" borderId="1" xfId="0" applyNumberFormat="1" applyFont="1" applyBorder="1"/>
    <xf numFmtId="165" fontId="3" fillId="0" borderId="1" xfId="0" applyNumberFormat="1" applyFont="1" applyBorder="1"/>
    <xf numFmtId="166" fontId="3" fillId="0" borderId="1" xfId="0" applyNumberFormat="1" applyFont="1" applyBorder="1"/>
    <xf numFmtId="0" fontId="3" fillId="2" borderId="1" xfId="0" applyFont="1" applyFill="1" applyBorder="1"/>
    <xf numFmtId="164" fontId="3" fillId="2" borderId="1" xfId="0" applyNumberFormat="1" applyFont="1" applyFill="1" applyBorder="1"/>
    <xf numFmtId="165" fontId="3" fillId="2" borderId="1" xfId="0" applyNumberFormat="1" applyFont="1" applyFill="1" applyBorder="1"/>
    <xf numFmtId="166" fontId="3" fillId="2" borderId="1" xfId="0" applyNumberFormat="1" applyFont="1" applyFill="1" applyBorder="1"/>
    <xf numFmtId="44" fontId="0" fillId="0" borderId="0" xfId="1" applyFont="1"/>
    <xf numFmtId="0" fontId="3" fillId="5" borderId="1" xfId="0" applyFont="1" applyFill="1" applyBorder="1"/>
    <xf numFmtId="164" fontId="3" fillId="5" borderId="1" xfId="0" applyNumberFormat="1" applyFont="1" applyFill="1" applyBorder="1"/>
    <xf numFmtId="165" fontId="3" fillId="5" borderId="1" xfId="0" applyNumberFormat="1" applyFont="1" applyFill="1" applyBorder="1"/>
    <xf numFmtId="166" fontId="3" fillId="5" borderId="1" xfId="0" applyNumberFormat="1" applyFont="1" applyFill="1" applyBorder="1"/>
    <xf numFmtId="0" fontId="0" fillId="5" borderId="0" xfId="0" applyFill="1"/>
    <xf numFmtId="0" fontId="3" fillId="0" borderId="0" xfId="0" applyFont="1"/>
    <xf numFmtId="164" fontId="3" fillId="0" borderId="0" xfId="0" applyNumberFormat="1" applyFont="1"/>
    <xf numFmtId="165" fontId="3" fillId="0" borderId="0" xfId="0" applyNumberFormat="1" applyFont="1"/>
    <xf numFmtId="166" fontId="3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5.5703125" bestFit="1" customWidth="1"/>
    <col min="4" max="4" width="13.8554687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63.85546875" customWidth="1"/>
    <col min="11" max="11" width="20.5703125" customWidth="1"/>
    <col min="12" max="12" width="46.2851562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14</v>
      </c>
      <c r="B2" s="2" t="s">
        <v>15</v>
      </c>
      <c r="C2" s="4">
        <v>42238</v>
      </c>
      <c r="D2" s="4">
        <v>42238</v>
      </c>
      <c r="E2" s="6">
        <v>1732582727</v>
      </c>
      <c r="F2" s="8">
        <v>44865.681886574101</v>
      </c>
      <c r="G2" s="2" t="s">
        <v>16</v>
      </c>
      <c r="H2" s="6">
        <v>1078</v>
      </c>
      <c r="I2" s="2" t="s">
        <v>17</v>
      </c>
      <c r="J2" s="2" t="s">
        <v>18</v>
      </c>
      <c r="K2" s="2" t="s">
        <v>19</v>
      </c>
      <c r="L2" s="2" t="s">
        <v>20</v>
      </c>
      <c r="M2" s="2" t="s">
        <v>17</v>
      </c>
      <c r="N2" s="2" t="s">
        <v>17</v>
      </c>
    </row>
    <row r="3" spans="1:14">
      <c r="A3" s="3" t="s">
        <v>14</v>
      </c>
      <c r="B3" s="3" t="s">
        <v>15</v>
      </c>
      <c r="C3" s="5">
        <v>4379677</v>
      </c>
      <c r="D3" s="5">
        <v>4379677</v>
      </c>
      <c r="E3" s="7">
        <v>1732599460</v>
      </c>
      <c r="F3" s="9">
        <v>44865.686041666697</v>
      </c>
      <c r="G3" s="3" t="s">
        <v>16</v>
      </c>
      <c r="H3" s="7">
        <v>1079</v>
      </c>
      <c r="I3" s="3" t="s">
        <v>17</v>
      </c>
      <c r="J3" s="3" t="s">
        <v>18</v>
      </c>
      <c r="K3" s="3" t="s">
        <v>19</v>
      </c>
      <c r="L3" s="3" t="s">
        <v>20</v>
      </c>
      <c r="M3" s="3" t="s">
        <v>17</v>
      </c>
      <c r="N3" s="3" t="s">
        <v>17</v>
      </c>
    </row>
    <row r="4" spans="1:14">
      <c r="A4" s="2" t="s">
        <v>14</v>
      </c>
      <c r="B4" s="2" t="s">
        <v>15</v>
      </c>
      <c r="C4" s="4">
        <v>44635652.210000001</v>
      </c>
      <c r="D4" s="4">
        <v>44635652.210000001</v>
      </c>
      <c r="E4" s="6">
        <v>1734256855</v>
      </c>
      <c r="F4" s="8">
        <v>44866.481122685203</v>
      </c>
      <c r="G4" s="2" t="s">
        <v>16</v>
      </c>
      <c r="H4" s="6">
        <v>1080</v>
      </c>
      <c r="I4" s="2" t="s">
        <v>17</v>
      </c>
      <c r="J4" s="2" t="s">
        <v>21</v>
      </c>
      <c r="K4" s="2" t="s">
        <v>22</v>
      </c>
      <c r="L4" s="2" t="s">
        <v>23</v>
      </c>
      <c r="M4" s="2" t="s">
        <v>17</v>
      </c>
      <c r="N4" s="2" t="s">
        <v>17</v>
      </c>
    </row>
    <row r="5" spans="1:14">
      <c r="A5" s="12" t="s">
        <v>14</v>
      </c>
      <c r="B5" s="12" t="s">
        <v>15</v>
      </c>
      <c r="C5" s="13">
        <v>1269153</v>
      </c>
      <c r="D5" s="13">
        <v>1269153</v>
      </c>
      <c r="E5" s="14">
        <v>1746578231</v>
      </c>
      <c r="F5" s="15">
        <v>44873.646296296298</v>
      </c>
      <c r="G5" s="12" t="s">
        <v>16</v>
      </c>
      <c r="H5" s="14">
        <v>1081</v>
      </c>
      <c r="I5" s="12" t="s">
        <v>17</v>
      </c>
      <c r="J5" s="12" t="s">
        <v>30</v>
      </c>
      <c r="K5" s="12" t="s">
        <v>19</v>
      </c>
      <c r="L5" s="12" t="s">
        <v>31</v>
      </c>
      <c r="M5" s="12" t="s">
        <v>17</v>
      </c>
      <c r="N5" s="12" t="s">
        <v>17</v>
      </c>
    </row>
    <row r="6" spans="1:14">
      <c r="A6" s="16" t="s">
        <v>14</v>
      </c>
      <c r="B6" s="16" t="s">
        <v>15</v>
      </c>
      <c r="C6" s="17">
        <v>33770834</v>
      </c>
      <c r="D6" s="17">
        <v>33770834</v>
      </c>
      <c r="E6" s="18">
        <v>1746581942</v>
      </c>
      <c r="F6" s="19">
        <v>44873.647210648101</v>
      </c>
      <c r="G6" s="16" t="s">
        <v>16</v>
      </c>
      <c r="H6" s="18">
        <v>1082</v>
      </c>
      <c r="I6" s="16" t="s">
        <v>17</v>
      </c>
      <c r="J6" s="16" t="s">
        <v>32</v>
      </c>
      <c r="K6" s="16" t="s">
        <v>19</v>
      </c>
      <c r="L6" s="16" t="s">
        <v>20</v>
      </c>
      <c r="M6" s="16" t="s">
        <v>17</v>
      </c>
      <c r="N6" s="16" t="s">
        <v>17</v>
      </c>
    </row>
    <row r="7" spans="1:14">
      <c r="A7" s="12" t="s">
        <v>14</v>
      </c>
      <c r="B7" s="12" t="s">
        <v>15</v>
      </c>
      <c r="C7" s="13">
        <v>1543689</v>
      </c>
      <c r="D7" s="13">
        <v>1543689</v>
      </c>
      <c r="E7" s="14">
        <v>1746608471</v>
      </c>
      <c r="F7" s="15">
        <v>44873.653692129599</v>
      </c>
      <c r="G7" s="12" t="s">
        <v>16</v>
      </c>
      <c r="H7" s="14">
        <v>1083</v>
      </c>
      <c r="I7" s="12" t="s">
        <v>17</v>
      </c>
      <c r="J7" s="12" t="s">
        <v>32</v>
      </c>
      <c r="K7" s="12" t="s">
        <v>19</v>
      </c>
      <c r="L7" s="12" t="s">
        <v>20</v>
      </c>
      <c r="M7" s="12" t="s">
        <v>17</v>
      </c>
      <c r="N7" s="12" t="s">
        <v>17</v>
      </c>
    </row>
    <row r="8" spans="1:14" s="25" customFormat="1">
      <c r="A8" s="21" t="s">
        <v>14</v>
      </c>
      <c r="B8" s="21" t="s">
        <v>15</v>
      </c>
      <c r="C8" s="22">
        <v>824884</v>
      </c>
      <c r="D8" s="22">
        <v>824884</v>
      </c>
      <c r="E8" s="23">
        <v>1752820164</v>
      </c>
      <c r="F8" s="24">
        <v>44876.760520833297</v>
      </c>
      <c r="G8" s="21" t="s">
        <v>16</v>
      </c>
      <c r="H8" s="23">
        <v>1084</v>
      </c>
      <c r="I8" s="21" t="s">
        <v>17</v>
      </c>
      <c r="J8" s="21" t="s">
        <v>33</v>
      </c>
      <c r="K8" s="21" t="s">
        <v>34</v>
      </c>
      <c r="L8" s="21" t="s">
        <v>35</v>
      </c>
      <c r="M8" s="21" t="s">
        <v>17</v>
      </c>
      <c r="N8" s="21" t="s">
        <v>17</v>
      </c>
    </row>
    <row r="9" spans="1:14">
      <c r="A9" s="12" t="s">
        <v>14</v>
      </c>
      <c r="B9" s="12" t="s">
        <v>15</v>
      </c>
      <c r="C9" s="13">
        <v>8900000</v>
      </c>
      <c r="D9" s="13">
        <v>8900000</v>
      </c>
      <c r="E9" s="14">
        <v>1772876769</v>
      </c>
      <c r="F9" s="15">
        <v>44889.499305555597</v>
      </c>
      <c r="G9" s="12" t="s">
        <v>16</v>
      </c>
      <c r="H9" s="14">
        <v>1086</v>
      </c>
      <c r="I9" s="12" t="s">
        <v>17</v>
      </c>
      <c r="J9" s="12" t="s">
        <v>36</v>
      </c>
      <c r="K9" s="12" t="s">
        <v>37</v>
      </c>
      <c r="L9" s="12" t="s">
        <v>38</v>
      </c>
      <c r="M9" s="12" t="s">
        <v>17</v>
      </c>
      <c r="N9" s="12" t="s">
        <v>17</v>
      </c>
    </row>
    <row r="10" spans="1:14">
      <c r="A10" s="16" t="s">
        <v>14</v>
      </c>
      <c r="B10" s="16" t="s">
        <v>15</v>
      </c>
      <c r="C10" s="17">
        <v>480000</v>
      </c>
      <c r="D10" s="17">
        <v>480000</v>
      </c>
      <c r="E10" s="18">
        <v>1774897749</v>
      </c>
      <c r="F10" s="19">
        <v>44890.533796296302</v>
      </c>
      <c r="G10" s="16" t="s">
        <v>16</v>
      </c>
      <c r="H10" s="18">
        <v>1087</v>
      </c>
      <c r="I10" s="16" t="s">
        <v>17</v>
      </c>
      <c r="J10" s="16" t="s">
        <v>39</v>
      </c>
      <c r="K10" s="16" t="s">
        <v>40</v>
      </c>
      <c r="L10" s="16" t="s">
        <v>41</v>
      </c>
      <c r="M10" s="16" t="s">
        <v>17</v>
      </c>
      <c r="N10" s="16" t="s">
        <v>17</v>
      </c>
    </row>
    <row r="11" spans="1:14">
      <c r="A11" s="12" t="s">
        <v>14</v>
      </c>
      <c r="B11" s="12" t="s">
        <v>15</v>
      </c>
      <c r="C11" s="13">
        <v>4000000</v>
      </c>
      <c r="D11" s="13">
        <v>4000000</v>
      </c>
      <c r="E11" s="14">
        <v>1774919993</v>
      </c>
      <c r="F11" s="15">
        <v>44890.541412036997</v>
      </c>
      <c r="G11" s="12" t="s">
        <v>16</v>
      </c>
      <c r="H11" s="14">
        <v>1088</v>
      </c>
      <c r="I11" s="12" t="s">
        <v>17</v>
      </c>
      <c r="J11" s="12" t="s">
        <v>42</v>
      </c>
      <c r="K11" s="12" t="s">
        <v>40</v>
      </c>
      <c r="L11" s="12" t="s">
        <v>41</v>
      </c>
      <c r="M11" s="12" t="s">
        <v>17</v>
      </c>
      <c r="N11" s="12" t="s">
        <v>17</v>
      </c>
    </row>
    <row r="12" spans="1:14">
      <c r="A12" s="12" t="s">
        <v>14</v>
      </c>
      <c r="B12" s="12" t="s">
        <v>15</v>
      </c>
      <c r="C12" s="13">
        <v>7489366</v>
      </c>
      <c r="D12" s="13">
        <v>7489366</v>
      </c>
      <c r="E12" s="14">
        <v>1779107965</v>
      </c>
      <c r="F12" s="15">
        <v>44893.428587962997</v>
      </c>
      <c r="G12" s="12" t="s">
        <v>16</v>
      </c>
      <c r="H12" s="14">
        <v>1089</v>
      </c>
      <c r="I12" s="12" t="s">
        <v>17</v>
      </c>
      <c r="J12" s="12" t="s">
        <v>43</v>
      </c>
      <c r="K12" s="14">
        <v>287</v>
      </c>
      <c r="L12" s="12" t="s">
        <v>44</v>
      </c>
      <c r="M12" s="12" t="s">
        <v>17</v>
      </c>
      <c r="N12" s="12" t="s">
        <v>17</v>
      </c>
    </row>
    <row r="13" spans="1:14">
      <c r="A13" s="16" t="s">
        <v>14</v>
      </c>
      <c r="B13" s="16" t="s">
        <v>15</v>
      </c>
      <c r="C13" s="17">
        <v>7874777</v>
      </c>
      <c r="D13" s="17">
        <v>7874777</v>
      </c>
      <c r="E13" s="18">
        <v>1779134403</v>
      </c>
      <c r="F13" s="19">
        <v>44893.435486111099</v>
      </c>
      <c r="G13" s="16" t="s">
        <v>16</v>
      </c>
      <c r="H13" s="18">
        <v>1090</v>
      </c>
      <c r="I13" s="16" t="s">
        <v>17</v>
      </c>
      <c r="J13" s="16" t="s">
        <v>45</v>
      </c>
      <c r="K13" s="18">
        <v>287</v>
      </c>
      <c r="L13" s="16" t="s">
        <v>44</v>
      </c>
      <c r="M13" s="16" t="s">
        <v>17</v>
      </c>
      <c r="N13" s="16" t="s">
        <v>17</v>
      </c>
    </row>
    <row r="14" spans="1:14">
      <c r="A14" s="12" t="s">
        <v>14</v>
      </c>
      <c r="B14" s="12" t="s">
        <v>15</v>
      </c>
      <c r="C14" s="13">
        <v>342570</v>
      </c>
      <c r="D14" s="13">
        <v>342570</v>
      </c>
      <c r="E14" s="14">
        <v>1779404963</v>
      </c>
      <c r="F14" s="15">
        <v>44893.5054282407</v>
      </c>
      <c r="G14" s="12" t="s">
        <v>16</v>
      </c>
      <c r="H14" s="14">
        <v>1091</v>
      </c>
      <c r="I14" s="12" t="s">
        <v>17</v>
      </c>
      <c r="J14" s="12" t="s">
        <v>46</v>
      </c>
      <c r="K14" s="14">
        <v>287</v>
      </c>
      <c r="L14" s="12" t="s">
        <v>47</v>
      </c>
      <c r="M14" s="12" t="s">
        <v>17</v>
      </c>
      <c r="N14" s="12" t="s">
        <v>17</v>
      </c>
    </row>
    <row r="15" spans="1:14">
      <c r="A15" s="16" t="s">
        <v>14</v>
      </c>
      <c r="B15" s="16" t="s">
        <v>15</v>
      </c>
      <c r="C15" s="17">
        <v>756250.93</v>
      </c>
      <c r="D15" s="17">
        <v>756250.93</v>
      </c>
      <c r="E15" s="18">
        <v>1789032236</v>
      </c>
      <c r="F15" s="19">
        <v>44897.408437500002</v>
      </c>
      <c r="G15" s="16" t="s">
        <v>16</v>
      </c>
      <c r="H15" s="18">
        <v>1093</v>
      </c>
      <c r="I15" s="16" t="s">
        <v>17</v>
      </c>
      <c r="J15" s="16" t="s">
        <v>48</v>
      </c>
      <c r="K15" s="18">
        <v>426</v>
      </c>
      <c r="L15" s="16" t="s">
        <v>23</v>
      </c>
      <c r="M15" s="16" t="s">
        <v>17</v>
      </c>
      <c r="N15" s="16" t="s">
        <v>17</v>
      </c>
    </row>
    <row r="16" spans="1:14">
      <c r="A16" s="26"/>
      <c r="B16" s="26" t="s">
        <v>24</v>
      </c>
      <c r="C16" s="27">
        <f>SUM(C12:C15)</f>
        <v>16462963.93</v>
      </c>
      <c r="D16" s="27"/>
      <c r="E16" s="28"/>
      <c r="F16" s="29"/>
      <c r="G16" s="26"/>
      <c r="H16" s="28"/>
      <c r="I16" s="26"/>
      <c r="J16" s="26"/>
      <c r="K16" s="26"/>
      <c r="L16" s="26"/>
      <c r="M16" s="26"/>
      <c r="N16" s="26"/>
    </row>
    <row r="17" spans="1:14">
      <c r="A17" s="26"/>
      <c r="B17" s="26" t="s">
        <v>25</v>
      </c>
      <c r="C17" s="27">
        <v>4480000</v>
      </c>
      <c r="D17" s="27"/>
      <c r="E17" s="28"/>
      <c r="F17" s="29"/>
      <c r="G17" s="26"/>
      <c r="H17" s="28"/>
      <c r="I17" s="26"/>
      <c r="J17" s="26"/>
      <c r="K17" s="26"/>
      <c r="L17" s="26"/>
      <c r="M17" s="26"/>
      <c r="N17" s="26"/>
    </row>
    <row r="18" spans="1:14">
      <c r="A18" s="26"/>
      <c r="B18" s="26" t="s">
        <v>26</v>
      </c>
      <c r="C18" s="27">
        <v>20186713</v>
      </c>
      <c r="D18" s="27"/>
      <c r="E18" s="28"/>
      <c r="F18" s="29"/>
      <c r="G18" s="26"/>
      <c r="H18" s="28"/>
      <c r="I18" s="26"/>
      <c r="J18" s="26"/>
      <c r="K18" s="26"/>
      <c r="L18" s="26"/>
      <c r="M18" s="26"/>
      <c r="N18" s="26"/>
    </row>
    <row r="19" spans="1:14">
      <c r="A19" s="26"/>
      <c r="B19" s="26" t="s">
        <v>27</v>
      </c>
      <c r="C19" s="20">
        <f>C16+C17-C18</f>
        <v>756250.9299999997</v>
      </c>
      <c r="D19" s="27"/>
      <c r="E19" s="28"/>
      <c r="F19" s="29"/>
      <c r="G19" s="26"/>
      <c r="H19" s="28"/>
      <c r="I19" s="26"/>
      <c r="J19" s="26"/>
      <c r="K19" s="26"/>
      <c r="L19" s="26"/>
      <c r="M19" s="26"/>
      <c r="N19" s="26"/>
    </row>
    <row r="20" spans="1:14">
      <c r="A20" s="26"/>
      <c r="B20" s="26"/>
      <c r="C20" s="27"/>
      <c r="D20" s="27"/>
      <c r="E20" s="28"/>
      <c r="F20" s="29"/>
      <c r="G20" s="26"/>
      <c r="H20" s="28"/>
      <c r="I20" s="26"/>
      <c r="J20" s="26"/>
      <c r="K20" s="26"/>
      <c r="L20" s="26"/>
      <c r="M20" s="26"/>
      <c r="N20" s="26"/>
    </row>
    <row r="22" spans="1:14">
      <c r="A22" s="10"/>
      <c r="B22" t="s">
        <v>28</v>
      </c>
    </row>
    <row r="23" spans="1:14">
      <c r="A23" s="11"/>
      <c r="B23" t="s">
        <v>29</v>
      </c>
    </row>
  </sheetData>
  <autoFilter ref="A12:N12" xr:uid="{00000000-0001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2022-11-05T15:54:47Z</dcterms:created>
  <dcterms:modified xsi:type="dcterms:W3CDTF">2022-12-07T13:13:19Z</dcterms:modified>
</cp:coreProperties>
</file>