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2 FEBRERO\PSE\"/>
    </mc:Choice>
  </mc:AlternateContent>
  <bookViews>
    <workbookView xWindow="0" yWindow="0" windowWidth="20460" windowHeight="4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1" i="1" l="1"/>
  <c r="C20" i="1" l="1"/>
  <c r="C23" i="1" s="1"/>
  <c r="C32" i="1" s="1"/>
  <c r="C34" i="1" s="1"/>
</calcChain>
</file>

<file path=xl/sharedStrings.xml><?xml version="1.0" encoding="utf-8"?>
<sst xmlns="http://schemas.openxmlformats.org/spreadsheetml/2006/main" count="247" uniqueCount="62">
  <si>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</si>
  <si>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</si>
  <si>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</si>
  <si>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</si>
  <si>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</si>
  <si>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</si>
  <si>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</si>
  <si>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</si>
  <si>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</si>
  <si>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</si>
  <si>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</si>
  <si>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</si>
  <si>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</si>
  <si>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</si>
  <si>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</si>
  <si>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</si>
  <si>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</si>
  <si>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</si>
  <si>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POPULAR ACH, MASIVO, EMBARGOS, MINI NOVIEMBRE 2021 ID 717182</t>
  </si>
  <si>
    <t>170</t>
  </si>
  <si>
    <t>CASUR</t>
  </si>
  <si>
    <t>BBVA NOVIEMBRE ID 717182</t>
  </si>
  <si>
    <t>Agrario conciliaciones Abril inconsis. Nòmina 716900</t>
  </si>
  <si>
    <t>CAJA DE SUELDOS DE RETIRO DE LA POLICIA NACIONAL</t>
  </si>
  <si>
    <t>Agrario Telegráficos NOVIEMBRE 2021</t>
  </si>
  <si>
    <t>Agrario Conciliaciones NOVIEMBRE 2021</t>
  </si>
  <si>
    <t>DEVOLUCION REND. FINA.FNR32749</t>
  </si>
  <si>
    <t>106</t>
  </si>
  <si>
    <t>GOBERNACIÓN DEL MAGDALENA</t>
  </si>
  <si>
    <t>DEVOLUCION REND. FINA.FNR32186</t>
  </si>
  <si>
    <t>inconsistencia cooperativas Dic-2021 Popular corriente</t>
  </si>
  <si>
    <t>inconsistencia cooperativas Dic-2021 Bogotà empleados</t>
  </si>
  <si>
    <t>PAGO DERECHOS DE INSCRIPCION FISCALIA</t>
  </si>
  <si>
    <t>287</t>
  </si>
  <si>
    <t>JOSETH HERNANDEZ MUNIVE</t>
  </si>
  <si>
    <t>PAGO DERECHOS DE INSCRIPCION FISCALIA CARGO PROFESIONAL GESTION I</t>
  </si>
  <si>
    <t>Agrario Telegraficos Dic-2021</t>
  </si>
  <si>
    <t>Agrario Conciliaciones Dic-2021</t>
  </si>
  <si>
    <t>popular ACH Dic-2021, MASIVO Dic-2021,EMBARGOS Dic-2021 Y  Embargos Mìnima Cuant</t>
  </si>
  <si>
    <t>DEV RENDTOS FNR 32186</t>
  </si>
  <si>
    <t>DEV RENDTOS FNR 32749</t>
  </si>
  <si>
    <t>DEV RENDTOS REC INC VIG 2019 Y 2020</t>
  </si>
  <si>
    <t>328</t>
  </si>
  <si>
    <t>BBVA Dic-2021</t>
  </si>
  <si>
    <t>SB</t>
  </si>
  <si>
    <t>SA</t>
  </si>
  <si>
    <t>DB</t>
  </si>
  <si>
    <t>TTL</t>
  </si>
  <si>
    <t>PAGO OP 1599470</t>
  </si>
  <si>
    <t>517</t>
  </si>
  <si>
    <t xml:space="preserve">SBS SEGUROS COLOMBIA </t>
  </si>
  <si>
    <t>PAGO OP 1599477</t>
  </si>
  <si>
    <t>Reintegro por valor no utilizado por concepto de viaticos</t>
  </si>
  <si>
    <t>150</t>
  </si>
  <si>
    <t>EVISIS CAMPIÑO MONTAÑO</t>
  </si>
  <si>
    <t>DANI ESTHER JARABA NAVARRO</t>
  </si>
  <si>
    <t>PAOLA GARCES ANGULO</t>
  </si>
  <si>
    <t>reintegro por valor no utilizado por concepto de viaticos</t>
  </si>
  <si>
    <t>Luz Maria Garces Banguera</t>
  </si>
  <si>
    <t>Acree CODAS 24-00462 05-00651 0149-21 0335-10 0223-17</t>
  </si>
  <si>
    <t>402</t>
  </si>
  <si>
    <t>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</si>
</sst>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0" fontId="3" fillId="2" borderId="2" xfId="0" applyNumberFormat="1" applyFont="1" applyFill="1" applyBorder="1"/>
    <xf numFmtId="0" fontId="3" fillId="0" borderId="2" xfId="0" applyNumberFormat="1" applyFont="1" applyFill="1" applyBorder="1"/>
    <xf numFmtId="4" fontId="0" fillId="0" borderId="0" xfId="0" applyNumberFormat="1" applyFont="1"/>
    <xf numFmtId="0" fontId="2" fillId="2" borderId="2" xfId="0" applyNumberFormat="1" applyFont="1" applyFill="1" applyBorder="1"/>
    <xf numFmtId="0" fontId="2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8.5703125" customWidth="1"/>
    <col min="11" max="11" width="20.5703125" customWidth="1"/>
    <col min="12" max="12" width="55.855468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83735394</v>
      </c>
      <c r="D2" s="4">
        <v>83735394</v>
      </c>
      <c r="E2" s="6">
        <v>1305608842</v>
      </c>
      <c r="F2" s="8">
        <v>44592.487303240698</v>
      </c>
      <c r="G2" s="2" t="s">
        <v>16</v>
      </c>
      <c r="H2" s="6">
        <v>750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634</v>
      </c>
      <c r="D3" s="5">
        <v>634</v>
      </c>
      <c r="E3" s="7">
        <v>1305635451</v>
      </c>
      <c r="F3" s="9">
        <v>44592.495081018496</v>
      </c>
      <c r="G3" s="3" t="s">
        <v>16</v>
      </c>
      <c r="H3" s="7">
        <v>751</v>
      </c>
      <c r="I3" s="3" t="s">
        <v>17</v>
      </c>
      <c r="J3" s="3" t="s">
        <v>21</v>
      </c>
      <c r="K3" s="3" t="s">
        <v>19</v>
      </c>
      <c r="L3" s="3" t="s">
        <v>20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367920</v>
      </c>
      <c r="D4" s="4">
        <v>367920</v>
      </c>
      <c r="E4" s="6">
        <v>1305708830</v>
      </c>
      <c r="F4" s="8">
        <v>44592.517546296302</v>
      </c>
      <c r="G4" s="2" t="s">
        <v>16</v>
      </c>
      <c r="H4" s="6">
        <v>752</v>
      </c>
      <c r="I4" s="2" t="s">
        <v>17</v>
      </c>
      <c r="J4" s="2" t="s">
        <v>22</v>
      </c>
      <c r="K4" s="2" t="s">
        <v>19</v>
      </c>
      <c r="L4" s="2" t="s">
        <v>23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1623408</v>
      </c>
      <c r="D5" s="5">
        <v>1623408</v>
      </c>
      <c r="E5" s="7">
        <v>1305729413</v>
      </c>
      <c r="F5" s="9">
        <v>44592.524363425902</v>
      </c>
      <c r="G5" s="3" t="s">
        <v>16</v>
      </c>
      <c r="H5" s="7">
        <v>755</v>
      </c>
      <c r="I5" s="3" t="s">
        <v>17</v>
      </c>
      <c r="J5" s="3" t="s">
        <v>24</v>
      </c>
      <c r="K5" s="3" t="s">
        <v>19</v>
      </c>
      <c r="L5" s="3" t="s">
        <v>23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1047351</v>
      </c>
      <c r="D6" s="4">
        <v>1047351</v>
      </c>
      <c r="E6" s="6">
        <v>1305737448</v>
      </c>
      <c r="F6" s="8">
        <v>44592.527025463001</v>
      </c>
      <c r="G6" s="2" t="s">
        <v>16</v>
      </c>
      <c r="H6" s="6">
        <v>756</v>
      </c>
      <c r="I6" s="2" t="s">
        <v>17</v>
      </c>
      <c r="J6" s="2" t="s">
        <v>25</v>
      </c>
      <c r="K6" s="2" t="s">
        <v>19</v>
      </c>
      <c r="L6" s="2" t="s">
        <v>23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1316</v>
      </c>
      <c r="D7" s="5">
        <v>1316</v>
      </c>
      <c r="E7" s="7">
        <v>1306044199</v>
      </c>
      <c r="F7" s="9">
        <v>44592.624305555597</v>
      </c>
      <c r="G7" s="3" t="s">
        <v>16</v>
      </c>
      <c r="H7" s="7">
        <v>757</v>
      </c>
      <c r="I7" s="3" t="s">
        <v>17</v>
      </c>
      <c r="J7" s="3" t="s">
        <v>26</v>
      </c>
      <c r="K7" s="3" t="s">
        <v>27</v>
      </c>
      <c r="L7" s="3" t="s">
        <v>28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83938</v>
      </c>
      <c r="D8" s="4">
        <v>83938</v>
      </c>
      <c r="E8" s="6">
        <v>1306213066</v>
      </c>
      <c r="F8" s="8">
        <v>44592.671145833301</v>
      </c>
      <c r="G8" s="2" t="s">
        <v>16</v>
      </c>
      <c r="H8" s="6">
        <v>758</v>
      </c>
      <c r="I8" s="2" t="s">
        <v>17</v>
      </c>
      <c r="J8" s="2" t="s">
        <v>29</v>
      </c>
      <c r="K8" s="2" t="s">
        <v>27</v>
      </c>
      <c r="L8" s="2" t="s">
        <v>28</v>
      </c>
      <c r="M8" s="2" t="s">
        <v>17</v>
      </c>
      <c r="N8" s="2" t="s">
        <v>17</v>
      </c>
    </row>
    <row r="9" spans="1:14">
      <c r="A9" s="2" t="s">
        <v>14</v>
      </c>
      <c r="B9" s="2" t="s">
        <v>15</v>
      </c>
      <c r="C9" s="4">
        <v>11885375</v>
      </c>
      <c r="D9" s="4">
        <v>11885375</v>
      </c>
      <c r="E9" s="6">
        <v>1318736224</v>
      </c>
      <c r="F9" s="8">
        <v>44600.690810185202</v>
      </c>
      <c r="G9" s="2" t="s">
        <v>16</v>
      </c>
      <c r="H9" s="6">
        <v>759</v>
      </c>
      <c r="I9" s="2" t="s">
        <v>17</v>
      </c>
      <c r="J9" s="2" t="s">
        <v>30</v>
      </c>
      <c r="K9" s="2" t="s">
        <v>19</v>
      </c>
      <c r="L9" s="2" t="s">
        <v>20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42238</v>
      </c>
      <c r="D10" s="5">
        <v>42238</v>
      </c>
      <c r="E10" s="7">
        <v>1318747727</v>
      </c>
      <c r="F10" s="9">
        <v>44600.6957175926</v>
      </c>
      <c r="G10" s="3" t="s">
        <v>16</v>
      </c>
      <c r="H10" s="7">
        <v>760</v>
      </c>
      <c r="I10" s="3" t="s">
        <v>17</v>
      </c>
      <c r="J10" s="3" t="s">
        <v>31</v>
      </c>
      <c r="K10" s="3" t="s">
        <v>19</v>
      </c>
      <c r="L10" s="3" t="s">
        <v>20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45450</v>
      </c>
      <c r="D11" s="4">
        <v>45450</v>
      </c>
      <c r="E11" s="6">
        <v>1321625807</v>
      </c>
      <c r="F11" s="8">
        <v>44602.657858796301</v>
      </c>
      <c r="G11" s="2" t="s">
        <v>16</v>
      </c>
      <c r="H11" s="6">
        <v>762</v>
      </c>
      <c r="I11" s="2" t="s">
        <v>17</v>
      </c>
      <c r="J11" s="2" t="s">
        <v>32</v>
      </c>
      <c r="K11" s="2" t="s">
        <v>33</v>
      </c>
      <c r="L11" s="2" t="s">
        <v>34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45450</v>
      </c>
      <c r="D12" s="5">
        <v>45450</v>
      </c>
      <c r="E12" s="7">
        <v>1321634908</v>
      </c>
      <c r="F12" s="9">
        <v>44602.661087963003</v>
      </c>
      <c r="G12" s="3" t="s">
        <v>16</v>
      </c>
      <c r="H12" s="7">
        <v>763</v>
      </c>
      <c r="I12" s="3" t="s">
        <v>17</v>
      </c>
      <c r="J12" s="3" t="s">
        <v>35</v>
      </c>
      <c r="K12" s="3" t="s">
        <v>33</v>
      </c>
      <c r="L12" s="3" t="s">
        <v>34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1785340</v>
      </c>
      <c r="D13" s="4">
        <v>1785340</v>
      </c>
      <c r="E13" s="6">
        <v>1327192262</v>
      </c>
      <c r="F13" s="8">
        <v>44607.441516203697</v>
      </c>
      <c r="G13" s="2" t="s">
        <v>16</v>
      </c>
      <c r="H13" s="6">
        <v>764</v>
      </c>
      <c r="I13" s="2" t="s">
        <v>17</v>
      </c>
      <c r="J13" s="2" t="s">
        <v>36</v>
      </c>
      <c r="K13" s="2" t="s">
        <v>19</v>
      </c>
      <c r="L13" s="2" t="s">
        <v>23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703220</v>
      </c>
      <c r="D14" s="5">
        <v>703220</v>
      </c>
      <c r="E14" s="7">
        <v>1327202325</v>
      </c>
      <c r="F14" s="9">
        <v>44607.4445949074</v>
      </c>
      <c r="G14" s="3" t="s">
        <v>16</v>
      </c>
      <c r="H14" s="7">
        <v>765</v>
      </c>
      <c r="I14" s="3" t="s">
        <v>17</v>
      </c>
      <c r="J14" s="3" t="s">
        <v>37</v>
      </c>
      <c r="K14" s="3" t="s">
        <v>19</v>
      </c>
      <c r="L14" s="3" t="s">
        <v>23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40195271</v>
      </c>
      <c r="D15" s="4">
        <v>40195271</v>
      </c>
      <c r="E15" s="6">
        <v>1327897886</v>
      </c>
      <c r="F15" s="8">
        <v>44607.650613425903</v>
      </c>
      <c r="G15" s="2" t="s">
        <v>16</v>
      </c>
      <c r="H15" s="6">
        <v>766</v>
      </c>
      <c r="I15" s="2" t="s">
        <v>17</v>
      </c>
      <c r="J15" s="2" t="s">
        <v>38</v>
      </c>
      <c r="K15" s="2" t="s">
        <v>19</v>
      </c>
      <c r="L15" s="2" t="s">
        <v>20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83952</v>
      </c>
      <c r="D16" s="5">
        <v>83952</v>
      </c>
      <c r="E16" s="7">
        <v>1328438767</v>
      </c>
      <c r="F16" s="9">
        <v>44607.8224305556</v>
      </c>
      <c r="G16" s="3" t="s">
        <v>16</v>
      </c>
      <c r="H16" s="7">
        <v>768</v>
      </c>
      <c r="I16" s="3" t="s">
        <v>17</v>
      </c>
      <c r="J16" s="3" t="s">
        <v>39</v>
      </c>
      <c r="K16" s="3" t="s">
        <v>27</v>
      </c>
      <c r="L16" s="3" t="s">
        <v>28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1316</v>
      </c>
      <c r="D17" s="4">
        <v>1316</v>
      </c>
      <c r="E17" s="6">
        <v>1328449311</v>
      </c>
      <c r="F17" s="8">
        <v>44607.825844907398</v>
      </c>
      <c r="G17" s="2" t="s">
        <v>16</v>
      </c>
      <c r="H17" s="6">
        <v>769</v>
      </c>
      <c r="I17" s="2" t="s">
        <v>17</v>
      </c>
      <c r="J17" s="2" t="s">
        <v>40</v>
      </c>
      <c r="K17" s="2" t="s">
        <v>27</v>
      </c>
      <c r="L17" s="2" t="s">
        <v>28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102571.66</v>
      </c>
      <c r="D18" s="5">
        <v>102571.66</v>
      </c>
      <c r="E18" s="7">
        <v>1328460230</v>
      </c>
      <c r="F18" s="9">
        <v>44607.829398148097</v>
      </c>
      <c r="G18" s="3" t="s">
        <v>16</v>
      </c>
      <c r="H18" s="7">
        <v>770</v>
      </c>
      <c r="I18" s="3" t="s">
        <v>17</v>
      </c>
      <c r="J18" s="3" t="s">
        <v>41</v>
      </c>
      <c r="K18" s="3" t="s">
        <v>42</v>
      </c>
      <c r="L18" s="3" t="s">
        <v>28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1058521</v>
      </c>
      <c r="D19" s="4">
        <v>1058521</v>
      </c>
      <c r="E19" s="6">
        <v>1333014622</v>
      </c>
      <c r="F19" s="8">
        <v>44610.662650462997</v>
      </c>
      <c r="G19" s="2" t="s">
        <v>16</v>
      </c>
      <c r="H19" s="6">
        <v>774</v>
      </c>
      <c r="I19" s="2" t="s">
        <v>17</v>
      </c>
      <c r="J19" s="2" t="s">
        <v>43</v>
      </c>
      <c r="K19" s="2" t="s">
        <v>19</v>
      </c>
      <c r="L19" s="2" t="s">
        <v>20</v>
      </c>
      <c r="M19" s="2" t="s">
        <v>17</v>
      </c>
      <c r="N19" s="2" t="s">
        <v>17</v>
      </c>
    </row>
    <row r="20" spans="1:14">
      <c r="B20" s="11" t="s">
        <v>44</v>
      </c>
      <c r="C20" s="10">
        <f>SUM(C13:C19)</f>
        <v>43930191.659999996</v>
      </c>
    </row>
    <row r="21" spans="1:14">
      <c r="B21" s="12" t="s">
        <v>45</v>
      </c>
      <c r="C21">
        <v>0</v>
      </c>
    </row>
    <row r="22" spans="1:14">
      <c r="B22" s="11" t="s">
        <v>46</v>
      </c>
      <c r="C22">
        <v>42871670.659999996</v>
      </c>
    </row>
    <row r="23" spans="1:14">
      <c r="B23" s="12" t="s">
        <v>47</v>
      </c>
      <c r="C23" s="13">
        <f>C20+C21-C22</f>
        <v>1058521</v>
      </c>
    </row>
    <row r="24" spans="1:14">
      <c r="A24" s="2" t="s">
        <v>14</v>
      </c>
      <c r="B24" s="2" t="s">
        <v>15</v>
      </c>
      <c r="C24" s="4">
        <v>3774900</v>
      </c>
      <c r="D24" s="4">
        <v>3774900</v>
      </c>
      <c r="E24" s="6">
        <v>1339481145</v>
      </c>
      <c r="F24" s="8">
        <v>44616.347418981502</v>
      </c>
      <c r="G24" s="2" t="s">
        <v>16</v>
      </c>
      <c r="H24" s="6">
        <v>780</v>
      </c>
      <c r="I24" s="2" t="s">
        <v>17</v>
      </c>
      <c r="J24" s="2" t="s">
        <v>48</v>
      </c>
      <c r="K24" s="2" t="s">
        <v>49</v>
      </c>
      <c r="L24" s="2" t="s">
        <v>50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1930580</v>
      </c>
      <c r="D25" s="5">
        <v>1930580</v>
      </c>
      <c r="E25" s="7">
        <v>1339495067</v>
      </c>
      <c r="F25" s="9">
        <v>44616.356516203698</v>
      </c>
      <c r="G25" s="3" t="s">
        <v>16</v>
      </c>
      <c r="H25" s="7">
        <v>781</v>
      </c>
      <c r="I25" s="3" t="s">
        <v>17</v>
      </c>
      <c r="J25" s="3" t="s">
        <v>51</v>
      </c>
      <c r="K25" s="3" t="s">
        <v>49</v>
      </c>
      <c r="L25" s="3" t="s">
        <v>50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157770</v>
      </c>
      <c r="D26" s="4">
        <v>157770</v>
      </c>
      <c r="E26" s="6">
        <v>1339986966</v>
      </c>
      <c r="F26" s="8">
        <v>44616.589004629597</v>
      </c>
      <c r="G26" s="2" t="s">
        <v>16</v>
      </c>
      <c r="H26" s="6">
        <v>785</v>
      </c>
      <c r="I26" s="2" t="s">
        <v>17</v>
      </c>
      <c r="J26" s="2" t="s">
        <v>52</v>
      </c>
      <c r="K26" s="2" t="s">
        <v>53</v>
      </c>
      <c r="L26" s="2" t="s">
        <v>54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145243</v>
      </c>
      <c r="D27" s="5">
        <v>145243</v>
      </c>
      <c r="E27" s="7">
        <v>1340107325</v>
      </c>
      <c r="F27" s="9">
        <v>44616.638622685197</v>
      </c>
      <c r="G27" s="3" t="s">
        <v>16</v>
      </c>
      <c r="H27" s="7">
        <v>787</v>
      </c>
      <c r="I27" s="3" t="s">
        <v>17</v>
      </c>
      <c r="J27" s="3" t="s">
        <v>52</v>
      </c>
      <c r="K27" s="3" t="s">
        <v>53</v>
      </c>
      <c r="L27" s="3" t="s">
        <v>55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157770</v>
      </c>
      <c r="D28" s="4">
        <v>157770</v>
      </c>
      <c r="E28" s="6">
        <v>1340124618</v>
      </c>
      <c r="F28" s="8">
        <v>44616.645821759303</v>
      </c>
      <c r="G28" s="2" t="s">
        <v>16</v>
      </c>
      <c r="H28" s="6">
        <v>788</v>
      </c>
      <c r="I28" s="2" t="s">
        <v>17</v>
      </c>
      <c r="J28" s="2" t="s">
        <v>52</v>
      </c>
      <c r="K28" s="2" t="s">
        <v>53</v>
      </c>
      <c r="L28" s="2" t="s">
        <v>56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164764</v>
      </c>
      <c r="D29" s="5">
        <v>164764</v>
      </c>
      <c r="E29" s="7">
        <v>1341276574</v>
      </c>
      <c r="F29" s="9">
        <v>44617.536053240699</v>
      </c>
      <c r="G29" s="3" t="s">
        <v>16</v>
      </c>
      <c r="H29" s="7">
        <v>794</v>
      </c>
      <c r="I29" s="3" t="s">
        <v>17</v>
      </c>
      <c r="J29" s="3" t="s">
        <v>57</v>
      </c>
      <c r="K29" s="3" t="s">
        <v>53</v>
      </c>
      <c r="L29" s="3" t="s">
        <v>58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1600000</v>
      </c>
      <c r="D30" s="4">
        <v>1600000</v>
      </c>
      <c r="E30" s="6">
        <v>1341474238</v>
      </c>
      <c r="F30" s="8">
        <v>44617.611192129603</v>
      </c>
      <c r="G30" s="2" t="s">
        <v>16</v>
      </c>
      <c r="H30" s="6">
        <v>795</v>
      </c>
      <c r="I30" s="2" t="s">
        <v>17</v>
      </c>
      <c r="J30" s="2" t="s">
        <v>59</v>
      </c>
      <c r="K30" s="2" t="s">
        <v>60</v>
      </c>
      <c r="L30" s="2" t="s">
        <v>61</v>
      </c>
      <c r="M30" s="2" t="s">
        <v>17</v>
      </c>
      <c r="N30" s="2" t="s">
        <v>17</v>
      </c>
    </row>
    <row r="31" spans="1:14">
      <c r="B31" s="14" t="s">
        <v>44</v>
      </c>
      <c r="C31" s="10">
        <f>SUM(C24:C30)</f>
        <v>7931027</v>
      </c>
    </row>
    <row r="32" spans="1:14">
      <c r="B32" s="15" t="s">
        <v>45</v>
      </c>
      <c r="C32" s="13">
        <f>C23</f>
        <v>1058521</v>
      </c>
    </row>
    <row r="33" spans="2:3">
      <c r="B33" s="14" t="s">
        <v>46</v>
      </c>
      <c r="C33">
        <v>7224784</v>
      </c>
    </row>
    <row r="34" spans="2:3">
      <c r="B34" s="15" t="s">
        <v>47</v>
      </c>
      <c r="C34" s="13">
        <f>C31+C32-C33</f>
        <v>1764764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2022-02-07T12:34:23Z</dcterms:created>
  <dcterms:modified xsi:type="dcterms:W3CDTF">2022-02-28T21:57:50Z</dcterms:modified>
</cp:coreProperties>
</file>