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7 JULIO\PSE\"/>
    </mc:Choice>
  </mc:AlternateContent>
  <xr:revisionPtr revIDLastSave="0" documentId="13_ncr:1_{830ED88F-BB55-4141-AAE0-1632E326C9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19" i="1"/>
  <c r="C22" i="1" s="1"/>
</calcChain>
</file>

<file path=xl/sharedStrings.xml><?xml version="1.0" encoding="utf-8"?>
<sst xmlns="http://schemas.openxmlformats.org/spreadsheetml/2006/main" count="158" uniqueCount="55">
  <si>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</si>
  <si>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</si>
  <si>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</si>
  <si>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</si>
  <si>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</si>
  <si>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</si>
  <si>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</si>
  <si>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</si>
  <si>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</si>
  <si>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</si>
  <si>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Nombre del Obligado</t>
  </si>
  <si>
    <t>Identificación del Obligado</t>
  </si>
  <si>
    <t>Código de Portafolio</t>
  </si>
  <si>
    <t>CRÉDITO</t>
  </si>
  <si>
    <t>S.A.</t>
  </si>
  <si>
    <t>DÉBITO</t>
  </si>
  <si>
    <t>TOTAL</t>
  </si>
  <si>
    <t>PSE</t>
  </si>
  <si>
    <t>Paga</t>
  </si>
  <si>
    <t>Aprobada</t>
  </si>
  <si>
    <t/>
  </si>
  <si>
    <t>900613547</t>
  </si>
  <si>
    <t>287 FISCALIA GENERAL DE LA NACION - GESTION GENERAL</t>
  </si>
  <si>
    <t>LOTE 17 GRUPO 3 CONT 254</t>
  </si>
  <si>
    <t xml:space="preserve">UNION TEMPORAL SCT MERL SAS </t>
  </si>
  <si>
    <t>Prima Nomina CUN 072025 79691196 SEFAIR CALDERON KARIN</t>
  </si>
  <si>
    <t>Fiscalia General de la Nacion Bogota</t>
  </si>
  <si>
    <t>8001875679</t>
  </si>
  <si>
    <t>FALLECIDOS OFICIO ID 947712</t>
  </si>
  <si>
    <t>CAJA DE SUELDOS DE RETIRO DE LA POLICIA NACIONAL</t>
  </si>
  <si>
    <t>8999990737</t>
  </si>
  <si>
    <t>170 CAJA DE SUELDOS DE RETIRO DE LA POLICIA NACIONAL CASUR</t>
  </si>
  <si>
    <t>INCONSISTENCIAS MINIMA CUANTIA MAYO 2025</t>
  </si>
  <si>
    <t>899999073</t>
  </si>
  <si>
    <t xml:space="preserve"> INCONSISTENCIAS COPERATIVAS POPULAR MAYO 2025</t>
  </si>
  <si>
    <t>INCONSISTENCIA  COOPERATIVAS BANCO BOGOTA MAYO 2025</t>
  </si>
  <si>
    <t>INCONSISTENCIA POPULAR ACH MAYO 2025</t>
  </si>
  <si>
    <t>INCONSISTENCIA POPULAR CUENTAS MAYO 2025</t>
  </si>
  <si>
    <t>INCONSISTENCIA POPULAR EMBARGOS MAYO 2025</t>
  </si>
  <si>
    <t>INCONSISTENCIA POPULAR GIROS AL EXTERIOR MAYO 2025</t>
  </si>
  <si>
    <t>INCONSISTENCIA BANCO DE BOGOTÁ MAYO 2025</t>
  </si>
  <si>
    <t>INCONSISTENCIA BBVA NO COBRADOS MAYO 2025</t>
  </si>
  <si>
    <t>AGRARIO NO COBRADOS MAYO 2025</t>
  </si>
  <si>
    <t>CAJA DE SULDOS DE RETIRO DE LA PÒLICIA NACIONAL</t>
  </si>
  <si>
    <t>AGRARIO CONCILIACIONES MAYO 2025</t>
  </si>
  <si>
    <t xml:space="preserve">CAJA DE SUELDOS DE RETIRO DE LA POLICIA NACIONAL </t>
  </si>
  <si>
    <t>ACREEDORES VARIOS MASIVO JUNIO JOSUE DAYAN LEON</t>
  </si>
  <si>
    <t>AGENCIA PARA LA REINCORPORACION Y LA NORMALIZACIÓN</t>
  </si>
  <si>
    <t>900477169</t>
  </si>
  <si>
    <t>402 AGENCIA COLOMBIANA PARA LA REINTEGRACIÓN DE PERSONAS Y GRUPOS ALZADOS EN ARMAS - ARN -</t>
  </si>
  <si>
    <t>Siniestro 260118712500048 Op:  53072506642 VGD Luz Posada CC: 22209650</t>
  </si>
  <si>
    <t>MAPFRE SEGUROS GENERALES MAPFRE SEGUROS GENERALES</t>
  </si>
  <si>
    <t>8917000379</t>
  </si>
  <si>
    <t>Siniestro 260118712500054 Op: 53072506643 VGD ISABEL ZAPATA CC: 23146711</t>
  </si>
  <si>
    <t>DEL 28 AL 01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</si>
</sst>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6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/>
    <xf numFmtId="0" fontId="2" fillId="2" borderId="3" xfId="0" applyFont="1" applyFill="1" applyBorder="1" applyAlignment="1">
      <alignment vertical="center"/>
    </xf>
    <xf numFmtId="44" fontId="0" fillId="2" borderId="2" xfId="1" applyFont="1" applyFill="1" applyBorder="1"/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vertical="center"/>
    </xf>
    <xf numFmtId="166" fontId="4" fillId="3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5" fillId="5" borderId="0" xfId="0" applyFont="1" applyFill="1"/>
    <xf numFmtId="0" fontId="1" fillId="5" borderId="3" xfId="0" applyFont="1" applyFill="1" applyBorder="1" applyAlignment="1">
      <alignment vertical="center"/>
    </xf>
    <xf numFmtId="44" fontId="5" fillId="5" borderId="2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topLeftCell="K1" workbookViewId="0">
      <selection activeCell="M15" sqref="M15"/>
    </sheetView>
  </sheetViews>
  <sheetFormatPr baseColWidth="10" defaultColWidth="9.140625" defaultRowHeight="15" x14ac:dyDescent="0.25"/>
  <cols>
    <col min="1" max="1" width="19.28515625" customWidth="1"/>
    <col min="2" max="2" width="10" customWidth="1"/>
    <col min="3" max="3" width="19.28515625" bestFit="1" customWidth="1"/>
    <col min="4" max="4" width="15.5703125" bestFit="1" customWidth="1"/>
    <col min="5" max="5" width="19.285156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9.5703125" bestFit="1" customWidth="1"/>
    <col min="11" max="11" width="54" bestFit="1" customWidth="1"/>
    <col min="12" max="12" width="26.42578125" customWidth="1"/>
    <col min="13" max="13" width="103.140625" bestFit="1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4" t="s">
        <v>17</v>
      </c>
      <c r="B2" s="4" t="s">
        <v>18</v>
      </c>
      <c r="C2" s="5">
        <v>6783000</v>
      </c>
      <c r="D2" s="5">
        <v>6783000</v>
      </c>
      <c r="E2" s="6">
        <v>1597948564</v>
      </c>
      <c r="F2" s="7">
        <v>45840.698125000003</v>
      </c>
      <c r="G2" s="4" t="s">
        <v>19</v>
      </c>
      <c r="H2" s="6">
        <v>2539</v>
      </c>
      <c r="I2" s="4" t="s">
        <v>20</v>
      </c>
      <c r="J2" s="4" t="s">
        <v>23</v>
      </c>
      <c r="K2" s="4" t="s">
        <v>24</v>
      </c>
      <c r="L2" s="4" t="s">
        <v>21</v>
      </c>
      <c r="M2" s="4" t="s">
        <v>22</v>
      </c>
    </row>
    <row r="3" spans="1:13" x14ac:dyDescent="0.25">
      <c r="A3" s="12" t="s">
        <v>17</v>
      </c>
      <c r="B3" s="4" t="s">
        <v>18</v>
      </c>
      <c r="C3" s="5">
        <v>5847129</v>
      </c>
      <c r="D3" s="5">
        <v>5847129</v>
      </c>
      <c r="E3" s="6">
        <v>1613668178</v>
      </c>
      <c r="F3" s="7">
        <v>45846.680347222202</v>
      </c>
      <c r="G3" s="4" t="s">
        <v>19</v>
      </c>
      <c r="H3" s="6">
        <v>2540</v>
      </c>
      <c r="I3" s="4" t="s">
        <v>20</v>
      </c>
      <c r="J3" s="4" t="s">
        <v>25</v>
      </c>
      <c r="K3" s="4" t="s">
        <v>26</v>
      </c>
      <c r="L3" s="4" t="s">
        <v>27</v>
      </c>
      <c r="M3" s="4" t="s">
        <v>22</v>
      </c>
    </row>
    <row r="4" spans="1:13" x14ac:dyDescent="0.25">
      <c r="A4" s="8" t="s">
        <v>17</v>
      </c>
      <c r="B4" s="8" t="s">
        <v>18</v>
      </c>
      <c r="C4" s="9">
        <v>136666009</v>
      </c>
      <c r="D4" s="9">
        <v>136666009</v>
      </c>
      <c r="E4" s="10">
        <v>1618682939</v>
      </c>
      <c r="F4" s="11">
        <v>45848.591921296298</v>
      </c>
      <c r="G4" s="8" t="s">
        <v>19</v>
      </c>
      <c r="H4" s="10">
        <v>2541</v>
      </c>
      <c r="I4" s="8" t="s">
        <v>20</v>
      </c>
      <c r="J4" s="8" t="s">
        <v>28</v>
      </c>
      <c r="K4" s="8" t="s">
        <v>29</v>
      </c>
      <c r="L4" s="8" t="s">
        <v>30</v>
      </c>
      <c r="M4" s="8" t="s">
        <v>31</v>
      </c>
    </row>
    <row r="5" spans="1:13" x14ac:dyDescent="0.25">
      <c r="A5" s="12" t="s">
        <v>17</v>
      </c>
      <c r="B5" s="4" t="s">
        <v>18</v>
      </c>
      <c r="C5" s="5">
        <v>72336</v>
      </c>
      <c r="D5" s="5">
        <v>72336</v>
      </c>
      <c r="E5" s="6">
        <v>1633218595</v>
      </c>
      <c r="F5" s="7">
        <v>45854.664375</v>
      </c>
      <c r="G5" s="4" t="s">
        <v>19</v>
      </c>
      <c r="H5" s="6">
        <v>2542</v>
      </c>
      <c r="I5" s="4" t="s">
        <v>20</v>
      </c>
      <c r="J5" s="4" t="s">
        <v>32</v>
      </c>
      <c r="K5" s="4" t="s">
        <v>29</v>
      </c>
      <c r="L5" s="4" t="s">
        <v>33</v>
      </c>
      <c r="M5" s="4" t="s">
        <v>31</v>
      </c>
    </row>
    <row r="6" spans="1:13" x14ac:dyDescent="0.25">
      <c r="A6" s="8" t="s">
        <v>17</v>
      </c>
      <c r="B6" s="8" t="s">
        <v>18</v>
      </c>
      <c r="C6" s="9">
        <v>5191290</v>
      </c>
      <c r="D6" s="9">
        <v>5191290</v>
      </c>
      <c r="E6" s="10">
        <v>1633304208</v>
      </c>
      <c r="F6" s="11">
        <v>45854.681944444397</v>
      </c>
      <c r="G6" s="8" t="s">
        <v>19</v>
      </c>
      <c r="H6" s="10">
        <v>2544</v>
      </c>
      <c r="I6" s="8" t="s">
        <v>20</v>
      </c>
      <c r="J6" s="8" t="s">
        <v>34</v>
      </c>
      <c r="K6" s="8" t="s">
        <v>29</v>
      </c>
      <c r="L6" s="8" t="s">
        <v>33</v>
      </c>
      <c r="M6" s="8" t="s">
        <v>31</v>
      </c>
    </row>
    <row r="7" spans="1:13" x14ac:dyDescent="0.25">
      <c r="A7" s="4" t="s">
        <v>17</v>
      </c>
      <c r="B7" s="4" t="s">
        <v>18</v>
      </c>
      <c r="C7" s="5">
        <v>42238</v>
      </c>
      <c r="D7" s="5">
        <v>42238</v>
      </c>
      <c r="E7" s="6">
        <v>1633319508</v>
      </c>
      <c r="F7" s="7">
        <v>45854.685127314799</v>
      </c>
      <c r="G7" s="4" t="s">
        <v>19</v>
      </c>
      <c r="H7" s="6">
        <v>2545</v>
      </c>
      <c r="I7" s="4" t="s">
        <v>20</v>
      </c>
      <c r="J7" s="4" t="s">
        <v>35</v>
      </c>
      <c r="K7" s="4" t="s">
        <v>29</v>
      </c>
      <c r="L7" s="4" t="s">
        <v>33</v>
      </c>
      <c r="M7" s="4" t="s">
        <v>31</v>
      </c>
    </row>
    <row r="8" spans="1:13" x14ac:dyDescent="0.25">
      <c r="A8" s="8" t="s">
        <v>17</v>
      </c>
      <c r="B8" s="8" t="s">
        <v>18</v>
      </c>
      <c r="C8" s="9">
        <v>11419037</v>
      </c>
      <c r="D8" s="9">
        <v>11419037</v>
      </c>
      <c r="E8" s="10">
        <v>1635311997</v>
      </c>
      <c r="F8" s="11">
        <v>45855.496180555601</v>
      </c>
      <c r="G8" s="8" t="s">
        <v>19</v>
      </c>
      <c r="H8" s="10">
        <v>2546</v>
      </c>
      <c r="I8" s="8" t="s">
        <v>20</v>
      </c>
      <c r="J8" s="8" t="s">
        <v>36</v>
      </c>
      <c r="K8" s="8" t="s">
        <v>29</v>
      </c>
      <c r="L8" s="8" t="s">
        <v>33</v>
      </c>
      <c r="M8" s="8" t="s">
        <v>31</v>
      </c>
    </row>
    <row r="9" spans="1:13" x14ac:dyDescent="0.25">
      <c r="A9" s="4" t="s">
        <v>17</v>
      </c>
      <c r="B9" s="4" t="s">
        <v>18</v>
      </c>
      <c r="C9" s="5">
        <v>12811346</v>
      </c>
      <c r="D9" s="5">
        <v>12811346</v>
      </c>
      <c r="E9" s="6">
        <v>1635325965</v>
      </c>
      <c r="F9" s="7">
        <v>45855.499386574098</v>
      </c>
      <c r="G9" s="4" t="s">
        <v>19</v>
      </c>
      <c r="H9" s="6">
        <v>2547</v>
      </c>
      <c r="I9" s="4" t="s">
        <v>20</v>
      </c>
      <c r="J9" s="4" t="s">
        <v>37</v>
      </c>
      <c r="K9" s="4" t="s">
        <v>29</v>
      </c>
      <c r="L9" s="4" t="s">
        <v>33</v>
      </c>
      <c r="M9" s="4" t="s">
        <v>31</v>
      </c>
    </row>
    <row r="10" spans="1:13" x14ac:dyDescent="0.25">
      <c r="A10" s="8" t="s">
        <v>17</v>
      </c>
      <c r="B10" s="8" t="s">
        <v>18</v>
      </c>
      <c r="C10" s="9">
        <v>9978679</v>
      </c>
      <c r="D10" s="9">
        <v>9978679</v>
      </c>
      <c r="E10" s="10">
        <v>1635337759</v>
      </c>
      <c r="F10" s="11">
        <v>45855.502210648097</v>
      </c>
      <c r="G10" s="8" t="s">
        <v>19</v>
      </c>
      <c r="H10" s="10">
        <v>2548</v>
      </c>
      <c r="I10" s="8" t="s">
        <v>20</v>
      </c>
      <c r="J10" s="8" t="s">
        <v>38</v>
      </c>
      <c r="K10" s="8" t="s">
        <v>29</v>
      </c>
      <c r="L10" s="8" t="s">
        <v>33</v>
      </c>
      <c r="M10" s="8" t="s">
        <v>31</v>
      </c>
    </row>
    <row r="11" spans="1:13" x14ac:dyDescent="0.25">
      <c r="A11" s="4" t="s">
        <v>17</v>
      </c>
      <c r="B11" s="4" t="s">
        <v>18</v>
      </c>
      <c r="C11" s="5">
        <v>2590017</v>
      </c>
      <c r="D11" s="5">
        <v>2590017</v>
      </c>
      <c r="E11" s="6">
        <v>1635350394</v>
      </c>
      <c r="F11" s="7">
        <v>45855.505277777796</v>
      </c>
      <c r="G11" s="4" t="s">
        <v>19</v>
      </c>
      <c r="H11" s="6">
        <v>2549</v>
      </c>
      <c r="I11" s="4" t="s">
        <v>20</v>
      </c>
      <c r="J11" s="4" t="s">
        <v>39</v>
      </c>
      <c r="K11" s="4" t="s">
        <v>29</v>
      </c>
      <c r="L11" s="4" t="s">
        <v>33</v>
      </c>
      <c r="M11" s="4" t="s">
        <v>31</v>
      </c>
    </row>
    <row r="12" spans="1:13" x14ac:dyDescent="0.25">
      <c r="A12" s="8" t="s">
        <v>17</v>
      </c>
      <c r="B12" s="8" t="s">
        <v>18</v>
      </c>
      <c r="C12" s="9">
        <v>1171004</v>
      </c>
      <c r="D12" s="9">
        <v>1171004</v>
      </c>
      <c r="E12" s="10">
        <v>1635370851</v>
      </c>
      <c r="F12" s="11">
        <v>45855.510347222204</v>
      </c>
      <c r="G12" s="8" t="s">
        <v>19</v>
      </c>
      <c r="H12" s="10">
        <v>2550</v>
      </c>
      <c r="I12" s="8" t="s">
        <v>20</v>
      </c>
      <c r="J12" s="8" t="s">
        <v>40</v>
      </c>
      <c r="K12" s="8" t="s">
        <v>29</v>
      </c>
      <c r="L12" s="8" t="s">
        <v>33</v>
      </c>
      <c r="M12" s="8" t="s">
        <v>31</v>
      </c>
    </row>
    <row r="13" spans="1:13" x14ac:dyDescent="0.25">
      <c r="A13" s="4" t="s">
        <v>17</v>
      </c>
      <c r="B13" s="4" t="s">
        <v>18</v>
      </c>
      <c r="C13" s="5">
        <v>3255827</v>
      </c>
      <c r="D13" s="5">
        <v>3255827</v>
      </c>
      <c r="E13" s="6">
        <v>1635396038</v>
      </c>
      <c r="F13" s="7">
        <v>45855.516678240703</v>
      </c>
      <c r="G13" s="4" t="s">
        <v>19</v>
      </c>
      <c r="H13" s="6">
        <v>2552</v>
      </c>
      <c r="I13" s="4" t="s">
        <v>20</v>
      </c>
      <c r="J13" s="4" t="s">
        <v>41</v>
      </c>
      <c r="K13" s="4" t="s">
        <v>29</v>
      </c>
      <c r="L13" s="4" t="s">
        <v>33</v>
      </c>
      <c r="M13" s="4" t="s">
        <v>31</v>
      </c>
    </row>
    <row r="14" spans="1:13" x14ac:dyDescent="0.25">
      <c r="A14" s="8" t="s">
        <v>17</v>
      </c>
      <c r="B14" s="8" t="s">
        <v>18</v>
      </c>
      <c r="C14" s="9">
        <v>2883023</v>
      </c>
      <c r="D14" s="9">
        <v>2883023</v>
      </c>
      <c r="E14" s="10">
        <v>1635414342</v>
      </c>
      <c r="F14" s="11">
        <v>45855.521331018499</v>
      </c>
      <c r="G14" s="8" t="s">
        <v>19</v>
      </c>
      <c r="H14" s="10">
        <v>2553</v>
      </c>
      <c r="I14" s="8" t="s">
        <v>20</v>
      </c>
      <c r="J14" s="8" t="s">
        <v>42</v>
      </c>
      <c r="K14" s="8" t="s">
        <v>43</v>
      </c>
      <c r="L14" s="8" t="s">
        <v>33</v>
      </c>
      <c r="M14" s="8" t="s">
        <v>31</v>
      </c>
    </row>
    <row r="15" spans="1:13" x14ac:dyDescent="0.25">
      <c r="A15" s="4" t="s">
        <v>17</v>
      </c>
      <c r="B15" s="4" t="s">
        <v>18</v>
      </c>
      <c r="C15" s="5">
        <v>2346513</v>
      </c>
      <c r="D15" s="5">
        <v>2346513</v>
      </c>
      <c r="E15" s="6">
        <v>1635619167</v>
      </c>
      <c r="F15" s="7">
        <v>45855.574791666702</v>
      </c>
      <c r="G15" s="4" t="s">
        <v>19</v>
      </c>
      <c r="H15" s="6">
        <v>2554</v>
      </c>
      <c r="I15" s="4" t="s">
        <v>20</v>
      </c>
      <c r="J15" s="4" t="s">
        <v>44</v>
      </c>
      <c r="K15" s="4" t="s">
        <v>45</v>
      </c>
      <c r="L15" s="4" t="s">
        <v>33</v>
      </c>
      <c r="M15" s="4" t="s">
        <v>31</v>
      </c>
    </row>
    <row r="16" spans="1:13" x14ac:dyDescent="0.25">
      <c r="A16" s="12" t="s">
        <v>17</v>
      </c>
      <c r="B16" s="4" t="s">
        <v>18</v>
      </c>
      <c r="C16" s="5">
        <v>160000</v>
      </c>
      <c r="D16" s="5">
        <v>160000</v>
      </c>
      <c r="E16" s="6">
        <v>1646643881</v>
      </c>
      <c r="F16" s="7">
        <v>45860.653020833299</v>
      </c>
      <c r="G16" s="4" t="s">
        <v>19</v>
      </c>
      <c r="H16" s="6">
        <v>2555</v>
      </c>
      <c r="I16" s="4" t="s">
        <v>20</v>
      </c>
      <c r="J16" s="4" t="s">
        <v>46</v>
      </c>
      <c r="K16" s="4" t="s">
        <v>47</v>
      </c>
      <c r="L16" s="4" t="s">
        <v>48</v>
      </c>
      <c r="M16" s="4" t="s">
        <v>49</v>
      </c>
    </row>
    <row r="17" spans="1:13" x14ac:dyDescent="0.25">
      <c r="A17" s="8" t="s">
        <v>17</v>
      </c>
      <c r="B17" s="8" t="s">
        <v>18</v>
      </c>
      <c r="C17" s="9">
        <v>39000000</v>
      </c>
      <c r="D17" s="9">
        <v>39000000</v>
      </c>
      <c r="E17" s="10">
        <v>1652468394</v>
      </c>
      <c r="F17" s="11">
        <v>45863.451990740701</v>
      </c>
      <c r="G17" s="8" t="s">
        <v>19</v>
      </c>
      <c r="H17" s="10">
        <v>2556</v>
      </c>
      <c r="I17" s="8" t="s">
        <v>20</v>
      </c>
      <c r="J17" s="8" t="s">
        <v>50</v>
      </c>
      <c r="K17" s="8" t="s">
        <v>51</v>
      </c>
      <c r="L17" s="8" t="s">
        <v>52</v>
      </c>
      <c r="M17" s="8" t="s">
        <v>22</v>
      </c>
    </row>
    <row r="18" spans="1:13" x14ac:dyDescent="0.25">
      <c r="A18" s="4" t="s">
        <v>17</v>
      </c>
      <c r="B18" s="4" t="s">
        <v>18</v>
      </c>
      <c r="C18" s="5">
        <v>31908447</v>
      </c>
      <c r="D18" s="5">
        <v>31908447</v>
      </c>
      <c r="E18" s="6">
        <v>1652626747</v>
      </c>
      <c r="F18" s="7">
        <v>45863.493113425902</v>
      </c>
      <c r="G18" s="4" t="s">
        <v>19</v>
      </c>
      <c r="H18" s="6">
        <v>2558</v>
      </c>
      <c r="I18" s="4" t="s">
        <v>20</v>
      </c>
      <c r="J18" s="4" t="s">
        <v>53</v>
      </c>
      <c r="K18" s="4" t="s">
        <v>51</v>
      </c>
      <c r="L18" s="4" t="s">
        <v>52</v>
      </c>
      <c r="M18" s="4" t="s">
        <v>22</v>
      </c>
    </row>
    <row r="19" spans="1:13" x14ac:dyDescent="0.25">
      <c r="B19" s="2" t="s">
        <v>13</v>
      </c>
      <c r="C19" s="3">
        <f>SUM(C16:C18)</f>
        <v>71068447</v>
      </c>
    </row>
    <row r="20" spans="1:13" x14ac:dyDescent="0.25">
      <c r="B20" s="2" t="s">
        <v>14</v>
      </c>
      <c r="C20" s="3">
        <v>0</v>
      </c>
    </row>
    <row r="21" spans="1:13" x14ac:dyDescent="0.25">
      <c r="B21" s="2" t="s">
        <v>15</v>
      </c>
      <c r="C21" s="3">
        <v>160000</v>
      </c>
    </row>
    <row r="22" spans="1:13" x14ac:dyDescent="0.25">
      <c r="B22" s="2" t="s">
        <v>16</v>
      </c>
      <c r="C22" s="3">
        <f>+C19+C20-C21</f>
        <v>70908447</v>
      </c>
    </row>
    <row r="23" spans="1:13" x14ac:dyDescent="0.25">
      <c r="A23" s="13" t="s">
        <v>54</v>
      </c>
      <c r="B23" s="14" t="s">
        <v>13</v>
      </c>
      <c r="C23" s="15">
        <v>0</v>
      </c>
    </row>
    <row r="24" spans="1:13" x14ac:dyDescent="0.25">
      <c r="B24" s="14" t="s">
        <v>14</v>
      </c>
      <c r="C24" s="15">
        <v>70908447</v>
      </c>
    </row>
    <row r="25" spans="1:13" x14ac:dyDescent="0.25">
      <c r="B25" s="14" t="s">
        <v>15</v>
      </c>
      <c r="C25" s="15">
        <v>70908447</v>
      </c>
    </row>
    <row r="26" spans="1:13" x14ac:dyDescent="0.25">
      <c r="B26" s="14" t="s">
        <v>16</v>
      </c>
      <c r="C26" s="15">
        <f>+C23+C24-C25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2025-02-10T14:25:58Z</dcterms:created>
  <dcterms:modified xsi:type="dcterms:W3CDTF">2025-08-06T19:30:18Z</dcterms:modified>
</cp:coreProperties>
</file>