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1 ENERO\PSE\"/>
    </mc:Choice>
  </mc:AlternateContent>
  <xr:revisionPtr revIDLastSave="0" documentId="13_ncr:1_{82DC0AB1-BCEA-4005-8B8A-35E169F5B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3" i="1" s="1"/>
  <c r="C7" i="1"/>
</calcChain>
</file>

<file path=xl/sharedStrings.xml><?xml version="1.0" encoding="utf-8"?>
<sst xmlns="http://schemas.openxmlformats.org/spreadsheetml/2006/main" count="55" uniqueCount="38">
  <si>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</si>
  <si>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</si>
  <si>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</si>
  <si>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</si>
  <si>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</si>
  <si>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</si>
  <si>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</si>
  <si>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</si>
  <si>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</si>
  <si>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</t>
  </si>
  <si>
    <t>Teléfono de Contacto</t>
  </si>
  <si>
    <t>Identificación del Obligado</t>
  </si>
  <si>
    <t>Código de Portafolio</t>
  </si>
  <si>
    <t>CRÉDITO</t>
  </si>
  <si>
    <t>S.A.</t>
  </si>
  <si>
    <t>DÉBITO</t>
  </si>
  <si>
    <t>TOTAL</t>
  </si>
  <si>
    <t>Fecha Pago Invoice</t>
  </si>
  <si>
    <t>PSE</t>
  </si>
  <si>
    <t>Paga</t>
  </si>
  <si>
    <t>Aprobada</t>
  </si>
  <si>
    <t/>
  </si>
  <si>
    <t>DEV REN DICIEMBRE CTA BANCARIA 500805321606 CONTRATO No. 0185 SG 2023 - CTA</t>
  </si>
  <si>
    <t>FINANCIERA DEL DESARROLLO TERRITORIAL SA FINDETER  </t>
  </si>
  <si>
    <t>8000963291</t>
  </si>
  <si>
    <t>288 INSTITUTO NACIONAL DE MEDICINA LEGAL Y CIENCIAS FORENSES</t>
  </si>
  <si>
    <t>Reintegro Viaticos Vigencia Actual</t>
  </si>
  <si>
    <t>NORTEAMERICA PALACIOS PINO</t>
  </si>
  <si>
    <t>26271843</t>
  </si>
  <si>
    <t>287 FISCALIA GENERAL DE LA NACION - GESTION GENERAL</t>
  </si>
  <si>
    <t>DEL 17 AL 23 ENERO/26</t>
  </si>
  <si>
    <t>REINT DTN ACREED CC38362721 YOMAIRA REYES URREGO QEPD</t>
  </si>
  <si>
    <t>FISCALIA GENERAL DE LA NACION SECCIONAL ANTIOQUIA</t>
  </si>
  <si>
    <t>800187597</t>
  </si>
  <si>
    <t xml:space="preserve">CXP 1526 ACREEDOR 1326 EXFUNCIONARIO FALLECIDO IRMA VARGAS </t>
  </si>
  <si>
    <t>PROCURADURIA GENERAL DE LA NACION</t>
  </si>
  <si>
    <t>899999119</t>
  </si>
  <si>
    <t>275 PROCURADURIA GENERAL DE LA NACIÓN - GESTION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</si>
</sst>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  <family val="2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3" borderId="0" xfId="0" applyFill="1"/>
    <xf numFmtId="0" fontId="1" fillId="3" borderId="2" xfId="0" applyFont="1" applyFill="1" applyBorder="1" applyAlignment="1">
      <alignment vertical="center"/>
    </xf>
    <xf numFmtId="4" fontId="0" fillId="3" borderId="2" xfId="0" applyNumberFormat="1" applyFill="1" applyBorder="1"/>
    <xf numFmtId="44" fontId="0" fillId="3" borderId="2" xfId="0" applyNumberFormat="1" applyFill="1" applyBorder="1"/>
    <xf numFmtId="164" fontId="2" fillId="2" borderId="3" xfId="0" applyNumberFormat="1" applyFont="1" applyFill="1" applyBorder="1" applyAlignment="1">
      <alignment vertical="center" wrapText="1"/>
    </xf>
    <xf numFmtId="164" fontId="0" fillId="3" borderId="2" xfId="0" applyNumberFormat="1" applyFill="1" applyBorder="1"/>
    <xf numFmtId="0" fontId="0" fillId="3" borderId="2" xfId="0" applyFill="1" applyBorder="1"/>
    <xf numFmtId="0" fontId="2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G1" zoomScale="97" zoomScaleNormal="97" workbookViewId="0">
      <selection activeCell="K21" sqref="K21"/>
    </sheetView>
  </sheetViews>
  <sheetFormatPr baseColWidth="10" defaultColWidth="9.140625" defaultRowHeight="15" x14ac:dyDescent="0.25"/>
  <cols>
    <col min="1" max="1" width="21" customWidth="1"/>
    <col min="2" max="2" width="10" customWidth="1"/>
    <col min="3" max="3" width="19.28515625" bestFit="1" customWidth="1"/>
    <col min="4" max="4" width="15.5703125" bestFit="1" customWidth="1"/>
    <col min="5" max="5" width="19.28515625" bestFit="1" customWidth="1"/>
    <col min="6" max="6" width="19.28515625" customWidth="1"/>
    <col min="7" max="7" width="30.28515625" customWidth="1"/>
    <col min="8" max="8" width="9.140625" customWidth="1"/>
    <col min="9" max="9" width="8.85546875" bestFit="1" customWidth="1"/>
    <col min="10" max="10" width="82.7109375" bestFit="1" customWidth="1"/>
    <col min="11" max="11" width="58.28515625" bestFit="1" customWidth="1"/>
    <col min="12" max="12" width="26.42578125" customWidth="1"/>
    <col min="13" max="13" width="68" bestFit="1" customWidth="1"/>
    <col min="14" max="14" width="57.85546875" bestFit="1" customWidth="1"/>
  </cols>
  <sheetData>
    <row r="1" spans="1:14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17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</row>
    <row r="2" spans="1:14" x14ac:dyDescent="0.25">
      <c r="A2" s="1" t="s">
        <v>18</v>
      </c>
      <c r="B2" s="1" t="s">
        <v>19</v>
      </c>
      <c r="C2" s="2">
        <v>1214270.3400000001</v>
      </c>
      <c r="D2" s="2">
        <v>1214270.3400000001</v>
      </c>
      <c r="E2" s="3">
        <v>2088165523</v>
      </c>
      <c r="F2" s="4">
        <v>46038.692650463003</v>
      </c>
      <c r="G2" s="1" t="s">
        <v>20</v>
      </c>
      <c r="H2" s="3">
        <v>2699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</row>
    <row r="3" spans="1:14" x14ac:dyDescent="0.25">
      <c r="A3" s="6" t="s">
        <v>18</v>
      </c>
      <c r="B3" s="6" t="s">
        <v>19</v>
      </c>
      <c r="C3" s="7">
        <v>6000</v>
      </c>
      <c r="D3" s="7">
        <v>6000</v>
      </c>
      <c r="E3" s="8">
        <v>2088232524</v>
      </c>
      <c r="F3" s="9">
        <v>46038.707129629598</v>
      </c>
      <c r="G3" s="6" t="s">
        <v>20</v>
      </c>
      <c r="H3" s="8">
        <v>2700</v>
      </c>
      <c r="I3" s="6" t="s">
        <v>21</v>
      </c>
      <c r="J3" s="6" t="s">
        <v>26</v>
      </c>
      <c r="K3" s="6" t="s">
        <v>27</v>
      </c>
      <c r="L3" s="6" t="s">
        <v>28</v>
      </c>
      <c r="M3" s="6" t="s">
        <v>29</v>
      </c>
    </row>
    <row r="4" spans="1:14" x14ac:dyDescent="0.25">
      <c r="A4" s="10" t="s">
        <v>30</v>
      </c>
      <c r="B4" s="11" t="s">
        <v>13</v>
      </c>
      <c r="C4" s="12">
        <v>0</v>
      </c>
    </row>
    <row r="5" spans="1:14" x14ac:dyDescent="0.25">
      <c r="B5" s="11" t="s">
        <v>14</v>
      </c>
      <c r="C5" s="12">
        <v>1220270.3400000001</v>
      </c>
    </row>
    <row r="6" spans="1:14" x14ac:dyDescent="0.25">
      <c r="B6" s="11" t="s">
        <v>15</v>
      </c>
      <c r="C6" s="12">
        <v>1220270.3400000001</v>
      </c>
    </row>
    <row r="7" spans="1:14" x14ac:dyDescent="0.25">
      <c r="B7" s="11" t="s">
        <v>16</v>
      </c>
      <c r="C7" s="13">
        <f>+C4+C5-C6</f>
        <v>0</v>
      </c>
    </row>
    <row r="8" spans="1:14" x14ac:dyDescent="0.25">
      <c r="A8" s="17" t="s">
        <v>18</v>
      </c>
      <c r="B8" s="1" t="s">
        <v>19</v>
      </c>
      <c r="C8" s="2">
        <v>14543222</v>
      </c>
      <c r="D8" s="2">
        <v>14543222</v>
      </c>
      <c r="E8" s="3">
        <v>20690290</v>
      </c>
      <c r="F8" s="4">
        <v>46052.568749999999</v>
      </c>
      <c r="G8" s="1" t="s">
        <v>20</v>
      </c>
      <c r="H8" s="3">
        <v>2702</v>
      </c>
      <c r="I8" s="1" t="s">
        <v>21</v>
      </c>
      <c r="J8" s="1" t="s">
        <v>31</v>
      </c>
      <c r="K8" s="1" t="s">
        <v>32</v>
      </c>
      <c r="L8" s="1" t="s">
        <v>33</v>
      </c>
      <c r="M8" s="1" t="s">
        <v>29</v>
      </c>
    </row>
    <row r="9" spans="1:14" x14ac:dyDescent="0.25">
      <c r="A9" s="6" t="s">
        <v>18</v>
      </c>
      <c r="B9" s="6" t="s">
        <v>19</v>
      </c>
      <c r="C9" s="14">
        <v>24565971</v>
      </c>
      <c r="D9" s="7">
        <v>24565971</v>
      </c>
      <c r="E9" s="8">
        <v>21393893</v>
      </c>
      <c r="F9" s="9">
        <v>46052.687777777799</v>
      </c>
      <c r="G9" s="6" t="s">
        <v>20</v>
      </c>
      <c r="H9" s="8">
        <v>2703</v>
      </c>
      <c r="I9" s="6" t="s">
        <v>21</v>
      </c>
      <c r="J9" s="6" t="s">
        <v>34</v>
      </c>
      <c r="K9" s="6" t="s">
        <v>35</v>
      </c>
      <c r="L9" s="6" t="s">
        <v>36</v>
      </c>
      <c r="M9" s="6" t="s">
        <v>37</v>
      </c>
    </row>
    <row r="10" spans="1:14" x14ac:dyDescent="0.25">
      <c r="B10" s="11" t="s">
        <v>13</v>
      </c>
      <c r="C10" s="15">
        <f>SUM(C8:C9)</f>
        <v>39109193</v>
      </c>
    </row>
    <row r="11" spans="1:14" x14ac:dyDescent="0.25">
      <c r="B11" s="11" t="s">
        <v>14</v>
      </c>
      <c r="C11" s="16">
        <v>0</v>
      </c>
    </row>
    <row r="12" spans="1:14" x14ac:dyDescent="0.25">
      <c r="B12" s="11" t="s">
        <v>15</v>
      </c>
      <c r="C12" s="16">
        <v>0</v>
      </c>
    </row>
    <row r="13" spans="1:14" x14ac:dyDescent="0.25">
      <c r="B13" s="11" t="s">
        <v>16</v>
      </c>
      <c r="C13" s="15">
        <f>+C10+C11-C12</f>
        <v>39109193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2025-02-10T14:25:58Z</dcterms:created>
  <dcterms:modified xsi:type="dcterms:W3CDTF">2026-02-03T20:13:23Z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2025-11-18T14:16:00Z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3c7fc0a9-1028-4261-accc-4c5c49cef675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