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8 AGOSTO\PSE\"/>
    </mc:Choice>
  </mc:AlternateContent>
  <xr:revisionPtr revIDLastSave="0" documentId="13_ncr:1_{42D74308-0C9B-4D4A-AA0F-269603876C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5" i="1" s="1"/>
</calcChain>
</file>

<file path=xl/sharedStrings.xml><?xml version="1.0" encoding="utf-8"?>
<sst xmlns="http://schemas.openxmlformats.org/spreadsheetml/2006/main" count="177" uniqueCount="57">
  <si>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</si>
  <si>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</si>
  <si>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</si>
  <si>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</si>
  <si>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</si>
  <si>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</si>
  <si>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</si>
  <si>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</si>
  <si>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</si>
  <si>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</si>
  <si>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</t>
  </si>
  <si>
    <t>Identificación del Obligado</t>
  </si>
  <si>
    <t>Código de Portafolio</t>
  </si>
  <si>
    <t>CRÉDITO</t>
  </si>
  <si>
    <t>S.A.</t>
  </si>
  <si>
    <t>DÉBITO</t>
  </si>
  <si>
    <t>TOTAL</t>
  </si>
  <si>
    <t>PSE</t>
  </si>
  <si>
    <t>Paga</t>
  </si>
  <si>
    <t>Aprobada</t>
  </si>
  <si>
    <t/>
  </si>
  <si>
    <t>900477169</t>
  </si>
  <si>
    <t>402 AGENCIA COLOMBIANA PARA LA REINTEGRACIÓN DE PERSONAS Y GRUPOS ALZADOS EN ARMAS - ARN -</t>
  </si>
  <si>
    <t>ACREEDORES MASIVO JUL25</t>
  </si>
  <si>
    <t>REINTEGRO ACREEDORES VARIOS SUJETOS A DEVOLUCION CXP 3825</t>
  </si>
  <si>
    <t>899999119</t>
  </si>
  <si>
    <t>275 PROCURADURIA GENERAL DE LA NACIÓN - GESTION GENERAL</t>
  </si>
  <si>
    <t>Retro Nomina BOG 082025 4470765 OROZCO MURILLO LUIS ENRIQUE</t>
  </si>
  <si>
    <t>8001875679</t>
  </si>
  <si>
    <t>287 FISCALIA GENERAL DE LA NACION - GESTION GENERAL</t>
  </si>
  <si>
    <t>Retro Nomina BOG 082025 51848228 BUSTOS PORTO CRISTINA DE JESUS</t>
  </si>
  <si>
    <t>Retro Nomina BOG 082025 79421572 TORRES IREGUI RICARDO ARTURO</t>
  </si>
  <si>
    <t xml:space="preserve">Retro Nomina CUN 082025 79691196 SEFAIR CALDERÓN KARIN </t>
  </si>
  <si>
    <t>8002360418</t>
  </si>
  <si>
    <t>TRASLADO CENTAVOS SOBRANTES APLICACION</t>
  </si>
  <si>
    <t>8001972684</t>
  </si>
  <si>
    <t>364 UNIDAD ADMINISTRATIVA ESPECIAL DIRECCION DE IMPUESTOS Y ADUANAS NACIONALES RECAUDOS</t>
  </si>
  <si>
    <t>NOMINA RETRO FALLECIDO MIRANDA OSPINO RAFAEL LIZARDO</t>
  </si>
  <si>
    <t>800187568</t>
  </si>
  <si>
    <t>ID 954108</t>
  </si>
  <si>
    <t>899999073</t>
  </si>
  <si>
    <t>170 CAJA DE SUELDOS DE RETIRO DE LA POLICIA NACIONAL CASUR</t>
  </si>
  <si>
    <t>ID 954156</t>
  </si>
  <si>
    <t>ID 954158</t>
  </si>
  <si>
    <t>ID 954137</t>
  </si>
  <si>
    <t>Reingreso resolución 9691</t>
  </si>
  <si>
    <t>75100125</t>
  </si>
  <si>
    <t>285 REGISTRADURIA NACIONAL DEL ESTADO CIVIL - GESTION GENERAL</t>
  </si>
  <si>
    <t>Nomina BOG 082025 51848228 BUSTOS PORTO CRISTINA DE JESUS QEPD</t>
  </si>
  <si>
    <t>Nomina BOG 082025 80250040 ROSAS FLOREZ IVAN DAVID QEPD</t>
  </si>
  <si>
    <t>Nomina BOG 082025 80260089 PARRA TELLEZ CARLOS EDGAR QEPD</t>
  </si>
  <si>
    <t>ACREEDORES VARIOS MASIVO AGOSTO2025</t>
  </si>
  <si>
    <t>PRESTACIONES SOCIALES JULIO CESAR CUEVAS DIAZ 79833159</t>
  </si>
  <si>
    <t>800187589</t>
  </si>
  <si>
    <t>PRESTACIONES SOCIALES WILFREDO ALVAREZ VERJEL CC88242496</t>
  </si>
  <si>
    <t>Reint DTN acreed sujeto devolución fallecido FREDY ALBERTO ARROYAVE CC 98541726</t>
  </si>
  <si>
    <t>800187597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</si>
</sst>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6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/>
    <xf numFmtId="0" fontId="2" fillId="2" borderId="3" xfId="0" applyFont="1" applyFill="1" applyBorder="1" applyAlignment="1">
      <alignment vertical="center"/>
    </xf>
    <xf numFmtId="44" fontId="0" fillId="2" borderId="2" xfId="1" applyFont="1" applyFill="1" applyBorder="1"/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164" fontId="4" fillId="5" borderId="1" xfId="0" applyNumberFormat="1" applyFont="1" applyFill="1" applyBorder="1" applyAlignment="1">
      <alignment vertical="center" wrapText="1"/>
    </xf>
    <xf numFmtId="165" fontId="4" fillId="5" borderId="1" xfId="0" applyNumberFormat="1" applyFont="1" applyFill="1" applyBorder="1" applyAlignment="1">
      <alignment vertical="center"/>
    </xf>
    <xf numFmtId="166" fontId="4" fillId="5" borderId="1" xfId="0" applyNumberFormat="1" applyFont="1" applyFill="1" applyBorder="1" applyAlignment="1">
      <alignment vertical="center"/>
    </xf>
    <xf numFmtId="0" fontId="0" fillId="5" borderId="0" xfId="0" applyFill="1"/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/>
    </xf>
    <xf numFmtId="166" fontId="5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164" fontId="5" fillId="4" borderId="1" xfId="0" applyNumberFormat="1" applyFont="1" applyFill="1" applyBorder="1" applyAlignment="1">
      <alignment vertical="center" wrapText="1"/>
    </xf>
    <xf numFmtId="165" fontId="5" fillId="4" borderId="1" xfId="0" applyNumberFormat="1" applyFont="1" applyFill="1" applyBorder="1" applyAlignment="1">
      <alignment vertical="center"/>
    </xf>
    <xf numFmtId="166" fontId="5" fillId="4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164" fontId="2" fillId="6" borderId="1" xfId="0" applyNumberFormat="1" applyFont="1" applyFill="1" applyBorder="1" applyAlignment="1">
      <alignment vertical="center" wrapText="1"/>
    </xf>
    <xf numFmtId="165" fontId="2" fillId="6" borderId="1" xfId="0" applyNumberFormat="1" applyFont="1" applyFill="1" applyBorder="1" applyAlignment="1">
      <alignment vertical="center"/>
    </xf>
    <xf numFmtId="166" fontId="2" fillId="6" borderId="1" xfId="0" applyNumberFormat="1" applyFont="1" applyFill="1" applyBorder="1" applyAlignment="1">
      <alignment vertical="center"/>
    </xf>
    <xf numFmtId="0" fontId="0" fillId="6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topLeftCell="E1" zoomScale="97" zoomScaleNormal="97" workbookViewId="0">
      <selection activeCell="J29" sqref="J29"/>
    </sheetView>
  </sheetViews>
  <sheetFormatPr baseColWidth="10" defaultColWidth="9.140625" defaultRowHeight="15" x14ac:dyDescent="0.25"/>
  <cols>
    <col min="1" max="1" width="19.28515625" customWidth="1"/>
    <col min="2" max="2" width="10" customWidth="1"/>
    <col min="3" max="3" width="19.28515625" bestFit="1" customWidth="1"/>
    <col min="4" max="4" width="15.5703125" bestFit="1" customWidth="1"/>
    <col min="5" max="5" width="19.285156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9.5703125" bestFit="1" customWidth="1"/>
    <col min="11" max="11" width="8.140625" customWidth="1"/>
    <col min="12" max="12" width="26.42578125" customWidth="1"/>
    <col min="13" max="13" width="106.28515625" bestFit="1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4" t="s">
        <v>17</v>
      </c>
      <c r="B2" s="4" t="s">
        <v>18</v>
      </c>
      <c r="C2" s="5">
        <v>6240000</v>
      </c>
      <c r="D2" s="5">
        <v>6240000</v>
      </c>
      <c r="E2" s="6">
        <v>1681010948</v>
      </c>
      <c r="F2" s="7">
        <v>45874.730879629598</v>
      </c>
      <c r="G2" s="4" t="s">
        <v>19</v>
      </c>
      <c r="H2" s="6">
        <v>2560</v>
      </c>
      <c r="I2" s="4" t="s">
        <v>20</v>
      </c>
      <c r="J2" s="4" t="s">
        <v>23</v>
      </c>
      <c r="K2" s="4" t="s">
        <v>20</v>
      </c>
      <c r="L2" s="4" t="s">
        <v>21</v>
      </c>
      <c r="M2" s="4" t="s">
        <v>22</v>
      </c>
    </row>
    <row r="3" spans="1:13" s="22" customFormat="1" x14ac:dyDescent="0.25">
      <c r="A3" s="8" t="s">
        <v>17</v>
      </c>
      <c r="B3" s="18" t="s">
        <v>18</v>
      </c>
      <c r="C3" s="19">
        <v>77321749</v>
      </c>
      <c r="D3" s="19">
        <v>77321749</v>
      </c>
      <c r="E3" s="20">
        <v>1688625927</v>
      </c>
      <c r="F3" s="21">
        <v>45877.783240740697</v>
      </c>
      <c r="G3" s="18" t="s">
        <v>19</v>
      </c>
      <c r="H3" s="20">
        <v>2561</v>
      </c>
      <c r="I3" s="18" t="s">
        <v>20</v>
      </c>
      <c r="J3" s="18" t="s">
        <v>24</v>
      </c>
      <c r="K3" s="18" t="s">
        <v>20</v>
      </c>
      <c r="L3" s="18" t="s">
        <v>25</v>
      </c>
      <c r="M3" s="18" t="s">
        <v>26</v>
      </c>
    </row>
    <row r="4" spans="1:13" x14ac:dyDescent="0.25">
      <c r="A4" s="9" t="s">
        <v>17</v>
      </c>
      <c r="B4" s="9" t="s">
        <v>18</v>
      </c>
      <c r="C4" s="10">
        <v>786415</v>
      </c>
      <c r="D4" s="10">
        <v>786415</v>
      </c>
      <c r="E4" s="11">
        <v>1698863222</v>
      </c>
      <c r="F4" s="12">
        <v>45882.6170486111</v>
      </c>
      <c r="G4" s="9" t="s">
        <v>19</v>
      </c>
      <c r="H4" s="11">
        <v>2563</v>
      </c>
      <c r="I4" s="9" t="s">
        <v>20</v>
      </c>
      <c r="J4" s="9" t="s">
        <v>27</v>
      </c>
      <c r="K4" s="9" t="s">
        <v>20</v>
      </c>
      <c r="L4" s="9" t="s">
        <v>28</v>
      </c>
      <c r="M4" s="9" t="s">
        <v>29</v>
      </c>
    </row>
    <row r="5" spans="1:13" x14ac:dyDescent="0.25">
      <c r="A5" s="13" t="s">
        <v>17</v>
      </c>
      <c r="B5" s="13" t="s">
        <v>18</v>
      </c>
      <c r="C5" s="14">
        <v>1010026</v>
      </c>
      <c r="D5" s="14">
        <v>1010026</v>
      </c>
      <c r="E5" s="15">
        <v>1698883766</v>
      </c>
      <c r="F5" s="16">
        <v>45882.622407407398</v>
      </c>
      <c r="G5" s="13" t="s">
        <v>19</v>
      </c>
      <c r="H5" s="15">
        <v>2564</v>
      </c>
      <c r="I5" s="13" t="s">
        <v>20</v>
      </c>
      <c r="J5" s="13" t="s">
        <v>30</v>
      </c>
      <c r="K5" s="13" t="s">
        <v>20</v>
      </c>
      <c r="L5" s="13" t="s">
        <v>28</v>
      </c>
      <c r="M5" s="13" t="s">
        <v>29</v>
      </c>
    </row>
    <row r="6" spans="1:13" x14ac:dyDescent="0.25">
      <c r="A6" s="9" t="s">
        <v>17</v>
      </c>
      <c r="B6" s="9" t="s">
        <v>18</v>
      </c>
      <c r="C6" s="10">
        <v>788486</v>
      </c>
      <c r="D6" s="10">
        <v>788486</v>
      </c>
      <c r="E6" s="11">
        <v>1698893695</v>
      </c>
      <c r="F6" s="12">
        <v>45882.624988425901</v>
      </c>
      <c r="G6" s="9" t="s">
        <v>19</v>
      </c>
      <c r="H6" s="11">
        <v>2565</v>
      </c>
      <c r="I6" s="9" t="s">
        <v>20</v>
      </c>
      <c r="J6" s="9" t="s">
        <v>31</v>
      </c>
      <c r="K6" s="9" t="s">
        <v>20</v>
      </c>
      <c r="L6" s="9" t="s">
        <v>28</v>
      </c>
      <c r="M6" s="9" t="s">
        <v>29</v>
      </c>
    </row>
    <row r="7" spans="1:13" x14ac:dyDescent="0.25">
      <c r="A7" s="13" t="s">
        <v>17</v>
      </c>
      <c r="B7" s="13" t="s">
        <v>18</v>
      </c>
      <c r="C7" s="14">
        <v>4857813</v>
      </c>
      <c r="D7" s="14">
        <v>4857813</v>
      </c>
      <c r="E7" s="15">
        <v>1698908799</v>
      </c>
      <c r="F7" s="16">
        <v>45882.628912036998</v>
      </c>
      <c r="G7" s="13" t="s">
        <v>19</v>
      </c>
      <c r="H7" s="15">
        <v>2566</v>
      </c>
      <c r="I7" s="13" t="s">
        <v>20</v>
      </c>
      <c r="J7" s="13" t="s">
        <v>32</v>
      </c>
      <c r="K7" s="13" t="s">
        <v>20</v>
      </c>
      <c r="L7" s="13" t="s">
        <v>33</v>
      </c>
      <c r="M7" s="13" t="s">
        <v>29</v>
      </c>
    </row>
    <row r="8" spans="1:13" x14ac:dyDescent="0.25">
      <c r="A8" s="9" t="s">
        <v>17</v>
      </c>
      <c r="B8" s="9" t="s">
        <v>18</v>
      </c>
      <c r="C8" s="10">
        <v>16.47</v>
      </c>
      <c r="D8" s="10">
        <v>16.47</v>
      </c>
      <c r="E8" s="11">
        <v>1698983399</v>
      </c>
      <c r="F8" s="12">
        <v>45882.6480787037</v>
      </c>
      <c r="G8" s="9" t="s">
        <v>19</v>
      </c>
      <c r="H8" s="11">
        <v>2567</v>
      </c>
      <c r="I8" s="9" t="s">
        <v>20</v>
      </c>
      <c r="J8" s="9" t="s">
        <v>34</v>
      </c>
      <c r="K8" s="9" t="s">
        <v>20</v>
      </c>
      <c r="L8" s="9" t="s">
        <v>35</v>
      </c>
      <c r="M8" s="9" t="s">
        <v>36</v>
      </c>
    </row>
    <row r="9" spans="1:13" s="36" customFormat="1" x14ac:dyDescent="0.25">
      <c r="A9" s="17" t="s">
        <v>17</v>
      </c>
      <c r="B9" s="32" t="s">
        <v>18</v>
      </c>
      <c r="C9" s="33">
        <v>4222195</v>
      </c>
      <c r="D9" s="33">
        <v>4222195</v>
      </c>
      <c r="E9" s="34">
        <v>1704889287</v>
      </c>
      <c r="F9" s="35">
        <v>45884.795231481497</v>
      </c>
      <c r="G9" s="32" t="s">
        <v>19</v>
      </c>
      <c r="H9" s="34">
        <v>2568</v>
      </c>
      <c r="I9" s="32" t="s">
        <v>20</v>
      </c>
      <c r="J9" s="32" t="s">
        <v>37</v>
      </c>
      <c r="K9" s="32" t="s">
        <v>20</v>
      </c>
      <c r="L9" s="32" t="s">
        <v>38</v>
      </c>
      <c r="M9" s="32" t="s">
        <v>29</v>
      </c>
    </row>
    <row r="10" spans="1:13" x14ac:dyDescent="0.25">
      <c r="A10" s="31" t="s">
        <v>17</v>
      </c>
      <c r="B10" s="23" t="s">
        <v>18</v>
      </c>
      <c r="C10" s="24">
        <v>5629458</v>
      </c>
      <c r="D10" s="24">
        <v>5629458</v>
      </c>
      <c r="E10" s="25">
        <v>1725403762</v>
      </c>
      <c r="F10" s="26">
        <v>45894.605370370402</v>
      </c>
      <c r="G10" s="23" t="s">
        <v>19</v>
      </c>
      <c r="H10" s="25">
        <v>2570</v>
      </c>
      <c r="I10" s="23" t="s">
        <v>20</v>
      </c>
      <c r="J10" s="23" t="s">
        <v>39</v>
      </c>
      <c r="K10" s="23" t="s">
        <v>20</v>
      </c>
      <c r="L10" s="23" t="s">
        <v>40</v>
      </c>
      <c r="M10" s="23" t="s">
        <v>41</v>
      </c>
    </row>
    <row r="11" spans="1:13" x14ac:dyDescent="0.25">
      <c r="A11" s="27" t="s">
        <v>17</v>
      </c>
      <c r="B11" s="27" t="s">
        <v>18</v>
      </c>
      <c r="C11" s="28">
        <v>3101055</v>
      </c>
      <c r="D11" s="28">
        <v>3101055</v>
      </c>
      <c r="E11" s="29">
        <v>1725429859</v>
      </c>
      <c r="F11" s="30">
        <v>45894.610937500001</v>
      </c>
      <c r="G11" s="27" t="s">
        <v>19</v>
      </c>
      <c r="H11" s="29">
        <v>2571</v>
      </c>
      <c r="I11" s="27" t="s">
        <v>20</v>
      </c>
      <c r="J11" s="27" t="s">
        <v>42</v>
      </c>
      <c r="K11" s="27" t="s">
        <v>20</v>
      </c>
      <c r="L11" s="27" t="s">
        <v>40</v>
      </c>
      <c r="M11" s="27" t="s">
        <v>41</v>
      </c>
    </row>
    <row r="12" spans="1:13" x14ac:dyDescent="0.25">
      <c r="A12" s="23" t="s">
        <v>17</v>
      </c>
      <c r="B12" s="23" t="s">
        <v>18</v>
      </c>
      <c r="C12" s="24">
        <v>602232</v>
      </c>
      <c r="D12" s="24">
        <v>602232</v>
      </c>
      <c r="E12" s="25">
        <v>1725473953</v>
      </c>
      <c r="F12" s="26">
        <v>45894.620173611103</v>
      </c>
      <c r="G12" s="23" t="s">
        <v>19</v>
      </c>
      <c r="H12" s="25">
        <v>2572</v>
      </c>
      <c r="I12" s="23" t="s">
        <v>20</v>
      </c>
      <c r="J12" s="23" t="s">
        <v>43</v>
      </c>
      <c r="K12" s="23" t="s">
        <v>20</v>
      </c>
      <c r="L12" s="23" t="s">
        <v>40</v>
      </c>
      <c r="M12" s="23" t="s">
        <v>41</v>
      </c>
    </row>
    <row r="13" spans="1:13" x14ac:dyDescent="0.25">
      <c r="A13" s="27" t="s">
        <v>17</v>
      </c>
      <c r="B13" s="27" t="s">
        <v>18</v>
      </c>
      <c r="C13" s="28">
        <v>1612427</v>
      </c>
      <c r="D13" s="28">
        <v>1612427</v>
      </c>
      <c r="E13" s="29">
        <v>1725500049</v>
      </c>
      <c r="F13" s="30">
        <v>45894.625648148103</v>
      </c>
      <c r="G13" s="27" t="s">
        <v>19</v>
      </c>
      <c r="H13" s="29">
        <v>2573</v>
      </c>
      <c r="I13" s="27" t="s">
        <v>20</v>
      </c>
      <c r="J13" s="27" t="s">
        <v>44</v>
      </c>
      <c r="K13" s="27" t="s">
        <v>20</v>
      </c>
      <c r="L13" s="27" t="s">
        <v>40</v>
      </c>
      <c r="M13" s="27" t="s">
        <v>41</v>
      </c>
    </row>
    <row r="14" spans="1:13" x14ac:dyDescent="0.25">
      <c r="A14" s="23" t="s">
        <v>17</v>
      </c>
      <c r="B14" s="23" t="s">
        <v>18</v>
      </c>
      <c r="C14" s="24">
        <v>466203</v>
      </c>
      <c r="D14" s="24">
        <v>466203</v>
      </c>
      <c r="E14" s="25">
        <v>1726065117</v>
      </c>
      <c r="F14" s="26">
        <v>45894.746701388904</v>
      </c>
      <c r="G14" s="23" t="s">
        <v>19</v>
      </c>
      <c r="H14" s="25">
        <v>2574</v>
      </c>
      <c r="I14" s="23" t="s">
        <v>20</v>
      </c>
      <c r="J14" s="23" t="s">
        <v>45</v>
      </c>
      <c r="K14" s="23" t="s">
        <v>20</v>
      </c>
      <c r="L14" s="23" t="s">
        <v>46</v>
      </c>
      <c r="M14" s="23" t="s">
        <v>47</v>
      </c>
    </row>
    <row r="15" spans="1:13" x14ac:dyDescent="0.25">
      <c r="A15" s="27" t="s">
        <v>17</v>
      </c>
      <c r="B15" s="27" t="s">
        <v>18</v>
      </c>
      <c r="C15" s="28">
        <v>8203568</v>
      </c>
      <c r="D15" s="28">
        <v>8203568</v>
      </c>
      <c r="E15" s="29">
        <v>1730918161</v>
      </c>
      <c r="F15" s="30">
        <v>45896.711053240702</v>
      </c>
      <c r="G15" s="27" t="s">
        <v>19</v>
      </c>
      <c r="H15" s="29">
        <v>2575</v>
      </c>
      <c r="I15" s="27" t="s">
        <v>20</v>
      </c>
      <c r="J15" s="27" t="s">
        <v>48</v>
      </c>
      <c r="K15" s="27" t="s">
        <v>20</v>
      </c>
      <c r="L15" s="27" t="s">
        <v>28</v>
      </c>
      <c r="M15" s="27" t="s">
        <v>29</v>
      </c>
    </row>
    <row r="16" spans="1:13" x14ac:dyDescent="0.25">
      <c r="A16" s="23" t="s">
        <v>17</v>
      </c>
      <c r="B16" s="23" t="s">
        <v>18</v>
      </c>
      <c r="C16" s="24">
        <v>1362822</v>
      </c>
      <c r="D16" s="24">
        <v>1362822</v>
      </c>
      <c r="E16" s="25">
        <v>1730937510</v>
      </c>
      <c r="F16" s="26">
        <v>45896.716469907398</v>
      </c>
      <c r="G16" s="23" t="s">
        <v>19</v>
      </c>
      <c r="H16" s="25">
        <v>2576</v>
      </c>
      <c r="I16" s="23" t="s">
        <v>20</v>
      </c>
      <c r="J16" s="23" t="s">
        <v>49</v>
      </c>
      <c r="K16" s="23" t="s">
        <v>20</v>
      </c>
      <c r="L16" s="23" t="s">
        <v>28</v>
      </c>
      <c r="M16" s="23" t="s">
        <v>29</v>
      </c>
    </row>
    <row r="17" spans="1:13" x14ac:dyDescent="0.25">
      <c r="A17" s="27" t="s">
        <v>17</v>
      </c>
      <c r="B17" s="27" t="s">
        <v>18</v>
      </c>
      <c r="C17" s="28">
        <v>728796</v>
      </c>
      <c r="D17" s="28">
        <v>728796</v>
      </c>
      <c r="E17" s="29">
        <v>1730947286</v>
      </c>
      <c r="F17" s="30">
        <v>45896.719131944403</v>
      </c>
      <c r="G17" s="27" t="s">
        <v>19</v>
      </c>
      <c r="H17" s="29">
        <v>2577</v>
      </c>
      <c r="I17" s="27" t="s">
        <v>20</v>
      </c>
      <c r="J17" s="27" t="s">
        <v>50</v>
      </c>
      <c r="K17" s="27" t="s">
        <v>20</v>
      </c>
      <c r="L17" s="27" t="s">
        <v>28</v>
      </c>
      <c r="M17" s="27" t="s">
        <v>29</v>
      </c>
    </row>
    <row r="18" spans="1:13" x14ac:dyDescent="0.25">
      <c r="A18" s="23" t="s">
        <v>17</v>
      </c>
      <c r="B18" s="23" t="s">
        <v>18</v>
      </c>
      <c r="C18" s="24">
        <v>6080000</v>
      </c>
      <c r="D18" s="24">
        <v>6080000</v>
      </c>
      <c r="E18" s="25">
        <v>1734666916</v>
      </c>
      <c r="F18" s="26">
        <v>45898.416724536997</v>
      </c>
      <c r="G18" s="23" t="s">
        <v>19</v>
      </c>
      <c r="H18" s="25">
        <v>2578</v>
      </c>
      <c r="I18" s="23" t="s">
        <v>20</v>
      </c>
      <c r="J18" s="23" t="s">
        <v>51</v>
      </c>
      <c r="K18" s="23" t="s">
        <v>20</v>
      </c>
      <c r="L18" s="23" t="s">
        <v>21</v>
      </c>
      <c r="M18" s="23" t="s">
        <v>22</v>
      </c>
    </row>
    <row r="19" spans="1:13" x14ac:dyDescent="0.25">
      <c r="A19" s="27" t="s">
        <v>17</v>
      </c>
      <c r="B19" s="27" t="s">
        <v>18</v>
      </c>
      <c r="C19" s="28">
        <v>10008402</v>
      </c>
      <c r="D19" s="28">
        <v>10008402</v>
      </c>
      <c r="E19" s="29">
        <v>1734670793</v>
      </c>
      <c r="F19" s="30">
        <v>45898.417569444398</v>
      </c>
      <c r="G19" s="27" t="s">
        <v>19</v>
      </c>
      <c r="H19" s="29">
        <v>2579</v>
      </c>
      <c r="I19" s="27" t="s">
        <v>20</v>
      </c>
      <c r="J19" s="27" t="s">
        <v>52</v>
      </c>
      <c r="K19" s="27" t="s">
        <v>20</v>
      </c>
      <c r="L19" s="27" t="s">
        <v>53</v>
      </c>
      <c r="M19" s="27" t="s">
        <v>29</v>
      </c>
    </row>
    <row r="20" spans="1:13" x14ac:dyDescent="0.25">
      <c r="A20" s="23" t="s">
        <v>17</v>
      </c>
      <c r="B20" s="23" t="s">
        <v>18</v>
      </c>
      <c r="C20" s="24">
        <v>16423703</v>
      </c>
      <c r="D20" s="24">
        <v>16423703</v>
      </c>
      <c r="E20" s="25">
        <v>1734708509</v>
      </c>
      <c r="F20" s="26">
        <v>45898.425405092603</v>
      </c>
      <c r="G20" s="23" t="s">
        <v>19</v>
      </c>
      <c r="H20" s="25">
        <v>2580</v>
      </c>
      <c r="I20" s="23" t="s">
        <v>20</v>
      </c>
      <c r="J20" s="23" t="s">
        <v>54</v>
      </c>
      <c r="K20" s="23" t="s">
        <v>20</v>
      </c>
      <c r="L20" s="23" t="s">
        <v>53</v>
      </c>
      <c r="M20" s="23" t="s">
        <v>29</v>
      </c>
    </row>
    <row r="21" spans="1:13" x14ac:dyDescent="0.25">
      <c r="A21" s="27" t="s">
        <v>17</v>
      </c>
      <c r="B21" s="27" t="s">
        <v>18</v>
      </c>
      <c r="C21" s="28">
        <v>16167206</v>
      </c>
      <c r="D21" s="28">
        <v>16167206</v>
      </c>
      <c r="E21" s="29">
        <v>1735411824</v>
      </c>
      <c r="F21" s="30">
        <v>45898.566701388903</v>
      </c>
      <c r="G21" s="27" t="s">
        <v>19</v>
      </c>
      <c r="H21" s="29">
        <v>2581</v>
      </c>
      <c r="I21" s="27" t="s">
        <v>20</v>
      </c>
      <c r="J21" s="27" t="s">
        <v>55</v>
      </c>
      <c r="K21" s="27" t="s">
        <v>20</v>
      </c>
      <c r="L21" s="27" t="s">
        <v>56</v>
      </c>
      <c r="M21" s="27" t="s">
        <v>29</v>
      </c>
    </row>
    <row r="22" spans="1:13" x14ac:dyDescent="0.25">
      <c r="B22" s="2" t="s">
        <v>13</v>
      </c>
      <c r="C22" s="3">
        <f>SUM(C10:C21)</f>
        <v>70385872</v>
      </c>
    </row>
    <row r="23" spans="1:13" x14ac:dyDescent="0.25">
      <c r="B23" s="2" t="s">
        <v>14</v>
      </c>
      <c r="C23" s="3">
        <v>0</v>
      </c>
    </row>
    <row r="24" spans="1:13" x14ac:dyDescent="0.25">
      <c r="B24" s="2" t="s">
        <v>15</v>
      </c>
      <c r="C24" s="3">
        <v>21706561</v>
      </c>
    </row>
    <row r="25" spans="1:13" x14ac:dyDescent="0.25">
      <c r="B25" s="2" t="s">
        <v>16</v>
      </c>
      <c r="C25" s="3">
        <f>+C22+C23-C24</f>
        <v>48679311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2025-02-10T14:25:58Z</dcterms:created>
  <dcterms:modified xsi:type="dcterms:W3CDTF">2025-09-03T17:05:06Z</dcterms:modified>
</cp:coreProperties>
</file>