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0 OTUBRE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51" i="1" l="1"/>
  <c r="C50" i="1"/>
  <c r="C53" i="1" l="1"/>
  <c r="C20" i="1"/>
  <c r="C18" i="1"/>
  <c r="C17" i="1"/>
  <c r="C10" i="1" l="1"/>
  <c r="C7" i="1"/>
</calcChain>
</file>

<file path=xl/sharedStrings.xml><?xml version="1.0" encoding="utf-8"?>
<sst xmlns="http://schemas.openxmlformats.org/spreadsheetml/2006/main" count="509" uniqueCount="95">
  <si>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</si>
  <si>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</si>
  <si>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</si>
  <si>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</si>
  <si>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</si>
  <si>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</si>
  <si>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</si>
  <si>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</si>
  <si>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</si>
  <si>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</si>
  <si>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</si>
  <si>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</si>
  <si>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</si>
  <si>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</si>
  <si>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</si>
  <si>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</si>
  <si>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</si>
  <si>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</si>
  <si>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</si>
  <si>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</si>
  <si>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</si>
  <si>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FALLECIDOS POPULAR ID 688391</t>
  </si>
  <si>
    <t>tesoreria@casur.gov.co</t>
  </si>
  <si>
    <t>170</t>
  </si>
  <si>
    <t>CASUR</t>
  </si>
  <si>
    <t>3173906965</t>
  </si>
  <si>
    <t>899999073</t>
  </si>
  <si>
    <t>FALLECIDOS BBVA ID 688391</t>
  </si>
  <si>
    <t>DEVOLUCION REND. FINA.FNR32749</t>
  </si>
  <si>
    <t>tesorero@magdalena.gov.co</t>
  </si>
  <si>
    <t>106</t>
  </si>
  <si>
    <t>GOBERNACIÓN DEL MAGDALENA</t>
  </si>
  <si>
    <t>4381144</t>
  </si>
  <si>
    <t>8001039206</t>
  </si>
  <si>
    <t>DEVOLUCION REND. FINA.FNR32186</t>
  </si>
  <si>
    <t>pagoscentral@magdalena.gov.co</t>
  </si>
  <si>
    <t>Reintegro por desembolso FPT al PPR JOHN FREDY CARDONA SANCHEZ CODA 0509-16</t>
  </si>
  <si>
    <t>diegobastidas@reincorporacion.gov.co</t>
  </si>
  <si>
    <t>402</t>
  </si>
  <si>
    <t>NATHALIA MORILLO ARTURO</t>
  </si>
  <si>
    <t>3002300424</t>
  </si>
  <si>
    <t>1085286007</t>
  </si>
  <si>
    <t>SB</t>
  </si>
  <si>
    <t>SA</t>
  </si>
  <si>
    <t>DB</t>
  </si>
  <si>
    <t>TTL</t>
  </si>
  <si>
    <t>POPULAR FALLECIDOS Oficio 690632-691896-691898-691900-691902-691911-691917</t>
  </si>
  <si>
    <t>NOMINA DE JULIO ACH, MASIVOS,EMBARGOS</t>
  </si>
  <si>
    <t>Banco Bogotà Julio 2021 Oficio 685573</t>
  </si>
  <si>
    <t>Agrario CONCILIACIONES Julio 2021</t>
  </si>
  <si>
    <t xml:space="preserve">CAJA DE SUELDOS DE RETIRO DE LA POLICIA NACIONAL </t>
  </si>
  <si>
    <t>BBVA Julio 2021, BBVA MASIVOS Julio 2021</t>
  </si>
  <si>
    <t>BBVA FALLECIDOS  Oficio 690632-691896-691898-691900-691902-691911-691917</t>
  </si>
  <si>
    <t>ACREE SUJ DEV RETRO LEONEL FERNANDO ONOFRE ENCINALES CC2999846</t>
  </si>
  <si>
    <t>marisabel.londono@fiscalia.gov.co</t>
  </si>
  <si>
    <t>287</t>
  </si>
  <si>
    <t>FISCALIA GENERAL DE LA NACION</t>
  </si>
  <si>
    <t>5702000</t>
  </si>
  <si>
    <t>800152783</t>
  </si>
  <si>
    <t>ACREE SUJ DEV RETRO EDWIN GERARDO CASTAÑEDA PEÑA CC13615218</t>
  </si>
  <si>
    <t>ACREE SUJ DEV RETRO GONZALO DIAZ ROJAS CC19297887</t>
  </si>
  <si>
    <t>ACREE SUJ DEV RETRO JOSE REINALDO LA TORRE RAMIREZ CC19459186</t>
  </si>
  <si>
    <t>ACREE SUJ DEV RETRO GLADIS ESPERANZA URREGO BARATO CC21068551</t>
  </si>
  <si>
    <t>ACREE SUJ DEV RETRO ALA ELIZA PULIDO CC39634378</t>
  </si>
  <si>
    <t>ACREE SUJ DEV RETRO ESTER JULIA ORJUELA PALACIOS CC39696528</t>
  </si>
  <si>
    <t>ACREE SUJ DEV RETRO ASTRID MARIA SANCHEZ REYES CC51831313</t>
  </si>
  <si>
    <t>ACREE SUJ DEV RETRO CLAUDIA LUCILA VEGA VALCARCEL CC52030941</t>
  </si>
  <si>
    <t>ACREE SUJ DEV RETRO CESAR AUGUSTO ACOSTA GUEVARA CC79129041</t>
  </si>
  <si>
    <t>ACREE SUJ DEV RETRO ALVARO OSORIO CHACON CC79322513</t>
  </si>
  <si>
    <t>ACREE SUJ DEV RETRO JUAN CARLOS ARDILA GOMEZ CC79327388</t>
  </si>
  <si>
    <t>ACREE SUJ DEV RETRO DANIEL MARTIN MOLANO HIGUERA CC79352837</t>
  </si>
  <si>
    <t>ACREE SUJ DEV RETRO RIGOBERTO FAJARDO VIVAS CC79515181</t>
  </si>
  <si>
    <t>ACREE SUJ DEV RETRO EDISSON YESID RIAÑO PUERTO CC80218415</t>
  </si>
  <si>
    <t>ACREE SUJ DEV RETRO JOHAN MAURICIO PAZ CORAL CC87715020</t>
  </si>
  <si>
    <t>ACREE SUJ DEV RETRO SANTIAGO ALVAREZ VANEGAS CC1053806116</t>
  </si>
  <si>
    <t>80152783</t>
  </si>
  <si>
    <t>Oficio 652115 - 697872</t>
  </si>
  <si>
    <t>Agrario TELEGRAFICOS AGOSTO 2021</t>
  </si>
  <si>
    <t>CAJA DE SUELDOS DE RETIRO DE LA POLICIA NACIONAL</t>
  </si>
  <si>
    <t>casur</t>
  </si>
  <si>
    <t>Agrario CONCILIACIONES AGOSTO 2021</t>
  </si>
  <si>
    <t>popular ACH AGOSTO 2021</t>
  </si>
  <si>
    <t>popular Masivos AGOSTO 2021</t>
  </si>
  <si>
    <t>8999990737</t>
  </si>
  <si>
    <t>popular embargos AGOSTO 2021</t>
  </si>
  <si>
    <t>Embargos MINIMA CUANTIA SEPTIEMBRE 2021</t>
  </si>
  <si>
    <t>inconsistencias fallecidos id. 699076 popular</t>
  </si>
  <si>
    <t>BBVA AGOSTO 2021</t>
  </si>
  <si>
    <t>BBVA Masivos AGOSTO 2021</t>
  </si>
  <si>
    <t>COSTITUCION ACREEDORES VARIOS DE EXFUNCIONARIUOS FALLECIDOS NOM. 32  Y NOM. 34</t>
  </si>
  <si>
    <t>fprieto@procuraduria.gov.co</t>
  </si>
  <si>
    <t>275</t>
  </si>
  <si>
    <t>PROCURADURÍA GENERAL DE LA NACIÓN</t>
  </si>
  <si>
    <t>3102003992</t>
  </si>
  <si>
    <t>8999991197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</si>
</sst>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2" fontId="0" fillId="0" borderId="3" xfId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topLeftCell="A34" workbookViewId="0">
      <selection activeCell="D50" sqref="D50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2.5703125" customWidth="1"/>
    <col min="11" max="11" width="35.28515625" customWidth="1"/>
    <col min="12" max="12" width="20.5703125" customWidth="1"/>
    <col min="13" max="13" width="33.285156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495998060</v>
      </c>
      <c r="D2" s="4">
        <v>495998060</v>
      </c>
      <c r="E2" s="6">
        <v>1163161102</v>
      </c>
      <c r="F2" s="8">
        <v>44481.357037037</v>
      </c>
      <c r="G2" s="2" t="s">
        <v>19</v>
      </c>
      <c r="H2" s="6">
        <v>558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20896565</v>
      </c>
      <c r="D3" s="5">
        <v>20896565</v>
      </c>
      <c r="E3" s="7">
        <v>1163171347</v>
      </c>
      <c r="F3" s="9">
        <v>44481.362812500003</v>
      </c>
      <c r="G3" s="3" t="s">
        <v>19</v>
      </c>
      <c r="H3" s="7">
        <v>559</v>
      </c>
      <c r="I3" s="3" t="s">
        <v>20</v>
      </c>
      <c r="J3" s="3" t="s">
        <v>27</v>
      </c>
      <c r="K3" s="3" t="s">
        <v>22</v>
      </c>
      <c r="L3" s="3" t="s">
        <v>23</v>
      </c>
      <c r="M3" s="3" t="s">
        <v>24</v>
      </c>
      <c r="N3" s="3" t="s">
        <v>20</v>
      </c>
      <c r="O3" s="3" t="s">
        <v>25</v>
      </c>
      <c r="P3" s="3" t="s">
        <v>26</v>
      </c>
      <c r="Q3" s="3" t="s">
        <v>20</v>
      </c>
    </row>
    <row r="4" spans="1:17">
      <c r="A4" s="2" t="s">
        <v>17</v>
      </c>
      <c r="B4" s="2" t="s">
        <v>18</v>
      </c>
      <c r="C4" s="4">
        <v>1316</v>
      </c>
      <c r="D4" s="4">
        <v>1316</v>
      </c>
      <c r="E4" s="6">
        <v>1163431570</v>
      </c>
      <c r="F4" s="8">
        <v>44481.479212963</v>
      </c>
      <c r="G4" s="2" t="s">
        <v>19</v>
      </c>
      <c r="H4" s="6">
        <v>560</v>
      </c>
      <c r="I4" s="2" t="s">
        <v>20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20</v>
      </c>
      <c r="O4" s="2" t="s">
        <v>32</v>
      </c>
      <c r="P4" s="2" t="s">
        <v>33</v>
      </c>
      <c r="Q4" s="2" t="s">
        <v>20</v>
      </c>
    </row>
    <row r="5" spans="1:17">
      <c r="A5" s="3" t="s">
        <v>17</v>
      </c>
      <c r="B5" s="3" t="s">
        <v>18</v>
      </c>
      <c r="C5" s="5">
        <v>83943</v>
      </c>
      <c r="D5" s="5">
        <v>83943</v>
      </c>
      <c r="E5" s="7">
        <v>1163712314</v>
      </c>
      <c r="F5" s="9">
        <v>44481.617893518502</v>
      </c>
      <c r="G5" s="3" t="s">
        <v>19</v>
      </c>
      <c r="H5" s="7">
        <v>561</v>
      </c>
      <c r="I5" s="3" t="s">
        <v>20</v>
      </c>
      <c r="J5" s="3" t="s">
        <v>34</v>
      </c>
      <c r="K5" s="3" t="s">
        <v>35</v>
      </c>
      <c r="L5" s="3" t="s">
        <v>30</v>
      </c>
      <c r="M5" s="3" t="s">
        <v>31</v>
      </c>
      <c r="N5" s="3" t="s">
        <v>20</v>
      </c>
      <c r="O5" s="3" t="s">
        <v>32</v>
      </c>
      <c r="P5" s="3" t="s">
        <v>33</v>
      </c>
      <c r="Q5" s="3" t="s">
        <v>20</v>
      </c>
    </row>
    <row r="6" spans="1:17">
      <c r="A6" s="2" t="s">
        <v>17</v>
      </c>
      <c r="B6" s="2" t="s">
        <v>18</v>
      </c>
      <c r="C6" s="4">
        <v>1280000</v>
      </c>
      <c r="D6" s="4">
        <v>1280000</v>
      </c>
      <c r="E6" s="6">
        <v>1167236103</v>
      </c>
      <c r="F6" s="8">
        <v>44484.492962962999</v>
      </c>
      <c r="G6" s="2" t="s">
        <v>19</v>
      </c>
      <c r="H6" s="6">
        <v>562</v>
      </c>
      <c r="I6" s="2" t="s">
        <v>20</v>
      </c>
      <c r="J6" s="2" t="s">
        <v>36</v>
      </c>
      <c r="K6" s="2" t="s">
        <v>37</v>
      </c>
      <c r="L6" s="2" t="s">
        <v>38</v>
      </c>
      <c r="M6" s="2" t="s">
        <v>39</v>
      </c>
      <c r="N6" s="2" t="s">
        <v>20</v>
      </c>
      <c r="O6" s="2" t="s">
        <v>40</v>
      </c>
      <c r="P6" s="2" t="s">
        <v>41</v>
      </c>
      <c r="Q6" s="2" t="s">
        <v>20</v>
      </c>
    </row>
    <row r="7" spans="1:17">
      <c r="B7" s="10" t="s">
        <v>42</v>
      </c>
      <c r="C7" s="12">
        <f>SUM(C2:C6)</f>
        <v>518259884</v>
      </c>
    </row>
    <row r="8" spans="1:17">
      <c r="B8" s="11" t="s">
        <v>43</v>
      </c>
      <c r="C8">
        <v>0</v>
      </c>
    </row>
    <row r="9" spans="1:17">
      <c r="B9" s="10" t="s">
        <v>44</v>
      </c>
      <c r="C9">
        <v>516979884</v>
      </c>
    </row>
    <row r="10" spans="1:17">
      <c r="B10" s="11" t="s">
        <v>45</v>
      </c>
      <c r="C10" s="13">
        <f>C7+C8-C9</f>
        <v>1280000</v>
      </c>
    </row>
    <row r="11" spans="1:17">
      <c r="A11" s="2" t="s">
        <v>17</v>
      </c>
      <c r="B11" s="2" t="s">
        <v>18</v>
      </c>
      <c r="C11" s="4">
        <v>264611311</v>
      </c>
      <c r="D11" s="4">
        <v>264611311</v>
      </c>
      <c r="E11" s="6">
        <v>1173618649</v>
      </c>
      <c r="F11" s="8">
        <v>44490.371388888903</v>
      </c>
      <c r="G11" s="2" t="s">
        <v>19</v>
      </c>
      <c r="H11" s="6">
        <v>563</v>
      </c>
      <c r="I11" s="2" t="s">
        <v>20</v>
      </c>
      <c r="J11" s="2" t="s">
        <v>46</v>
      </c>
      <c r="K11" s="2" t="s">
        <v>22</v>
      </c>
      <c r="L11" s="2" t="s">
        <v>23</v>
      </c>
      <c r="M11" s="2" t="s">
        <v>24</v>
      </c>
      <c r="N11" s="2" t="s">
        <v>20</v>
      </c>
      <c r="O11" s="2" t="s">
        <v>25</v>
      </c>
      <c r="P11" s="2" t="s">
        <v>26</v>
      </c>
      <c r="Q11" s="2" t="s">
        <v>20</v>
      </c>
    </row>
    <row r="12" spans="1:17">
      <c r="A12" s="3" t="s">
        <v>17</v>
      </c>
      <c r="B12" s="3" t="s">
        <v>18</v>
      </c>
      <c r="C12" s="5">
        <v>156250716</v>
      </c>
      <c r="D12" s="5">
        <v>156250716</v>
      </c>
      <c r="E12" s="7">
        <v>1173671549</v>
      </c>
      <c r="F12" s="9">
        <v>44490.395775463003</v>
      </c>
      <c r="G12" s="3" t="s">
        <v>19</v>
      </c>
      <c r="H12" s="7">
        <v>564</v>
      </c>
      <c r="I12" s="3" t="s">
        <v>20</v>
      </c>
      <c r="J12" s="3" t="s">
        <v>47</v>
      </c>
      <c r="K12" s="3" t="s">
        <v>22</v>
      </c>
      <c r="L12" s="3" t="s">
        <v>23</v>
      </c>
      <c r="M12" s="3" t="s">
        <v>24</v>
      </c>
      <c r="N12" s="3" t="s">
        <v>20</v>
      </c>
      <c r="O12" s="3" t="s">
        <v>25</v>
      </c>
      <c r="P12" s="3" t="s">
        <v>26</v>
      </c>
      <c r="Q12" s="3" t="s">
        <v>20</v>
      </c>
    </row>
    <row r="13" spans="1:17">
      <c r="A13" s="2" t="s">
        <v>17</v>
      </c>
      <c r="B13" s="2" t="s">
        <v>18</v>
      </c>
      <c r="C13" s="4">
        <v>2113350</v>
      </c>
      <c r="D13" s="4">
        <v>2113350</v>
      </c>
      <c r="E13" s="6">
        <v>1173688516</v>
      </c>
      <c r="F13" s="8">
        <v>44490.403229166703</v>
      </c>
      <c r="G13" s="2" t="s">
        <v>19</v>
      </c>
      <c r="H13" s="6">
        <v>565</v>
      </c>
      <c r="I13" s="2" t="s">
        <v>20</v>
      </c>
      <c r="J13" s="2" t="s">
        <v>48</v>
      </c>
      <c r="K13" s="2" t="s">
        <v>22</v>
      </c>
      <c r="L13" s="2" t="s">
        <v>23</v>
      </c>
      <c r="M13" s="2" t="s">
        <v>24</v>
      </c>
      <c r="N13" s="2" t="s">
        <v>20</v>
      </c>
      <c r="O13" s="2" t="s">
        <v>25</v>
      </c>
      <c r="P13" s="2" t="s">
        <v>26</v>
      </c>
      <c r="Q13" s="2" t="s">
        <v>20</v>
      </c>
    </row>
    <row r="14" spans="1:17">
      <c r="A14" s="3" t="s">
        <v>17</v>
      </c>
      <c r="B14" s="3" t="s">
        <v>18</v>
      </c>
      <c r="C14" s="5">
        <v>1186372</v>
      </c>
      <c r="D14" s="5">
        <v>1186372</v>
      </c>
      <c r="E14" s="7">
        <v>1173703741</v>
      </c>
      <c r="F14" s="9">
        <v>44490.410104166702</v>
      </c>
      <c r="G14" s="3" t="s">
        <v>19</v>
      </c>
      <c r="H14" s="7">
        <v>566</v>
      </c>
      <c r="I14" s="3" t="s">
        <v>20</v>
      </c>
      <c r="J14" s="3" t="s">
        <v>49</v>
      </c>
      <c r="K14" s="3" t="s">
        <v>22</v>
      </c>
      <c r="L14" s="3" t="s">
        <v>23</v>
      </c>
      <c r="M14" s="3" t="s">
        <v>50</v>
      </c>
      <c r="N14" s="3" t="s">
        <v>20</v>
      </c>
      <c r="O14" s="3" t="s">
        <v>25</v>
      </c>
      <c r="P14" s="3" t="s">
        <v>26</v>
      </c>
      <c r="Q14" s="3" t="s">
        <v>20</v>
      </c>
    </row>
    <row r="15" spans="1:17">
      <c r="A15" s="2" t="s">
        <v>17</v>
      </c>
      <c r="B15" s="2" t="s">
        <v>18</v>
      </c>
      <c r="C15" s="4">
        <v>35026625</v>
      </c>
      <c r="D15" s="4">
        <v>35026625</v>
      </c>
      <c r="E15" s="6">
        <v>1173709019</v>
      </c>
      <c r="F15" s="8">
        <v>44490.412569444401</v>
      </c>
      <c r="G15" s="2" t="s">
        <v>19</v>
      </c>
      <c r="H15" s="6">
        <v>567</v>
      </c>
      <c r="I15" s="2" t="s">
        <v>20</v>
      </c>
      <c r="J15" s="2" t="s">
        <v>51</v>
      </c>
      <c r="K15" s="2" t="s">
        <v>22</v>
      </c>
      <c r="L15" s="2" t="s">
        <v>23</v>
      </c>
      <c r="M15" s="2" t="s">
        <v>24</v>
      </c>
      <c r="N15" s="2" t="s">
        <v>20</v>
      </c>
      <c r="O15" s="2" t="s">
        <v>25</v>
      </c>
      <c r="P15" s="2" t="s">
        <v>26</v>
      </c>
      <c r="Q15" s="2" t="s">
        <v>20</v>
      </c>
    </row>
    <row r="16" spans="1:17">
      <c r="A16" s="3" t="s">
        <v>17</v>
      </c>
      <c r="B16" s="3" t="s">
        <v>18</v>
      </c>
      <c r="C16" s="5">
        <v>10353881</v>
      </c>
      <c r="D16" s="5">
        <v>10353881</v>
      </c>
      <c r="E16" s="7">
        <v>1173725858</v>
      </c>
      <c r="F16" s="9">
        <v>44490.420219907399</v>
      </c>
      <c r="G16" s="3" t="s">
        <v>19</v>
      </c>
      <c r="H16" s="7">
        <v>568</v>
      </c>
      <c r="I16" s="3" t="s">
        <v>20</v>
      </c>
      <c r="J16" s="3" t="s">
        <v>52</v>
      </c>
      <c r="K16" s="3" t="s">
        <v>22</v>
      </c>
      <c r="L16" s="3" t="s">
        <v>23</v>
      </c>
      <c r="M16" s="3" t="s">
        <v>24</v>
      </c>
      <c r="N16" s="3" t="s">
        <v>20</v>
      </c>
      <c r="O16" s="3" t="s">
        <v>25</v>
      </c>
      <c r="P16" s="3" t="s">
        <v>26</v>
      </c>
      <c r="Q16" s="3" t="s">
        <v>20</v>
      </c>
    </row>
    <row r="17" spans="1:17">
      <c r="B17" s="10" t="s">
        <v>42</v>
      </c>
      <c r="C17" s="12">
        <f>SUM(C11:C16)</f>
        <v>469542255</v>
      </c>
    </row>
    <row r="18" spans="1:17">
      <c r="B18" s="11" t="s">
        <v>43</v>
      </c>
      <c r="C18" s="13">
        <f>C10</f>
        <v>1280000</v>
      </c>
    </row>
    <row r="19" spans="1:17">
      <c r="B19" s="10" t="s">
        <v>44</v>
      </c>
      <c r="C19" s="14">
        <v>470822255</v>
      </c>
    </row>
    <row r="20" spans="1:17">
      <c r="B20" s="11" t="s">
        <v>45</v>
      </c>
      <c r="C20" s="13">
        <f>C17+C18-C19</f>
        <v>0</v>
      </c>
    </row>
    <row r="21" spans="1:17">
      <c r="A21" s="2" t="s">
        <v>17</v>
      </c>
      <c r="B21" s="2" t="s">
        <v>18</v>
      </c>
      <c r="C21" s="4">
        <v>859244</v>
      </c>
      <c r="D21" s="4">
        <v>859244</v>
      </c>
      <c r="E21" s="6">
        <v>1178669448</v>
      </c>
      <c r="F21" s="8">
        <v>44495.360416666699</v>
      </c>
      <c r="G21" s="2" t="s">
        <v>19</v>
      </c>
      <c r="H21" s="6">
        <v>569</v>
      </c>
      <c r="I21" s="2" t="s">
        <v>20</v>
      </c>
      <c r="J21" s="2" t="s">
        <v>53</v>
      </c>
      <c r="K21" s="2" t="s">
        <v>54</v>
      </c>
      <c r="L21" s="2" t="s">
        <v>55</v>
      </c>
      <c r="M21" s="2" t="s">
        <v>56</v>
      </c>
      <c r="N21" s="2" t="s">
        <v>20</v>
      </c>
      <c r="O21" s="2" t="s">
        <v>57</v>
      </c>
      <c r="P21" s="2" t="s">
        <v>58</v>
      </c>
      <c r="Q21" s="2" t="s">
        <v>20</v>
      </c>
    </row>
    <row r="22" spans="1:17">
      <c r="A22" s="3" t="s">
        <v>17</v>
      </c>
      <c r="B22" s="3" t="s">
        <v>18</v>
      </c>
      <c r="C22" s="5">
        <v>2056668</v>
      </c>
      <c r="D22" s="5">
        <v>2056668</v>
      </c>
      <c r="E22" s="7">
        <v>1178681126</v>
      </c>
      <c r="F22" s="9">
        <v>44495.366388888899</v>
      </c>
      <c r="G22" s="3" t="s">
        <v>19</v>
      </c>
      <c r="H22" s="7">
        <v>570</v>
      </c>
      <c r="I22" s="3" t="s">
        <v>20</v>
      </c>
      <c r="J22" s="3" t="s">
        <v>59</v>
      </c>
      <c r="K22" s="3" t="s">
        <v>54</v>
      </c>
      <c r="L22" s="3" t="s">
        <v>55</v>
      </c>
      <c r="M22" s="3" t="s">
        <v>56</v>
      </c>
      <c r="N22" s="3" t="s">
        <v>20</v>
      </c>
      <c r="O22" s="3" t="s">
        <v>57</v>
      </c>
      <c r="P22" s="3" t="s">
        <v>58</v>
      </c>
      <c r="Q22" s="3" t="s">
        <v>20</v>
      </c>
    </row>
    <row r="23" spans="1:17">
      <c r="A23" s="2" t="s">
        <v>17</v>
      </c>
      <c r="B23" s="2" t="s">
        <v>18</v>
      </c>
      <c r="C23" s="4">
        <v>873030</v>
      </c>
      <c r="D23" s="4">
        <v>873030</v>
      </c>
      <c r="E23" s="6">
        <v>1178694481</v>
      </c>
      <c r="F23" s="8">
        <v>44495.373009259303</v>
      </c>
      <c r="G23" s="2" t="s">
        <v>19</v>
      </c>
      <c r="H23" s="6">
        <v>571</v>
      </c>
      <c r="I23" s="2" t="s">
        <v>20</v>
      </c>
      <c r="J23" s="2" t="s">
        <v>60</v>
      </c>
      <c r="K23" s="2" t="s">
        <v>54</v>
      </c>
      <c r="L23" s="2" t="s">
        <v>55</v>
      </c>
      <c r="M23" s="2" t="s">
        <v>56</v>
      </c>
      <c r="N23" s="2" t="s">
        <v>20</v>
      </c>
      <c r="O23" s="2" t="s">
        <v>57</v>
      </c>
      <c r="P23" s="2" t="s">
        <v>58</v>
      </c>
      <c r="Q23" s="2" t="s">
        <v>20</v>
      </c>
    </row>
    <row r="24" spans="1:17">
      <c r="A24" s="3" t="s">
        <v>17</v>
      </c>
      <c r="B24" s="3" t="s">
        <v>18</v>
      </c>
      <c r="C24" s="5">
        <v>366826</v>
      </c>
      <c r="D24" s="5">
        <v>366826</v>
      </c>
      <c r="E24" s="7">
        <v>1178698598</v>
      </c>
      <c r="F24" s="9">
        <v>44495.375</v>
      </c>
      <c r="G24" s="3" t="s">
        <v>19</v>
      </c>
      <c r="H24" s="7">
        <v>572</v>
      </c>
      <c r="I24" s="3" t="s">
        <v>20</v>
      </c>
      <c r="J24" s="3" t="s">
        <v>61</v>
      </c>
      <c r="K24" s="3" t="s">
        <v>54</v>
      </c>
      <c r="L24" s="3" t="s">
        <v>55</v>
      </c>
      <c r="M24" s="3" t="s">
        <v>56</v>
      </c>
      <c r="N24" s="3" t="s">
        <v>20</v>
      </c>
      <c r="O24" s="3" t="s">
        <v>57</v>
      </c>
      <c r="P24" s="3" t="s">
        <v>58</v>
      </c>
      <c r="Q24" s="3" t="s">
        <v>20</v>
      </c>
    </row>
    <row r="25" spans="1:17">
      <c r="A25" s="2" t="s">
        <v>17</v>
      </c>
      <c r="B25" s="2" t="s">
        <v>18</v>
      </c>
      <c r="C25" s="4">
        <v>751466</v>
      </c>
      <c r="D25" s="4">
        <v>751466</v>
      </c>
      <c r="E25" s="6">
        <v>1178702466</v>
      </c>
      <c r="F25" s="8">
        <v>44495.3769328704</v>
      </c>
      <c r="G25" s="2" t="s">
        <v>19</v>
      </c>
      <c r="H25" s="6">
        <v>573</v>
      </c>
      <c r="I25" s="2" t="s">
        <v>20</v>
      </c>
      <c r="J25" s="2" t="s">
        <v>62</v>
      </c>
      <c r="K25" s="2" t="s">
        <v>54</v>
      </c>
      <c r="L25" s="2" t="s">
        <v>55</v>
      </c>
      <c r="M25" s="2" t="s">
        <v>56</v>
      </c>
      <c r="N25" s="2" t="s">
        <v>20</v>
      </c>
      <c r="O25" s="2" t="s">
        <v>57</v>
      </c>
      <c r="P25" s="2" t="s">
        <v>58</v>
      </c>
      <c r="Q25" s="2" t="s">
        <v>20</v>
      </c>
    </row>
    <row r="26" spans="1:17">
      <c r="A26" s="3" t="s">
        <v>17</v>
      </c>
      <c r="B26" s="3" t="s">
        <v>18</v>
      </c>
      <c r="C26" s="5">
        <v>576555</v>
      </c>
      <c r="D26" s="5">
        <v>576555</v>
      </c>
      <c r="E26" s="7">
        <v>1179142570</v>
      </c>
      <c r="F26" s="9">
        <v>44495.575277777803</v>
      </c>
      <c r="G26" s="3" t="s">
        <v>19</v>
      </c>
      <c r="H26" s="7">
        <v>574</v>
      </c>
      <c r="I26" s="3" t="s">
        <v>20</v>
      </c>
      <c r="J26" s="3" t="s">
        <v>63</v>
      </c>
      <c r="K26" s="3" t="s">
        <v>54</v>
      </c>
      <c r="L26" s="3" t="s">
        <v>55</v>
      </c>
      <c r="M26" s="3" t="s">
        <v>56</v>
      </c>
      <c r="N26" s="3" t="s">
        <v>20</v>
      </c>
      <c r="O26" s="3" t="s">
        <v>57</v>
      </c>
      <c r="P26" s="3" t="s">
        <v>58</v>
      </c>
      <c r="Q26" s="3" t="s">
        <v>20</v>
      </c>
    </row>
    <row r="27" spans="1:17">
      <c r="A27" s="2" t="s">
        <v>17</v>
      </c>
      <c r="B27" s="2" t="s">
        <v>18</v>
      </c>
      <c r="C27" s="4">
        <v>613455</v>
      </c>
      <c r="D27" s="4">
        <v>613455</v>
      </c>
      <c r="E27" s="6">
        <v>1179151358</v>
      </c>
      <c r="F27" s="8">
        <v>44495.579675925903</v>
      </c>
      <c r="G27" s="2" t="s">
        <v>19</v>
      </c>
      <c r="H27" s="6">
        <v>576</v>
      </c>
      <c r="I27" s="2" t="s">
        <v>20</v>
      </c>
      <c r="J27" s="2" t="s">
        <v>64</v>
      </c>
      <c r="K27" s="2" t="s">
        <v>54</v>
      </c>
      <c r="L27" s="2" t="s">
        <v>55</v>
      </c>
      <c r="M27" s="2" t="s">
        <v>56</v>
      </c>
      <c r="N27" s="2" t="s">
        <v>20</v>
      </c>
      <c r="O27" s="2" t="s">
        <v>57</v>
      </c>
      <c r="P27" s="2" t="s">
        <v>58</v>
      </c>
      <c r="Q27" s="2" t="s">
        <v>20</v>
      </c>
    </row>
    <row r="28" spans="1:17">
      <c r="A28" s="3" t="s">
        <v>17</v>
      </c>
      <c r="B28" s="3" t="s">
        <v>18</v>
      </c>
      <c r="C28" s="5">
        <v>602529</v>
      </c>
      <c r="D28" s="5">
        <v>602529</v>
      </c>
      <c r="E28" s="7">
        <v>1179156630</v>
      </c>
      <c r="F28" s="9">
        <v>44495.582222222198</v>
      </c>
      <c r="G28" s="3" t="s">
        <v>19</v>
      </c>
      <c r="H28" s="7">
        <v>577</v>
      </c>
      <c r="I28" s="3" t="s">
        <v>20</v>
      </c>
      <c r="J28" s="3" t="s">
        <v>65</v>
      </c>
      <c r="K28" s="3" t="s">
        <v>54</v>
      </c>
      <c r="L28" s="3" t="s">
        <v>55</v>
      </c>
      <c r="M28" s="3" t="s">
        <v>56</v>
      </c>
      <c r="N28" s="3" t="s">
        <v>20</v>
      </c>
      <c r="O28" s="3" t="s">
        <v>57</v>
      </c>
      <c r="P28" s="3" t="s">
        <v>58</v>
      </c>
      <c r="Q28" s="3" t="s">
        <v>20</v>
      </c>
    </row>
    <row r="29" spans="1:17">
      <c r="A29" s="2" t="s">
        <v>17</v>
      </c>
      <c r="B29" s="2" t="s">
        <v>18</v>
      </c>
      <c r="C29" s="4">
        <v>577270</v>
      </c>
      <c r="D29" s="4">
        <v>577270</v>
      </c>
      <c r="E29" s="6">
        <v>1179161787</v>
      </c>
      <c r="F29" s="8">
        <v>44495.584803240701</v>
      </c>
      <c r="G29" s="2" t="s">
        <v>19</v>
      </c>
      <c r="H29" s="6">
        <v>578</v>
      </c>
      <c r="I29" s="2" t="s">
        <v>20</v>
      </c>
      <c r="J29" s="2" t="s">
        <v>66</v>
      </c>
      <c r="K29" s="2" t="s">
        <v>54</v>
      </c>
      <c r="L29" s="2" t="s">
        <v>55</v>
      </c>
      <c r="M29" s="2" t="s">
        <v>56</v>
      </c>
      <c r="N29" s="2" t="s">
        <v>20</v>
      </c>
      <c r="O29" s="2" t="s">
        <v>57</v>
      </c>
      <c r="P29" s="2" t="s">
        <v>58</v>
      </c>
      <c r="Q29" s="2" t="s">
        <v>20</v>
      </c>
    </row>
    <row r="30" spans="1:17">
      <c r="A30" s="3" t="s">
        <v>17</v>
      </c>
      <c r="B30" s="3" t="s">
        <v>18</v>
      </c>
      <c r="C30" s="5">
        <v>706551</v>
      </c>
      <c r="D30" s="5">
        <v>706551</v>
      </c>
      <c r="E30" s="7">
        <v>1179169850</v>
      </c>
      <c r="F30" s="9">
        <v>44495.588715277801</v>
      </c>
      <c r="G30" s="3" t="s">
        <v>19</v>
      </c>
      <c r="H30" s="7">
        <v>580</v>
      </c>
      <c r="I30" s="3" t="s">
        <v>20</v>
      </c>
      <c r="J30" s="3" t="s">
        <v>67</v>
      </c>
      <c r="K30" s="3" t="s">
        <v>54</v>
      </c>
      <c r="L30" s="3" t="s">
        <v>55</v>
      </c>
      <c r="M30" s="3" t="s">
        <v>56</v>
      </c>
      <c r="N30" s="3" t="s">
        <v>20</v>
      </c>
      <c r="O30" s="3" t="s">
        <v>57</v>
      </c>
      <c r="P30" s="3" t="s">
        <v>58</v>
      </c>
      <c r="Q30" s="3" t="s">
        <v>20</v>
      </c>
    </row>
    <row r="31" spans="1:17">
      <c r="A31" s="2" t="s">
        <v>17</v>
      </c>
      <c r="B31" s="2" t="s">
        <v>18</v>
      </c>
      <c r="C31" s="4">
        <v>2609815</v>
      </c>
      <c r="D31" s="4">
        <v>2609815</v>
      </c>
      <c r="E31" s="6">
        <v>1179173906</v>
      </c>
      <c r="F31" s="8">
        <v>44495.590613425898</v>
      </c>
      <c r="G31" s="2" t="s">
        <v>19</v>
      </c>
      <c r="H31" s="6">
        <v>581</v>
      </c>
      <c r="I31" s="2" t="s">
        <v>20</v>
      </c>
      <c r="J31" s="2" t="s">
        <v>68</v>
      </c>
      <c r="K31" s="2" t="s">
        <v>54</v>
      </c>
      <c r="L31" s="2" t="s">
        <v>55</v>
      </c>
      <c r="M31" s="2" t="s">
        <v>56</v>
      </c>
      <c r="N31" s="2" t="s">
        <v>20</v>
      </c>
      <c r="O31" s="2" t="s">
        <v>57</v>
      </c>
      <c r="P31" s="2" t="s">
        <v>58</v>
      </c>
      <c r="Q31" s="2" t="s">
        <v>20</v>
      </c>
    </row>
    <row r="32" spans="1:17">
      <c r="A32" s="3" t="s">
        <v>17</v>
      </c>
      <c r="B32" s="3" t="s">
        <v>18</v>
      </c>
      <c r="C32" s="5">
        <v>51438</v>
      </c>
      <c r="D32" s="5">
        <v>51438</v>
      </c>
      <c r="E32" s="7">
        <v>1179178074</v>
      </c>
      <c r="F32" s="9">
        <v>44495.592569444401</v>
      </c>
      <c r="G32" s="3" t="s">
        <v>19</v>
      </c>
      <c r="H32" s="7">
        <v>582</v>
      </c>
      <c r="I32" s="3" t="s">
        <v>20</v>
      </c>
      <c r="J32" s="3" t="s">
        <v>69</v>
      </c>
      <c r="K32" s="3" t="s">
        <v>54</v>
      </c>
      <c r="L32" s="3" t="s">
        <v>55</v>
      </c>
      <c r="M32" s="3" t="s">
        <v>56</v>
      </c>
      <c r="N32" s="3" t="s">
        <v>20</v>
      </c>
      <c r="O32" s="3" t="s">
        <v>57</v>
      </c>
      <c r="P32" s="3" t="s">
        <v>58</v>
      </c>
      <c r="Q32" s="3" t="s">
        <v>20</v>
      </c>
    </row>
    <row r="33" spans="1:17">
      <c r="A33" s="2" t="s">
        <v>17</v>
      </c>
      <c r="B33" s="2" t="s">
        <v>18</v>
      </c>
      <c r="C33" s="4">
        <v>250282</v>
      </c>
      <c r="D33" s="4">
        <v>250282</v>
      </c>
      <c r="E33" s="6">
        <v>1179181650</v>
      </c>
      <c r="F33" s="8">
        <v>44495.5942013889</v>
      </c>
      <c r="G33" s="2" t="s">
        <v>19</v>
      </c>
      <c r="H33" s="6">
        <v>583</v>
      </c>
      <c r="I33" s="2" t="s">
        <v>20</v>
      </c>
      <c r="J33" s="2" t="s">
        <v>70</v>
      </c>
      <c r="K33" s="2" t="s">
        <v>54</v>
      </c>
      <c r="L33" s="2" t="s">
        <v>55</v>
      </c>
      <c r="M33" s="2" t="s">
        <v>56</v>
      </c>
      <c r="N33" s="2" t="s">
        <v>20</v>
      </c>
      <c r="O33" s="2" t="s">
        <v>57</v>
      </c>
      <c r="P33" s="2" t="s">
        <v>58</v>
      </c>
      <c r="Q33" s="2" t="s">
        <v>20</v>
      </c>
    </row>
    <row r="34" spans="1:17">
      <c r="A34" s="3" t="s">
        <v>17</v>
      </c>
      <c r="B34" s="3" t="s">
        <v>18</v>
      </c>
      <c r="C34" s="5">
        <v>511387</v>
      </c>
      <c r="D34" s="5">
        <v>511387</v>
      </c>
      <c r="E34" s="7">
        <v>1179186455</v>
      </c>
      <c r="F34" s="9">
        <v>44495.596527777801</v>
      </c>
      <c r="G34" s="3" t="s">
        <v>19</v>
      </c>
      <c r="H34" s="7">
        <v>584</v>
      </c>
      <c r="I34" s="3" t="s">
        <v>20</v>
      </c>
      <c r="J34" s="3" t="s">
        <v>71</v>
      </c>
      <c r="K34" s="3" t="s">
        <v>54</v>
      </c>
      <c r="L34" s="3" t="s">
        <v>55</v>
      </c>
      <c r="M34" s="3" t="s">
        <v>56</v>
      </c>
      <c r="N34" s="3" t="s">
        <v>20</v>
      </c>
      <c r="O34" s="3" t="s">
        <v>57</v>
      </c>
      <c r="P34" s="3" t="s">
        <v>58</v>
      </c>
      <c r="Q34" s="3" t="s">
        <v>20</v>
      </c>
    </row>
    <row r="35" spans="1:17">
      <c r="A35" s="2" t="s">
        <v>17</v>
      </c>
      <c r="B35" s="2" t="s">
        <v>18</v>
      </c>
      <c r="C35" s="4">
        <v>672852</v>
      </c>
      <c r="D35" s="4">
        <v>672852</v>
      </c>
      <c r="E35" s="6">
        <v>1179190192</v>
      </c>
      <c r="F35" s="8">
        <v>44495.598287036999</v>
      </c>
      <c r="G35" s="2" t="s">
        <v>19</v>
      </c>
      <c r="H35" s="6">
        <v>585</v>
      </c>
      <c r="I35" s="2" t="s">
        <v>20</v>
      </c>
      <c r="J35" s="2" t="s">
        <v>72</v>
      </c>
      <c r="K35" s="2" t="s">
        <v>54</v>
      </c>
      <c r="L35" s="2" t="s">
        <v>55</v>
      </c>
      <c r="M35" s="2" t="s">
        <v>56</v>
      </c>
      <c r="N35" s="2" t="s">
        <v>20</v>
      </c>
      <c r="O35" s="2" t="s">
        <v>57</v>
      </c>
      <c r="P35" s="2" t="s">
        <v>58</v>
      </c>
      <c r="Q35" s="2" t="s">
        <v>20</v>
      </c>
    </row>
    <row r="36" spans="1:17">
      <c r="A36" s="3" t="s">
        <v>17</v>
      </c>
      <c r="B36" s="3" t="s">
        <v>18</v>
      </c>
      <c r="C36" s="5">
        <v>768716</v>
      </c>
      <c r="D36" s="5">
        <v>768716</v>
      </c>
      <c r="E36" s="7">
        <v>1179194948</v>
      </c>
      <c r="F36" s="9">
        <v>44495.600462962997</v>
      </c>
      <c r="G36" s="3" t="s">
        <v>19</v>
      </c>
      <c r="H36" s="7">
        <v>586</v>
      </c>
      <c r="I36" s="3" t="s">
        <v>20</v>
      </c>
      <c r="J36" s="3" t="s">
        <v>73</v>
      </c>
      <c r="K36" s="3" t="s">
        <v>54</v>
      </c>
      <c r="L36" s="3" t="s">
        <v>55</v>
      </c>
      <c r="M36" s="3" t="s">
        <v>56</v>
      </c>
      <c r="N36" s="3" t="s">
        <v>20</v>
      </c>
      <c r="O36" s="3" t="s">
        <v>57</v>
      </c>
      <c r="P36" s="3" t="s">
        <v>58</v>
      </c>
      <c r="Q36" s="3" t="s">
        <v>20</v>
      </c>
    </row>
    <row r="37" spans="1:17">
      <c r="A37" s="2" t="s">
        <v>17</v>
      </c>
      <c r="B37" s="2" t="s">
        <v>18</v>
      </c>
      <c r="C37" s="4">
        <v>139968</v>
      </c>
      <c r="D37" s="4">
        <v>139968</v>
      </c>
      <c r="E37" s="6">
        <v>1179198900</v>
      </c>
      <c r="F37" s="8">
        <v>44495.602291666699</v>
      </c>
      <c r="G37" s="2" t="s">
        <v>19</v>
      </c>
      <c r="H37" s="6">
        <v>587</v>
      </c>
      <c r="I37" s="2" t="s">
        <v>20</v>
      </c>
      <c r="J37" s="2" t="s">
        <v>74</v>
      </c>
      <c r="K37" s="2" t="s">
        <v>54</v>
      </c>
      <c r="L37" s="2" t="s">
        <v>55</v>
      </c>
      <c r="M37" s="2" t="s">
        <v>56</v>
      </c>
      <c r="N37" s="2" t="s">
        <v>20</v>
      </c>
      <c r="O37" s="2" t="s">
        <v>57</v>
      </c>
      <c r="P37" s="2" t="s">
        <v>75</v>
      </c>
      <c r="Q37" s="2" t="s">
        <v>20</v>
      </c>
    </row>
    <row r="38" spans="1:17">
      <c r="A38" s="3" t="s">
        <v>17</v>
      </c>
      <c r="B38" s="3" t="s">
        <v>18</v>
      </c>
      <c r="C38" s="5">
        <v>884434</v>
      </c>
      <c r="D38" s="5">
        <v>884434</v>
      </c>
      <c r="E38" s="7">
        <v>1181954213</v>
      </c>
      <c r="F38" s="9">
        <v>44497.617256944402</v>
      </c>
      <c r="G38" s="3" t="s">
        <v>19</v>
      </c>
      <c r="H38" s="7">
        <v>588</v>
      </c>
      <c r="I38" s="3" t="s">
        <v>20</v>
      </c>
      <c r="J38" s="3" t="s">
        <v>76</v>
      </c>
      <c r="K38" s="3" t="s">
        <v>22</v>
      </c>
      <c r="L38" s="3" t="s">
        <v>23</v>
      </c>
      <c r="M38" s="3" t="s">
        <v>24</v>
      </c>
      <c r="N38" s="3" t="s">
        <v>20</v>
      </c>
      <c r="O38" s="3" t="s">
        <v>25</v>
      </c>
      <c r="P38" s="3" t="s">
        <v>26</v>
      </c>
      <c r="Q38" s="3" t="s">
        <v>20</v>
      </c>
    </row>
    <row r="39" spans="1:17">
      <c r="A39" s="2" t="s">
        <v>17</v>
      </c>
      <c r="B39" s="2" t="s">
        <v>18</v>
      </c>
      <c r="C39" s="4">
        <v>1308763</v>
      </c>
      <c r="D39" s="4">
        <v>1308763</v>
      </c>
      <c r="E39" s="6">
        <v>1181963976</v>
      </c>
      <c r="F39" s="8">
        <v>44497.621006944399</v>
      </c>
      <c r="G39" s="2" t="s">
        <v>19</v>
      </c>
      <c r="H39" s="6">
        <v>589</v>
      </c>
      <c r="I39" s="2" t="s">
        <v>20</v>
      </c>
      <c r="J39" s="2" t="s">
        <v>77</v>
      </c>
      <c r="K39" s="2" t="s">
        <v>22</v>
      </c>
      <c r="L39" s="2" t="s">
        <v>23</v>
      </c>
      <c r="M39" s="2" t="s">
        <v>78</v>
      </c>
      <c r="N39" s="2" t="s">
        <v>20</v>
      </c>
      <c r="O39" s="2" t="s">
        <v>25</v>
      </c>
      <c r="P39" s="2" t="s">
        <v>26</v>
      </c>
      <c r="Q39" s="2" t="s">
        <v>20</v>
      </c>
    </row>
    <row r="40" spans="1:17">
      <c r="A40" s="3" t="s">
        <v>17</v>
      </c>
      <c r="B40" s="3" t="s">
        <v>18</v>
      </c>
      <c r="C40" s="5">
        <v>6172533</v>
      </c>
      <c r="D40" s="5">
        <v>6172533</v>
      </c>
      <c r="E40" s="7">
        <v>1181971933</v>
      </c>
      <c r="F40" s="9">
        <v>44497.624027777798</v>
      </c>
      <c r="G40" s="3" t="s">
        <v>19</v>
      </c>
      <c r="H40" s="7">
        <v>590</v>
      </c>
      <c r="I40" s="3" t="s">
        <v>20</v>
      </c>
      <c r="J40" s="3" t="s">
        <v>76</v>
      </c>
      <c r="K40" s="3" t="s">
        <v>22</v>
      </c>
      <c r="L40" s="3" t="s">
        <v>23</v>
      </c>
      <c r="M40" s="3" t="s">
        <v>79</v>
      </c>
      <c r="N40" s="3" t="s">
        <v>20</v>
      </c>
      <c r="O40" s="3" t="s">
        <v>25</v>
      </c>
      <c r="P40" s="3" t="s">
        <v>26</v>
      </c>
      <c r="Q40" s="3" t="s">
        <v>20</v>
      </c>
    </row>
    <row r="41" spans="1:17">
      <c r="A41" s="2" t="s">
        <v>17</v>
      </c>
      <c r="B41" s="2" t="s">
        <v>18</v>
      </c>
      <c r="C41" s="4">
        <v>786372</v>
      </c>
      <c r="D41" s="4">
        <v>786372</v>
      </c>
      <c r="E41" s="6">
        <v>1181976963</v>
      </c>
      <c r="F41" s="8">
        <v>44497.625891203701</v>
      </c>
      <c r="G41" s="2" t="s">
        <v>19</v>
      </c>
      <c r="H41" s="6">
        <v>591</v>
      </c>
      <c r="I41" s="2" t="s">
        <v>20</v>
      </c>
      <c r="J41" s="2" t="s">
        <v>80</v>
      </c>
      <c r="K41" s="2" t="s">
        <v>22</v>
      </c>
      <c r="L41" s="2" t="s">
        <v>23</v>
      </c>
      <c r="M41" s="2" t="s">
        <v>78</v>
      </c>
      <c r="N41" s="2" t="s">
        <v>20</v>
      </c>
      <c r="O41" s="2" t="s">
        <v>25</v>
      </c>
      <c r="P41" s="2" t="s">
        <v>26</v>
      </c>
      <c r="Q41" s="2" t="s">
        <v>20</v>
      </c>
    </row>
    <row r="42" spans="1:17">
      <c r="A42" s="3" t="s">
        <v>17</v>
      </c>
      <c r="B42" s="3" t="s">
        <v>18</v>
      </c>
      <c r="C42" s="5">
        <v>106550833</v>
      </c>
      <c r="D42" s="5">
        <v>106550833</v>
      </c>
      <c r="E42" s="7">
        <v>1182014131</v>
      </c>
      <c r="F42" s="9">
        <v>44497.639988425901</v>
      </c>
      <c r="G42" s="3" t="s">
        <v>19</v>
      </c>
      <c r="H42" s="7">
        <v>592</v>
      </c>
      <c r="I42" s="3" t="s">
        <v>20</v>
      </c>
      <c r="J42" s="3" t="s">
        <v>81</v>
      </c>
      <c r="K42" s="3" t="s">
        <v>22</v>
      </c>
      <c r="L42" s="3" t="s">
        <v>23</v>
      </c>
      <c r="M42" s="3" t="s">
        <v>24</v>
      </c>
      <c r="N42" s="3" t="s">
        <v>20</v>
      </c>
      <c r="O42" s="3" t="s">
        <v>25</v>
      </c>
      <c r="P42" s="3" t="s">
        <v>26</v>
      </c>
      <c r="Q42" s="3" t="s">
        <v>20</v>
      </c>
    </row>
    <row r="43" spans="1:17">
      <c r="A43" s="2" t="s">
        <v>17</v>
      </c>
      <c r="B43" s="2" t="s">
        <v>18</v>
      </c>
      <c r="C43" s="4">
        <v>4847221</v>
      </c>
      <c r="D43" s="4">
        <v>4847221</v>
      </c>
      <c r="E43" s="6">
        <v>1182022162</v>
      </c>
      <c r="F43" s="8">
        <v>44497.6430092593</v>
      </c>
      <c r="G43" s="2" t="s">
        <v>19</v>
      </c>
      <c r="H43" s="6">
        <v>593</v>
      </c>
      <c r="I43" s="2" t="s">
        <v>20</v>
      </c>
      <c r="J43" s="2" t="s">
        <v>82</v>
      </c>
      <c r="K43" s="2" t="s">
        <v>22</v>
      </c>
      <c r="L43" s="2" t="s">
        <v>23</v>
      </c>
      <c r="M43" s="2" t="s">
        <v>24</v>
      </c>
      <c r="N43" s="2" t="s">
        <v>20</v>
      </c>
      <c r="O43" s="2" t="s">
        <v>25</v>
      </c>
      <c r="P43" s="2" t="s">
        <v>83</v>
      </c>
      <c r="Q43" s="2" t="s">
        <v>20</v>
      </c>
    </row>
    <row r="44" spans="1:17">
      <c r="A44" s="3" t="s">
        <v>17</v>
      </c>
      <c r="B44" s="3" t="s">
        <v>18</v>
      </c>
      <c r="C44" s="5">
        <v>1926673</v>
      </c>
      <c r="D44" s="5">
        <v>1926673</v>
      </c>
      <c r="E44" s="7">
        <v>1182046144</v>
      </c>
      <c r="F44" s="9">
        <v>44497.652129629598</v>
      </c>
      <c r="G44" s="3" t="s">
        <v>19</v>
      </c>
      <c r="H44" s="7">
        <v>595</v>
      </c>
      <c r="I44" s="3" t="s">
        <v>20</v>
      </c>
      <c r="J44" s="3" t="s">
        <v>84</v>
      </c>
      <c r="K44" s="3" t="s">
        <v>22</v>
      </c>
      <c r="L44" s="3" t="s">
        <v>23</v>
      </c>
      <c r="M44" s="3" t="s">
        <v>24</v>
      </c>
      <c r="N44" s="3" t="s">
        <v>20</v>
      </c>
      <c r="O44" s="3" t="s">
        <v>25</v>
      </c>
      <c r="P44" s="3" t="s">
        <v>83</v>
      </c>
      <c r="Q44" s="3" t="s">
        <v>20</v>
      </c>
    </row>
    <row r="45" spans="1:17">
      <c r="A45" s="2" t="s">
        <v>17</v>
      </c>
      <c r="B45" s="2" t="s">
        <v>18</v>
      </c>
      <c r="C45" s="4">
        <v>94934</v>
      </c>
      <c r="D45" s="4">
        <v>94934</v>
      </c>
      <c r="E45" s="6">
        <v>1182053888</v>
      </c>
      <c r="F45" s="8">
        <v>44497.655046296299</v>
      </c>
      <c r="G45" s="2" t="s">
        <v>19</v>
      </c>
      <c r="H45" s="6">
        <v>596</v>
      </c>
      <c r="I45" s="2" t="s">
        <v>20</v>
      </c>
      <c r="J45" s="2" t="s">
        <v>85</v>
      </c>
      <c r="K45" s="2" t="s">
        <v>22</v>
      </c>
      <c r="L45" s="2" t="s">
        <v>23</v>
      </c>
      <c r="M45" s="2" t="s">
        <v>24</v>
      </c>
      <c r="N45" s="2" t="s">
        <v>20</v>
      </c>
      <c r="O45" s="2" t="s">
        <v>25</v>
      </c>
      <c r="P45" s="2" t="s">
        <v>26</v>
      </c>
      <c r="Q45" s="2" t="s">
        <v>20</v>
      </c>
    </row>
    <row r="46" spans="1:17">
      <c r="A46" s="3" t="s">
        <v>17</v>
      </c>
      <c r="B46" s="3" t="s">
        <v>18</v>
      </c>
      <c r="C46" s="5">
        <v>959533</v>
      </c>
      <c r="D46" s="5">
        <v>959533</v>
      </c>
      <c r="E46" s="7">
        <v>1182060304</v>
      </c>
      <c r="F46" s="9">
        <v>44497.657384259299</v>
      </c>
      <c r="G46" s="3" t="s">
        <v>19</v>
      </c>
      <c r="H46" s="7">
        <v>597</v>
      </c>
      <c r="I46" s="3" t="s">
        <v>20</v>
      </c>
      <c r="J46" s="3" t="s">
        <v>86</v>
      </c>
      <c r="K46" s="3" t="s">
        <v>22</v>
      </c>
      <c r="L46" s="3" t="s">
        <v>23</v>
      </c>
      <c r="M46" s="3" t="s">
        <v>79</v>
      </c>
      <c r="N46" s="3" t="s">
        <v>20</v>
      </c>
      <c r="O46" s="3" t="s">
        <v>25</v>
      </c>
      <c r="P46" s="3" t="s">
        <v>26</v>
      </c>
      <c r="Q46" s="3" t="s">
        <v>20</v>
      </c>
    </row>
    <row r="47" spans="1:17">
      <c r="A47" s="2" t="s">
        <v>17</v>
      </c>
      <c r="B47" s="2" t="s">
        <v>18</v>
      </c>
      <c r="C47" s="4">
        <v>42617778</v>
      </c>
      <c r="D47" s="4">
        <v>42617778</v>
      </c>
      <c r="E47" s="6">
        <v>1182068871</v>
      </c>
      <c r="F47" s="8">
        <v>44497.660358796304</v>
      </c>
      <c r="G47" s="2" t="s">
        <v>19</v>
      </c>
      <c r="H47" s="6">
        <v>598</v>
      </c>
      <c r="I47" s="2" t="s">
        <v>20</v>
      </c>
      <c r="J47" s="2" t="s">
        <v>87</v>
      </c>
      <c r="K47" s="2" t="s">
        <v>22</v>
      </c>
      <c r="L47" s="2" t="s">
        <v>23</v>
      </c>
      <c r="M47" s="2" t="s">
        <v>24</v>
      </c>
      <c r="N47" s="2" t="s">
        <v>20</v>
      </c>
      <c r="O47" s="2" t="s">
        <v>25</v>
      </c>
      <c r="P47" s="2" t="s">
        <v>83</v>
      </c>
      <c r="Q47" s="2" t="s">
        <v>20</v>
      </c>
    </row>
    <row r="48" spans="1:17">
      <c r="A48" s="3" t="s">
        <v>17</v>
      </c>
      <c r="B48" s="3" t="s">
        <v>18</v>
      </c>
      <c r="C48" s="5">
        <v>5058685</v>
      </c>
      <c r="D48" s="5">
        <v>5058685</v>
      </c>
      <c r="E48" s="7">
        <v>1182076127</v>
      </c>
      <c r="F48" s="9">
        <v>44497.663136574098</v>
      </c>
      <c r="G48" s="3" t="s">
        <v>19</v>
      </c>
      <c r="H48" s="7">
        <v>599</v>
      </c>
      <c r="I48" s="3" t="s">
        <v>20</v>
      </c>
      <c r="J48" s="3" t="s">
        <v>88</v>
      </c>
      <c r="K48" s="3" t="s">
        <v>22</v>
      </c>
      <c r="L48" s="3" t="s">
        <v>23</v>
      </c>
      <c r="M48" s="3" t="s">
        <v>24</v>
      </c>
      <c r="N48" s="3" t="s">
        <v>20</v>
      </c>
      <c r="O48" s="3" t="s">
        <v>25</v>
      </c>
      <c r="P48" s="3" t="s">
        <v>26</v>
      </c>
      <c r="Q48" s="3" t="s">
        <v>20</v>
      </c>
    </row>
    <row r="49" spans="1:17">
      <c r="A49" s="2" t="s">
        <v>17</v>
      </c>
      <c r="B49" s="2" t="s">
        <v>18</v>
      </c>
      <c r="C49" s="4">
        <v>45160075</v>
      </c>
      <c r="D49" s="4">
        <v>45160075</v>
      </c>
      <c r="E49" s="6">
        <v>1183382655</v>
      </c>
      <c r="F49" s="8">
        <v>44498.558298611097</v>
      </c>
      <c r="G49" s="2" t="s">
        <v>19</v>
      </c>
      <c r="H49" s="6">
        <v>600</v>
      </c>
      <c r="I49" s="2" t="s">
        <v>20</v>
      </c>
      <c r="J49" s="2" t="s">
        <v>89</v>
      </c>
      <c r="K49" s="2" t="s">
        <v>90</v>
      </c>
      <c r="L49" s="2" t="s">
        <v>91</v>
      </c>
      <c r="M49" s="2" t="s">
        <v>92</v>
      </c>
      <c r="N49" s="2" t="s">
        <v>20</v>
      </c>
      <c r="O49" s="2" t="s">
        <v>93</v>
      </c>
      <c r="P49" s="2" t="s">
        <v>94</v>
      </c>
      <c r="Q49" s="2" t="s">
        <v>20</v>
      </c>
    </row>
    <row r="50" spans="1:17">
      <c r="B50" s="10" t="s">
        <v>42</v>
      </c>
      <c r="C50" s="12">
        <f>SUM(C21:C49)</f>
        <v>229355886</v>
      </c>
    </row>
    <row r="51" spans="1:17">
      <c r="B51" s="11" t="s">
        <v>43</v>
      </c>
      <c r="C51" s="13">
        <f>C20</f>
        <v>0</v>
      </c>
    </row>
    <row r="52" spans="1:17">
      <c r="B52" s="10" t="s">
        <v>44</v>
      </c>
      <c r="C52" s="14">
        <v>184195811</v>
      </c>
    </row>
    <row r="53" spans="1:17">
      <c r="B53" s="11" t="s">
        <v>45</v>
      </c>
      <c r="C53" s="13">
        <f>C50+C51-C52</f>
        <v>45160075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2021-10-19T16:06:38Z</dcterms:created>
  <dcterms:modified xsi:type="dcterms:W3CDTF">2021-11-02T16:50:43Z</dcterms:modified>
</cp:coreProperties>
</file>