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ENERO\PSE\"/>
    </mc:Choice>
  </mc:AlternateContent>
  <xr:revisionPtr revIDLastSave="0" documentId="13_ncr:1_{9D67D0FB-1222-4C79-ABD0-7B0205505E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37" i="1"/>
  <c r="C22" i="1"/>
  <c r="C13" i="1"/>
  <c r="C16" i="1" s="1"/>
  <c r="C23" i="1" s="1"/>
  <c r="C9" i="1"/>
  <c r="C8" i="1"/>
  <c r="C11" i="1" s="1"/>
  <c r="C14" i="1" s="1"/>
  <c r="C25" i="1" l="1"/>
  <c r="C38" i="1" s="1"/>
  <c r="C40" i="1" s="1"/>
  <c r="C45" i="1" s="1"/>
  <c r="C47" i="1"/>
</calcChain>
</file>

<file path=xl/sharedStrings.xml><?xml version="1.0" encoding="utf-8"?>
<sst xmlns="http://schemas.openxmlformats.org/spreadsheetml/2006/main" count="229" uniqueCount="67">
  <si>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</si>
  <si>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</si>
  <si>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</si>
  <si>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</si>
  <si>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</si>
  <si>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</si>
  <si>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</si>
  <si>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</si>
  <si>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</si>
  <si>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</si>
  <si>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</si>
  <si>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</si>
  <si>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</si>
  <si>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</si>
  <si>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</si>
  <si>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</si>
  <si>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</si>
  <si>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</si>
  <si>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</si>
  <si>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CONSTITUCION ACREEDOR VARIO VALENCIA SARMIENTO GLORIA Q.D.E.P</t>
  </si>
  <si>
    <t>FPRIETO@PROCURADURIA.GOV.CO</t>
  </si>
  <si>
    <t>PROCURADURIA GENERAL DE LA NACION</t>
  </si>
  <si>
    <t>SB</t>
  </si>
  <si>
    <t>SA</t>
  </si>
  <si>
    <t>DB</t>
  </si>
  <si>
    <t>TTL</t>
  </si>
  <si>
    <t>saldo a dic. 29</t>
  </si>
  <si>
    <t>Gastos de viaje de la misión del día 06.01.2023 está el día 13.01.2023</t>
  </si>
  <si>
    <t>luiseduardomeconjimenez@gmail.com</t>
  </si>
  <si>
    <t xml:space="preserve">Luís Eduardo mecon Jiménez </t>
  </si>
  <si>
    <t>INCONSISTENCIAS NOMINA NOVIEMBRE 2022</t>
  </si>
  <si>
    <t>tesoreria@casur.gov.co</t>
  </si>
  <si>
    <t>CASUR</t>
  </si>
  <si>
    <t>INCONSISTENCIAS NOVIEMBRE 2022 ID 792998</t>
  </si>
  <si>
    <t>AGRARIO TELEGRAFICOS NOVIEMBRE 2022</t>
  </si>
  <si>
    <t>CAJA DE SUELDOS DE RETIRO DE LA POLICIA NACIONAL</t>
  </si>
  <si>
    <t>AGRARIO CONCILIACIONES NOVIEMBRE 2022</t>
  </si>
  <si>
    <t>ACREEDORES S0048-2021 09-00127CP 24-00513CP 0003-21 0154-18</t>
  </si>
  <si>
    <t>deyaniraolivera@reincorporacion.gov.co</t>
  </si>
  <si>
    <t>AGENCIA PARA LA REINCORPROACION Y LA NORMALIZACION</t>
  </si>
  <si>
    <t>OT 8 2023 RESOL 1759 Y 1816 DEL 2022 LIQUIDACION JORGE BELTRAN QEPD</t>
  </si>
  <si>
    <t>amolano@minmabiente.gov.co</t>
  </si>
  <si>
    <t>JORGE ENRIQUE BELTRAN MARTINEZ</t>
  </si>
  <si>
    <t>reintegro parcial de gasto de viaje de la comisión 30/12/2022 al 31/12/2022</t>
  </si>
  <si>
    <t>damaya2911@gmail.com</t>
  </si>
  <si>
    <t>Darwin Amaya</t>
  </si>
  <si>
    <t xml:space="preserve">INCONSISTENCIAS ACREEDORES PARA PAGAR A DTN ID 793111 </t>
  </si>
  <si>
    <t>INCONSISTENCIAS ACREEDORES PARA PAGAR A DTN</t>
  </si>
  <si>
    <t xml:space="preserve">INCONSISTENCIAS ACREEDORES PARA PAGAR A DTN ID 792997 </t>
  </si>
  <si>
    <t xml:space="preserve">INCONSISTENCIAS COOPERATIVAS BANCO POPULAR OCTUBRE 2022 ID 792997 </t>
  </si>
  <si>
    <t>Siniestro daños vehículo incautado placas ESY753, Seccional Nariño, Fiscalía Gen</t>
  </si>
  <si>
    <t>CFCONTR@mapfre.com.co</t>
  </si>
  <si>
    <t>Mapfre Seguros Generales de Colombia S.A.</t>
  </si>
  <si>
    <t>conv612-2021 con el DPS Rendi Diciembre 2022</t>
  </si>
  <si>
    <t>Tesoreria@elpenol-antioquia.gov.co</t>
  </si>
  <si>
    <t>municipio de el peñol</t>
  </si>
  <si>
    <t>Siniestro daños vehículo incautado placas CVS936, Seccional Nariño, Fiscalía Gen</t>
  </si>
  <si>
    <t>DEVOLUCION DEL CONTRATO 11-1263-2020</t>
  </si>
  <si>
    <t>asocbritalia13@hotmail.com</t>
  </si>
  <si>
    <t>ASOCIACION BRITALIA</t>
  </si>
  <si>
    <t>LIQUIDAC. PRESTACIONES SOCIALES HELVER FCO. JAIMES GUTIERREZ (QEPD)CC 91.510.488</t>
  </si>
  <si>
    <t>ana.cabeza@fiscalia.gov.co</t>
  </si>
  <si>
    <t>FISCALIA GENERAL DE LA NACION SECC. SANTANDER</t>
  </si>
  <si>
    <t>LIQUIDAC. PRESTACIONES SOCIALES NELSON JAIMES MUJICA (QEPD)CC 91.101.896</t>
  </si>
  <si>
    <t>RENDIMIENTO  de  RESOLUCION 1910 DEL MNISTERIO DE SALUD 2022</t>
  </si>
  <si>
    <t>gerente@hospitalocalsanbenitoabad.gov.co</t>
  </si>
  <si>
    <t>HOSPITAL LOCAL SAN BENITO 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</si>
</sst>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43" fontId="0" fillId="0" borderId="0" xfId="1" applyFont="1"/>
    <xf numFmtId="164" fontId="0" fillId="0" borderId="0" xfId="0" applyNumberFormat="1"/>
    <xf numFmtId="43" fontId="0" fillId="0" borderId="0" xfId="0" applyNumberFormat="1"/>
    <xf numFmtId="0" fontId="2" fillId="2" borderId="1" xfId="0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topLeftCell="I21" workbookViewId="0">
      <selection activeCell="O21" sqref="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5.140625" bestFit="1" customWidth="1"/>
    <col min="4" max="4" width="13.710937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72.7109375" customWidth="1"/>
    <col min="11" max="11" width="36.140625" customWidth="1"/>
    <col min="12" max="12" width="20.5703125" customWidth="1"/>
    <col min="13" max="13" width="41.5703125" customWidth="1"/>
    <col min="14" max="14" width="16.140625" customWidth="1"/>
    <col min="15" max="15" width="13" customWidth="1"/>
  </cols>
  <sheetData>
    <row r="1" spans="1:15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B2" t="s">
        <v>22</v>
      </c>
      <c r="C2" s="6">
        <v>847578482.13999999</v>
      </c>
    </row>
    <row r="3" spans="1:15">
      <c r="B3" t="s">
        <v>23</v>
      </c>
      <c r="C3" s="6">
        <v>29582703</v>
      </c>
    </row>
    <row r="4" spans="1:15">
      <c r="B4" t="s">
        <v>24</v>
      </c>
      <c r="C4" s="6">
        <v>854197075.13999999</v>
      </c>
    </row>
    <row r="5" spans="1:15">
      <c r="A5" t="s">
        <v>26</v>
      </c>
      <c r="B5" t="s">
        <v>25</v>
      </c>
      <c r="C5" s="6">
        <v>22964110</v>
      </c>
    </row>
    <row r="7" spans="1:15">
      <c r="A7" s="2" t="s">
        <v>15</v>
      </c>
      <c r="B7" s="2" t="s">
        <v>16</v>
      </c>
      <c r="C7" s="3">
        <v>2390665</v>
      </c>
      <c r="D7" s="3">
        <v>2390665</v>
      </c>
      <c r="E7" s="4">
        <v>1848273312</v>
      </c>
      <c r="F7" s="5">
        <v>44930.626087962999</v>
      </c>
      <c r="G7" s="2" t="s">
        <v>17</v>
      </c>
      <c r="H7" s="4">
        <v>1130</v>
      </c>
      <c r="I7" s="2" t="s">
        <v>18</v>
      </c>
      <c r="J7" s="2" t="s">
        <v>19</v>
      </c>
      <c r="K7" s="2" t="s">
        <v>20</v>
      </c>
      <c r="L7" s="4">
        <v>275</v>
      </c>
      <c r="M7" s="2" t="s">
        <v>21</v>
      </c>
      <c r="N7" s="2" t="s">
        <v>18</v>
      </c>
      <c r="O7" s="2" t="s">
        <v>18</v>
      </c>
    </row>
    <row r="8" spans="1:15">
      <c r="B8" t="s">
        <v>22</v>
      </c>
      <c r="C8" s="7">
        <f>+C7</f>
        <v>2390665</v>
      </c>
    </row>
    <row r="9" spans="1:15">
      <c r="B9" t="s">
        <v>23</v>
      </c>
      <c r="C9" s="8">
        <f>+C5</f>
        <v>22964110</v>
      </c>
    </row>
    <row r="10" spans="1:15">
      <c r="B10" t="s">
        <v>24</v>
      </c>
      <c r="C10" s="6">
        <v>25354775</v>
      </c>
    </row>
    <row r="11" spans="1:15">
      <c r="B11" t="s">
        <v>25</v>
      </c>
      <c r="C11" s="8">
        <f>+C8+C9-C10</f>
        <v>0</v>
      </c>
    </row>
    <row r="12" spans="1:15">
      <c r="A12" s="2" t="s">
        <v>15</v>
      </c>
      <c r="B12" s="2" t="s">
        <v>16</v>
      </c>
      <c r="C12" s="3">
        <v>200000</v>
      </c>
      <c r="D12" s="3">
        <v>200000</v>
      </c>
      <c r="E12" s="4">
        <v>1862201552</v>
      </c>
      <c r="F12" s="5">
        <v>44939.617476851898</v>
      </c>
      <c r="G12" s="2" t="s">
        <v>17</v>
      </c>
      <c r="H12" s="4">
        <v>1133</v>
      </c>
      <c r="I12" s="2" t="s">
        <v>18</v>
      </c>
      <c r="J12" s="2" t="s">
        <v>27</v>
      </c>
      <c r="K12" s="2" t="s">
        <v>28</v>
      </c>
      <c r="L12" s="4">
        <v>378</v>
      </c>
      <c r="M12" s="2" t="s">
        <v>29</v>
      </c>
      <c r="N12" s="2" t="s">
        <v>18</v>
      </c>
      <c r="O12" s="2" t="s">
        <v>18</v>
      </c>
    </row>
    <row r="13" spans="1:15">
      <c r="B13" t="s">
        <v>22</v>
      </c>
      <c r="C13" s="7">
        <f>+C12</f>
        <v>200000</v>
      </c>
    </row>
    <row r="14" spans="1:15">
      <c r="B14" t="s">
        <v>23</v>
      </c>
      <c r="C14" s="8">
        <f>+C11</f>
        <v>0</v>
      </c>
    </row>
    <row r="15" spans="1:15">
      <c r="B15" t="s">
        <v>24</v>
      </c>
    </row>
    <row r="16" spans="1:15">
      <c r="B16" t="s">
        <v>25</v>
      </c>
      <c r="C16" s="8">
        <f>+C13+C14-C15</f>
        <v>200000</v>
      </c>
    </row>
    <row r="17" spans="1:15">
      <c r="A17" s="2" t="s">
        <v>15</v>
      </c>
      <c r="B17" s="2" t="s">
        <v>16</v>
      </c>
      <c r="C17" s="3">
        <v>84599973</v>
      </c>
      <c r="D17" s="3">
        <v>84599973</v>
      </c>
      <c r="E17" s="4">
        <v>1873504477</v>
      </c>
      <c r="F17" s="5">
        <v>44946.410428240699</v>
      </c>
      <c r="G17" s="2" t="s">
        <v>17</v>
      </c>
      <c r="H17" s="4">
        <v>1135</v>
      </c>
      <c r="I17" s="2" t="s">
        <v>18</v>
      </c>
      <c r="J17" s="2" t="s">
        <v>30</v>
      </c>
      <c r="K17" s="2" t="s">
        <v>31</v>
      </c>
      <c r="L17" s="4">
        <v>170</v>
      </c>
      <c r="M17" s="2" t="s">
        <v>32</v>
      </c>
      <c r="N17" s="2" t="s">
        <v>18</v>
      </c>
      <c r="O17" s="2" t="s">
        <v>18</v>
      </c>
    </row>
    <row r="18" spans="1:15">
      <c r="A18" s="9" t="s">
        <v>15</v>
      </c>
      <c r="B18" s="9" t="s">
        <v>16</v>
      </c>
      <c r="C18" s="10">
        <v>7351739</v>
      </c>
      <c r="D18" s="10">
        <v>7351739</v>
      </c>
      <c r="E18" s="11">
        <v>1873516235</v>
      </c>
      <c r="F18" s="12">
        <v>44946.414375</v>
      </c>
      <c r="G18" s="9" t="s">
        <v>17</v>
      </c>
      <c r="H18" s="11">
        <v>1136</v>
      </c>
      <c r="I18" s="9" t="s">
        <v>18</v>
      </c>
      <c r="J18" s="9" t="s">
        <v>33</v>
      </c>
      <c r="K18" s="9" t="s">
        <v>31</v>
      </c>
      <c r="L18" s="11">
        <v>170</v>
      </c>
      <c r="M18" s="9" t="s">
        <v>32</v>
      </c>
      <c r="N18" s="9" t="s">
        <v>18</v>
      </c>
      <c r="O18" s="9" t="s">
        <v>18</v>
      </c>
    </row>
    <row r="19" spans="1:15">
      <c r="A19" s="2" t="s">
        <v>15</v>
      </c>
      <c r="B19" s="2" t="s">
        <v>16</v>
      </c>
      <c r="C19" s="3">
        <v>23718167</v>
      </c>
      <c r="D19" s="3">
        <v>23718167</v>
      </c>
      <c r="E19" s="4">
        <v>1873539605</v>
      </c>
      <c r="F19" s="5">
        <v>44946.422025462998</v>
      </c>
      <c r="G19" s="2" t="s">
        <v>17</v>
      </c>
      <c r="H19" s="4">
        <v>1137</v>
      </c>
      <c r="I19" s="2" t="s">
        <v>18</v>
      </c>
      <c r="J19" s="2" t="s">
        <v>33</v>
      </c>
      <c r="K19" s="2" t="s">
        <v>31</v>
      </c>
      <c r="L19" s="4">
        <v>170</v>
      </c>
      <c r="M19" s="2" t="s">
        <v>32</v>
      </c>
      <c r="N19" s="2" t="s">
        <v>18</v>
      </c>
      <c r="O19" s="2" t="s">
        <v>18</v>
      </c>
    </row>
    <row r="20" spans="1:15">
      <c r="A20" s="9" t="s">
        <v>15</v>
      </c>
      <c r="B20" s="9" t="s">
        <v>16</v>
      </c>
      <c r="C20" s="10">
        <v>4387778</v>
      </c>
      <c r="D20" s="10">
        <v>4387778</v>
      </c>
      <c r="E20" s="11">
        <v>1873551903</v>
      </c>
      <c r="F20" s="12">
        <v>44946.426018518498</v>
      </c>
      <c r="G20" s="9" t="s">
        <v>17</v>
      </c>
      <c r="H20" s="11">
        <v>1138</v>
      </c>
      <c r="I20" s="9" t="s">
        <v>18</v>
      </c>
      <c r="J20" s="9" t="s">
        <v>34</v>
      </c>
      <c r="K20" s="9" t="s">
        <v>31</v>
      </c>
      <c r="L20" s="11">
        <v>170</v>
      </c>
      <c r="M20" s="9" t="s">
        <v>35</v>
      </c>
      <c r="N20" s="9" t="s">
        <v>18</v>
      </c>
      <c r="O20" s="9" t="s">
        <v>18</v>
      </c>
    </row>
    <row r="21" spans="1:15">
      <c r="A21" s="2" t="s">
        <v>15</v>
      </c>
      <c r="B21" s="2" t="s">
        <v>16</v>
      </c>
      <c r="C21" s="3">
        <v>2867967</v>
      </c>
      <c r="D21" s="3">
        <v>2867967</v>
      </c>
      <c r="E21" s="4">
        <v>1873563584</v>
      </c>
      <c r="F21" s="5">
        <v>44946.429791666698</v>
      </c>
      <c r="G21" s="2" t="s">
        <v>17</v>
      </c>
      <c r="H21" s="4">
        <v>1139</v>
      </c>
      <c r="I21" s="2" t="s">
        <v>18</v>
      </c>
      <c r="J21" s="2" t="s">
        <v>36</v>
      </c>
      <c r="K21" s="2" t="s">
        <v>31</v>
      </c>
      <c r="L21" s="4">
        <v>170</v>
      </c>
      <c r="M21" s="2" t="s">
        <v>35</v>
      </c>
      <c r="N21" s="2" t="s">
        <v>18</v>
      </c>
      <c r="O21" s="2" t="s">
        <v>18</v>
      </c>
    </row>
    <row r="22" spans="1:15">
      <c r="B22" t="s">
        <v>22</v>
      </c>
      <c r="C22" s="7">
        <f>SUM(C17:C21)</f>
        <v>122925624</v>
      </c>
    </row>
    <row r="23" spans="1:15">
      <c r="B23" t="s">
        <v>23</v>
      </c>
      <c r="C23" s="8">
        <f>+C16</f>
        <v>200000</v>
      </c>
    </row>
    <row r="24" spans="1:15">
      <c r="B24" t="s">
        <v>24</v>
      </c>
      <c r="C24" s="6">
        <v>200000</v>
      </c>
    </row>
    <row r="25" spans="1:15">
      <c r="B25" t="s">
        <v>25</v>
      </c>
      <c r="C25" s="8">
        <f>+C22+C23-C24</f>
        <v>122925624</v>
      </c>
    </row>
    <row r="26" spans="1:15">
      <c r="A26" s="2" t="s">
        <v>15</v>
      </c>
      <c r="B26" s="2" t="s">
        <v>16</v>
      </c>
      <c r="C26" s="3">
        <v>2000000</v>
      </c>
      <c r="D26" s="3">
        <v>2000000</v>
      </c>
      <c r="E26" s="4">
        <v>1880983624</v>
      </c>
      <c r="F26" s="5">
        <v>44951.512199074103</v>
      </c>
      <c r="G26" s="2" t="s">
        <v>17</v>
      </c>
      <c r="H26" s="4">
        <v>1140</v>
      </c>
      <c r="I26" s="2" t="s">
        <v>18</v>
      </c>
      <c r="J26" s="2" t="s">
        <v>37</v>
      </c>
      <c r="K26" s="2" t="s">
        <v>38</v>
      </c>
      <c r="L26" s="4">
        <v>402</v>
      </c>
      <c r="M26" s="2" t="s">
        <v>39</v>
      </c>
      <c r="N26" s="2" t="s">
        <v>18</v>
      </c>
      <c r="O26" s="2" t="s">
        <v>18</v>
      </c>
    </row>
    <row r="27" spans="1:15">
      <c r="A27" s="9" t="s">
        <v>15</v>
      </c>
      <c r="B27" s="9" t="s">
        <v>16</v>
      </c>
      <c r="C27" s="10">
        <v>17176949</v>
      </c>
      <c r="D27" s="10">
        <v>17176949</v>
      </c>
      <c r="E27" s="11">
        <v>1881618586</v>
      </c>
      <c r="F27" s="12">
        <v>44951.713344907403</v>
      </c>
      <c r="G27" s="9" t="s">
        <v>17</v>
      </c>
      <c r="H27" s="11">
        <v>1141</v>
      </c>
      <c r="I27" s="9" t="s">
        <v>18</v>
      </c>
      <c r="J27" s="9" t="s">
        <v>40</v>
      </c>
      <c r="K27" s="9" t="s">
        <v>41</v>
      </c>
      <c r="L27" s="11">
        <v>292</v>
      </c>
      <c r="M27" s="9" t="s">
        <v>42</v>
      </c>
      <c r="N27" s="9" t="s">
        <v>18</v>
      </c>
      <c r="O27" s="9" t="s">
        <v>18</v>
      </c>
    </row>
    <row r="28" spans="1:15">
      <c r="A28" s="2" t="s">
        <v>15</v>
      </c>
      <c r="B28" s="2" t="s">
        <v>16</v>
      </c>
      <c r="C28" s="3">
        <v>68800</v>
      </c>
      <c r="D28" s="3">
        <v>68800</v>
      </c>
      <c r="E28" s="4">
        <v>1882504975</v>
      </c>
      <c r="F28" s="5">
        <v>44952.385358796302</v>
      </c>
      <c r="G28" s="2" t="s">
        <v>17</v>
      </c>
      <c r="H28" s="4">
        <v>1142</v>
      </c>
      <c r="I28" s="2" t="s">
        <v>18</v>
      </c>
      <c r="J28" s="2" t="s">
        <v>43</v>
      </c>
      <c r="K28" s="2" t="s">
        <v>44</v>
      </c>
      <c r="L28" s="4">
        <v>378</v>
      </c>
      <c r="M28" s="2" t="s">
        <v>45</v>
      </c>
      <c r="N28" s="2" t="s">
        <v>18</v>
      </c>
      <c r="O28" s="2" t="s">
        <v>18</v>
      </c>
    </row>
    <row r="29" spans="1:15">
      <c r="A29" s="9" t="s">
        <v>15</v>
      </c>
      <c r="B29" s="9" t="s">
        <v>16</v>
      </c>
      <c r="C29" s="10">
        <v>125254020</v>
      </c>
      <c r="D29" s="10">
        <v>125254020</v>
      </c>
      <c r="E29" s="11">
        <v>1882893503</v>
      </c>
      <c r="F29" s="12">
        <v>44952.518622685202</v>
      </c>
      <c r="G29" s="9" t="s">
        <v>17</v>
      </c>
      <c r="H29" s="11">
        <v>1143</v>
      </c>
      <c r="I29" s="9" t="s">
        <v>18</v>
      </c>
      <c r="J29" s="9" t="s">
        <v>46</v>
      </c>
      <c r="K29" s="9" t="s">
        <v>31</v>
      </c>
      <c r="L29" s="11">
        <v>170</v>
      </c>
      <c r="M29" s="9" t="s">
        <v>32</v>
      </c>
      <c r="N29" s="9" t="s">
        <v>18</v>
      </c>
      <c r="O29" s="9" t="s">
        <v>18</v>
      </c>
    </row>
    <row r="30" spans="1:15">
      <c r="A30" s="2" t="s">
        <v>15</v>
      </c>
      <c r="B30" s="2" t="s">
        <v>16</v>
      </c>
      <c r="C30" s="3">
        <v>7155018</v>
      </c>
      <c r="D30" s="3">
        <v>7155018</v>
      </c>
      <c r="E30" s="4">
        <v>1883096335</v>
      </c>
      <c r="F30" s="5">
        <v>44952.5991782407</v>
      </c>
      <c r="G30" s="2" t="s">
        <v>17</v>
      </c>
      <c r="H30" s="4">
        <v>1144</v>
      </c>
      <c r="I30" s="2" t="s">
        <v>18</v>
      </c>
      <c r="J30" s="2" t="s">
        <v>47</v>
      </c>
      <c r="K30" s="2" t="s">
        <v>31</v>
      </c>
      <c r="L30" s="4">
        <v>170</v>
      </c>
      <c r="M30" s="2" t="s">
        <v>32</v>
      </c>
      <c r="N30" s="2" t="s">
        <v>18</v>
      </c>
      <c r="O30" s="2" t="s">
        <v>18</v>
      </c>
    </row>
    <row r="31" spans="1:15">
      <c r="A31" s="9" t="s">
        <v>15</v>
      </c>
      <c r="B31" s="9" t="s">
        <v>16</v>
      </c>
      <c r="C31" s="10">
        <v>42238</v>
      </c>
      <c r="D31" s="10">
        <v>42238</v>
      </c>
      <c r="E31" s="11">
        <v>1883123310</v>
      </c>
      <c r="F31" s="12">
        <v>44952.609074074098</v>
      </c>
      <c r="G31" s="9" t="s">
        <v>17</v>
      </c>
      <c r="H31" s="11">
        <v>1145</v>
      </c>
      <c r="I31" s="9" t="s">
        <v>18</v>
      </c>
      <c r="J31" s="9" t="s">
        <v>48</v>
      </c>
      <c r="K31" s="9" t="s">
        <v>31</v>
      </c>
      <c r="L31" s="11">
        <v>170</v>
      </c>
      <c r="M31" s="9" t="s">
        <v>32</v>
      </c>
      <c r="N31" s="9" t="s">
        <v>18</v>
      </c>
      <c r="O31" s="9" t="s">
        <v>18</v>
      </c>
    </row>
    <row r="32" spans="1:15">
      <c r="A32" s="2" t="s">
        <v>15</v>
      </c>
      <c r="B32" s="2" t="s">
        <v>16</v>
      </c>
      <c r="C32" s="3">
        <v>5373606</v>
      </c>
      <c r="D32" s="3">
        <v>5373606</v>
      </c>
      <c r="E32" s="4">
        <v>1883133301</v>
      </c>
      <c r="F32" s="5">
        <v>44952.612662036998</v>
      </c>
      <c r="G32" s="2" t="s">
        <v>17</v>
      </c>
      <c r="H32" s="4">
        <v>1146</v>
      </c>
      <c r="I32" s="2" t="s">
        <v>18</v>
      </c>
      <c r="J32" s="2" t="s">
        <v>49</v>
      </c>
      <c r="K32" s="2" t="s">
        <v>31</v>
      </c>
      <c r="L32" s="4">
        <v>170</v>
      </c>
      <c r="M32" s="2" t="s">
        <v>32</v>
      </c>
      <c r="N32" s="2" t="s">
        <v>18</v>
      </c>
      <c r="O32" s="2" t="s">
        <v>18</v>
      </c>
    </row>
    <row r="33" spans="1:15">
      <c r="A33" s="9" t="s">
        <v>15</v>
      </c>
      <c r="B33" s="9" t="s">
        <v>16</v>
      </c>
      <c r="C33" s="10">
        <v>3070300</v>
      </c>
      <c r="D33" s="10">
        <v>3070300</v>
      </c>
      <c r="E33" s="11">
        <v>1883281140</v>
      </c>
      <c r="F33" s="12">
        <v>44952.664884259299</v>
      </c>
      <c r="G33" s="9" t="s">
        <v>17</v>
      </c>
      <c r="H33" s="11">
        <v>1147</v>
      </c>
      <c r="I33" s="9" t="s">
        <v>18</v>
      </c>
      <c r="J33" s="9" t="s">
        <v>50</v>
      </c>
      <c r="K33" s="9" t="s">
        <v>51</v>
      </c>
      <c r="L33" s="11">
        <v>287</v>
      </c>
      <c r="M33" s="9" t="s">
        <v>52</v>
      </c>
      <c r="N33" s="9" t="s">
        <v>18</v>
      </c>
      <c r="O33" s="9" t="s">
        <v>18</v>
      </c>
    </row>
    <row r="34" spans="1:15">
      <c r="A34" s="2" t="s">
        <v>15</v>
      </c>
      <c r="B34" s="2" t="s">
        <v>16</v>
      </c>
      <c r="C34" s="3">
        <v>23607</v>
      </c>
      <c r="D34" s="3">
        <v>23607</v>
      </c>
      <c r="E34" s="4">
        <v>1883317568</v>
      </c>
      <c r="F34" s="5">
        <v>44952.677592592598</v>
      </c>
      <c r="G34" s="2" t="s">
        <v>17</v>
      </c>
      <c r="H34" s="4">
        <v>1148</v>
      </c>
      <c r="I34" s="2" t="s">
        <v>18</v>
      </c>
      <c r="J34" s="2" t="s">
        <v>53</v>
      </c>
      <c r="K34" s="2" t="s">
        <v>54</v>
      </c>
      <c r="L34" s="4">
        <v>363</v>
      </c>
      <c r="M34" s="2" t="s">
        <v>55</v>
      </c>
      <c r="N34" s="2" t="s">
        <v>18</v>
      </c>
      <c r="O34" s="2" t="s">
        <v>18</v>
      </c>
    </row>
    <row r="35" spans="1:15">
      <c r="A35" s="9" t="s">
        <v>15</v>
      </c>
      <c r="B35" s="9" t="s">
        <v>16</v>
      </c>
      <c r="C35" s="10">
        <v>1609800</v>
      </c>
      <c r="D35" s="10">
        <v>1609800</v>
      </c>
      <c r="E35" s="11">
        <v>1883325495</v>
      </c>
      <c r="F35" s="12">
        <v>44952.680648148104</v>
      </c>
      <c r="G35" s="9" t="s">
        <v>17</v>
      </c>
      <c r="H35" s="11">
        <v>1149</v>
      </c>
      <c r="I35" s="9" t="s">
        <v>18</v>
      </c>
      <c r="J35" s="9" t="s">
        <v>56</v>
      </c>
      <c r="K35" s="9" t="s">
        <v>51</v>
      </c>
      <c r="L35" s="11">
        <v>287</v>
      </c>
      <c r="M35" s="9" t="s">
        <v>52</v>
      </c>
      <c r="N35" s="9" t="s">
        <v>18</v>
      </c>
      <c r="O35" s="9" t="s">
        <v>18</v>
      </c>
    </row>
    <row r="36" spans="1:15">
      <c r="A36" s="2" t="s">
        <v>15</v>
      </c>
      <c r="B36" s="2" t="s">
        <v>16</v>
      </c>
      <c r="C36" s="3">
        <v>9656147</v>
      </c>
      <c r="D36" s="3">
        <v>9656147</v>
      </c>
      <c r="E36" s="4">
        <v>1884542255</v>
      </c>
      <c r="F36" s="5">
        <v>44953.508506944403</v>
      </c>
      <c r="G36" s="2" t="s">
        <v>17</v>
      </c>
      <c r="H36" s="4">
        <v>1150</v>
      </c>
      <c r="I36" s="2" t="s">
        <v>18</v>
      </c>
      <c r="J36" s="2" t="s">
        <v>57</v>
      </c>
      <c r="K36" s="2" t="s">
        <v>58</v>
      </c>
      <c r="L36" s="4">
        <v>393</v>
      </c>
      <c r="M36" s="2" t="s">
        <v>59</v>
      </c>
      <c r="N36" s="2" t="s">
        <v>18</v>
      </c>
      <c r="O36" s="2" t="s">
        <v>18</v>
      </c>
    </row>
    <row r="37" spans="1:15">
      <c r="B37" t="s">
        <v>22</v>
      </c>
      <c r="C37" s="7">
        <f>SUM(C26:C36)</f>
        <v>171430485</v>
      </c>
    </row>
    <row r="38" spans="1:15">
      <c r="B38" t="s">
        <v>23</v>
      </c>
      <c r="C38" s="8">
        <f>+C25</f>
        <v>122925624</v>
      </c>
    </row>
    <row r="39" spans="1:15">
      <c r="B39" t="s">
        <v>24</v>
      </c>
      <c r="C39" s="6">
        <v>284699962</v>
      </c>
    </row>
    <row r="40" spans="1:15">
      <c r="B40" t="s">
        <v>25</v>
      </c>
      <c r="C40" s="8">
        <f>+C37+C38-C39</f>
        <v>9656147</v>
      </c>
    </row>
    <row r="41" spans="1:15">
      <c r="A41" s="13" t="s">
        <v>15</v>
      </c>
      <c r="B41" s="13" t="s">
        <v>16</v>
      </c>
      <c r="C41" s="14">
        <v>5572038</v>
      </c>
      <c r="D41" s="14">
        <v>5572038</v>
      </c>
      <c r="E41" s="15">
        <v>1888873537</v>
      </c>
      <c r="F41" s="16">
        <v>44956.616087962997</v>
      </c>
      <c r="G41" s="13" t="s">
        <v>17</v>
      </c>
      <c r="H41" s="15">
        <v>1151</v>
      </c>
      <c r="I41" s="13" t="s">
        <v>18</v>
      </c>
      <c r="J41" s="13" t="s">
        <v>60</v>
      </c>
      <c r="K41" s="13" t="s">
        <v>61</v>
      </c>
      <c r="L41" s="15">
        <v>287</v>
      </c>
      <c r="M41" s="13" t="s">
        <v>62</v>
      </c>
      <c r="N41" s="13" t="s">
        <v>18</v>
      </c>
      <c r="O41" s="13" t="s">
        <v>18</v>
      </c>
    </row>
    <row r="42" spans="1:15">
      <c r="A42" s="17" t="s">
        <v>15</v>
      </c>
      <c r="B42" s="17" t="s">
        <v>16</v>
      </c>
      <c r="C42" s="18">
        <v>11222692</v>
      </c>
      <c r="D42" s="18">
        <v>11222692</v>
      </c>
      <c r="E42" s="19">
        <v>1888895344</v>
      </c>
      <c r="F42" s="20">
        <v>44956.621296296304</v>
      </c>
      <c r="G42" s="17" t="s">
        <v>17</v>
      </c>
      <c r="H42" s="19">
        <v>1152</v>
      </c>
      <c r="I42" s="17" t="s">
        <v>18</v>
      </c>
      <c r="J42" s="17" t="s">
        <v>63</v>
      </c>
      <c r="K42" s="17" t="s">
        <v>61</v>
      </c>
      <c r="L42" s="19">
        <v>287</v>
      </c>
      <c r="M42" s="17" t="s">
        <v>62</v>
      </c>
      <c r="N42" s="17" t="s">
        <v>18</v>
      </c>
      <c r="O42" s="17" t="s">
        <v>18</v>
      </c>
    </row>
    <row r="43" spans="1:15">
      <c r="A43" s="13" t="s">
        <v>15</v>
      </c>
      <c r="B43" s="13" t="s">
        <v>16</v>
      </c>
      <c r="C43" s="14">
        <v>391787</v>
      </c>
      <c r="D43" s="14">
        <v>391787</v>
      </c>
      <c r="E43" s="15">
        <v>1890772004</v>
      </c>
      <c r="F43" s="16">
        <v>44957.462442129603</v>
      </c>
      <c r="G43" s="13" t="s">
        <v>17</v>
      </c>
      <c r="H43" s="15">
        <v>1153</v>
      </c>
      <c r="I43" s="13" t="s">
        <v>18</v>
      </c>
      <c r="J43" s="13" t="s">
        <v>64</v>
      </c>
      <c r="K43" s="13" t="s">
        <v>65</v>
      </c>
      <c r="L43" s="15">
        <v>403</v>
      </c>
      <c r="M43" s="13" t="s">
        <v>66</v>
      </c>
      <c r="N43" s="13" t="s">
        <v>18</v>
      </c>
      <c r="O43" s="13" t="s">
        <v>18</v>
      </c>
    </row>
    <row r="44" spans="1:15">
      <c r="B44" t="s">
        <v>22</v>
      </c>
      <c r="C44" s="7">
        <f>SUM(C41:C43)</f>
        <v>17186517</v>
      </c>
    </row>
    <row r="45" spans="1:15">
      <c r="B45" t="s">
        <v>23</v>
      </c>
      <c r="C45" s="8">
        <f>+C40</f>
        <v>9656147</v>
      </c>
    </row>
    <row r="46" spans="1:15">
      <c r="B46" t="s">
        <v>24</v>
      </c>
      <c r="C46" s="6">
        <v>26842664</v>
      </c>
    </row>
    <row r="47" spans="1:15">
      <c r="B47" t="s">
        <v>25</v>
      </c>
      <c r="C47" s="8">
        <f>+C44+C45-C46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2022-12-23T02:43:37Z</dcterms:created>
  <dcterms:modified xsi:type="dcterms:W3CDTF">2023-02-07T22:53:14Z</dcterms:modified>
</cp:coreProperties>
</file>