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SE\"/>
    </mc:Choice>
  </mc:AlternateContent>
  <xr:revisionPtr revIDLastSave="0" documentId="13_ncr:1_{647A4BC5-E03B-4F15-929F-46C9A7A5E5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C41" i="1"/>
  <c r="C24" i="1"/>
  <c r="C27" i="1" s="1"/>
  <c r="C42" i="1" s="1"/>
  <c r="C13" i="1"/>
  <c r="C12" i="1"/>
  <c r="C15" i="1" s="1"/>
  <c r="C25" i="1" s="1"/>
  <c r="C44" i="1" l="1"/>
  <c r="C67" i="1" s="1"/>
  <c r="C69" i="1" s="1"/>
</calcChain>
</file>

<file path=xl/sharedStrings.xml><?xml version="1.0" encoding="utf-8"?>
<sst xmlns="http://schemas.openxmlformats.org/spreadsheetml/2006/main" count="418" uniqueCount="73">
  <si>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</si>
  <si>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</si>
  <si>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</si>
  <si>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</si>
  <si>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</si>
  <si>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</si>
  <si>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</si>
  <si>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</si>
  <si>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</si>
  <si>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</si>
  <si>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</si>
  <si>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</si>
  <si>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</si>
  <si>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</si>
  <si>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</si>
  <si>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</si>
  <si>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</si>
  <si>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</si>
  <si>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SB</t>
  </si>
  <si>
    <t>SA</t>
  </si>
  <si>
    <t>DB</t>
  </si>
  <si>
    <t>TTL</t>
  </si>
  <si>
    <t>marisabel.londono@fiscalia.gov.co</t>
  </si>
  <si>
    <t>FISCALIA GENERAL DE LA NACION</t>
  </si>
  <si>
    <t>ACREEDOR VARIO SALDO DAVIVIENDA 23/03/2023</t>
  </si>
  <si>
    <t>ACREEDOR VARIO SALDO DAVIVIENDA 22/03/2023</t>
  </si>
  <si>
    <t>ACREEDOR VARIO SALDO DAVIVIENDA 30/03/2023</t>
  </si>
  <si>
    <t>ACREEDOR VARIO SALDO DAVIVIENDA 29/03/2023</t>
  </si>
  <si>
    <t>ACREEDOR VARIO SALDO DAVIVIENDA 31/03/2023</t>
  </si>
  <si>
    <t>ACREEDOR VARIO SALDO DAVIVIENDA 27/03/2023</t>
  </si>
  <si>
    <t>ACREEDOR VARIO SALDO DAVIVIENDA 11/04/2023</t>
  </si>
  <si>
    <t>ACREEDOR VARIO SALDO DAVIVIENDA 03/04/2023</t>
  </si>
  <si>
    <t>ACREEDOR VARIO SALDO DAVIVIENDA 10/04/2023</t>
  </si>
  <si>
    <t>SUPERATE JUEGOS INTERCOLEGIADOS 2020</t>
  </si>
  <si>
    <t>contabilidad@indermagdalena.gov.co</t>
  </si>
  <si>
    <t>INDEPORTES MAGDALENA</t>
  </si>
  <si>
    <t xml:space="preserve">DEPORTE SOCIAL COMUNITARIO 2020 </t>
  </si>
  <si>
    <t>ACREEDOR VARIO SALDO DAVIVIENDA 31/03/2023 PARTE DE LOS 30.000.000</t>
  </si>
  <si>
    <t>ACREEDOR VARIO SALDO DAVIVIENDA 12/04/2023</t>
  </si>
  <si>
    <t xml:space="preserve">DEVOLUCION RENDIMIENTOS FINANCIEROS </t>
  </si>
  <si>
    <t>semillasdeesperanza04@gmail.com</t>
  </si>
  <si>
    <t>ASOCIACION SEMILLAS DE ESPERANZA</t>
  </si>
  <si>
    <t>ACREEDOR VARIO SALDO DAVIVIENDA 14/04/2023</t>
  </si>
  <si>
    <t>ACREEDOR VARIO SALDO DAVIVIENDA 18/04/2023</t>
  </si>
  <si>
    <t>ACREEDOR VARIO SALDO DAVIVIENDA 13/04/2023</t>
  </si>
  <si>
    <t>INCOSISTENCIAS COOPERATIVAS BANCO BOGOTA ENERO 2023</t>
  </si>
  <si>
    <t>tesoreria@casur.gov.co</t>
  </si>
  <si>
    <t>CASUR</t>
  </si>
  <si>
    <t>INCOSISTENCIAS COOPERATIVAS BANCO POPULAR ENERO 2023</t>
  </si>
  <si>
    <t>INCOSISTENCIAS COOPERATIVAS BANCO BOGOTA VIGENCIAS ANTERIORES</t>
  </si>
  <si>
    <t>INCOSISTENCIAS COOPERATIVAS BANCO POPULAR VIGENCIAS ANTERIORES</t>
  </si>
  <si>
    <t>FALLECCIDOS ID 803175</t>
  </si>
  <si>
    <t>DEVOLUCION MAYOR VALOR GIRADO EN ACTO ADMINISTRATIVO 634 - 000330</t>
  </si>
  <si>
    <t>oalvarez@civuelven.com</t>
  </si>
  <si>
    <t>ROSAS AGUACLARA SAS</t>
  </si>
  <si>
    <t>FALLECCIDOS ID 800528</t>
  </si>
  <si>
    <t>ACREEDOR VARIO SALDO DAVIVIENDA 20/04/2023</t>
  </si>
  <si>
    <t>ACREEDOR VARIO SALDO DAVIVIENDA 25/04/2023</t>
  </si>
  <si>
    <t>ACUMULADO 1% LIQUIDACION DE FALLECIDOS DICIEMBRE 2022</t>
  </si>
  <si>
    <t>ACUMULADO 1% LIQUIDACION DE FALLECIDOS FEBRERO 2023</t>
  </si>
  <si>
    <t>Acreedores Códigos 24-00513CP 0735-16 12-00702 0229-17</t>
  </si>
  <si>
    <t>deyaniraolivera@reincorporacion.gov.co</t>
  </si>
  <si>
    <t>AGENCIA PARA LA REINCORPROACION Y LA NORMALIZACION</t>
  </si>
  <si>
    <t>DTN reintegró gastos de funcionamiento</t>
  </si>
  <si>
    <t>felixfqo@hotmail.com</t>
  </si>
  <si>
    <t>FELIX FERNANDO QUIÑONEZ OLMEDO</t>
  </si>
  <si>
    <t>LIQUIDACION DE JOSE FRANCISCO DE LA CRUZ REGILLO SERVIDOR  FALLECIDO  SECC CESAR</t>
  </si>
  <si>
    <t>liliana.aguirre@fiscalia.gov.co</t>
  </si>
  <si>
    <t>FISCALIA GENERAL DE LA NACION SECCIONAL ATLANTICO</t>
  </si>
  <si>
    <t>LIQUIDACION DE ALIZ SOLIS OSPINO SERVIDORA  FALLECIDA SECC ATLANTICO</t>
  </si>
  <si>
    <t>LIQUIDACION DE ALBERTO COGOLLO SERVIDOR FALLECID SECC ATLANTICO</t>
  </si>
  <si>
    <t xml:space="preserve">FISCALIA GENERAL DE LA NACION SECC ATLANTICO </t>
  </si>
  <si>
    <t>ACREEDOR VARIO SALDO DAVIVIENDA 27/04/2023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</si>
</sst>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/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3" borderId="1" xfId="0" applyNumberFormat="1" applyFont="1" applyFill="1" applyBorder="1"/>
    <xf numFmtId="164" fontId="3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topLeftCell="M57" workbookViewId="0">
      <selection activeCell="O57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5.28515625" bestFit="1" customWidth="1"/>
    <col min="5" max="5" width="18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2.7109375" customWidth="1"/>
    <col min="11" max="11" width="36.140625" customWidth="1"/>
    <col min="12" max="12" width="20.5703125" customWidth="1"/>
    <col min="13" max="13" width="41.5703125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18</v>
      </c>
      <c r="C2" s="3">
        <v>1501616216</v>
      </c>
    </row>
    <row r="3" spans="1:14">
      <c r="B3" t="s">
        <v>19</v>
      </c>
      <c r="C3" s="4">
        <v>800000.00000095367</v>
      </c>
    </row>
    <row r="4" spans="1:14">
      <c r="B4" t="s">
        <v>20</v>
      </c>
      <c r="C4" s="2">
        <v>1401497773</v>
      </c>
    </row>
    <row r="5" spans="1:14">
      <c r="B5" t="s">
        <v>21</v>
      </c>
      <c r="C5" s="4">
        <v>100918443.00000095</v>
      </c>
    </row>
    <row r="6" spans="1:14">
      <c r="A6" s="5" t="s">
        <v>14</v>
      </c>
      <c r="B6" s="5" t="s">
        <v>15</v>
      </c>
      <c r="C6" s="6">
        <v>118084700</v>
      </c>
      <c r="D6" s="6">
        <v>118084700</v>
      </c>
      <c r="E6" s="7">
        <v>2006966610</v>
      </c>
      <c r="F6" s="8">
        <v>45020.441736111097</v>
      </c>
      <c r="G6" s="5" t="s">
        <v>16</v>
      </c>
      <c r="H6" s="7">
        <v>1259</v>
      </c>
      <c r="I6" s="5" t="s">
        <v>17</v>
      </c>
      <c r="J6" s="5" t="s">
        <v>24</v>
      </c>
      <c r="K6" s="5" t="s">
        <v>22</v>
      </c>
      <c r="L6" s="7">
        <v>287</v>
      </c>
      <c r="M6" s="5" t="s">
        <v>23</v>
      </c>
      <c r="N6" s="5" t="s">
        <v>17</v>
      </c>
    </row>
    <row r="7" spans="1:14">
      <c r="A7" s="9" t="s">
        <v>14</v>
      </c>
      <c r="B7" s="9" t="s">
        <v>15</v>
      </c>
      <c r="C7" s="10">
        <v>90000000</v>
      </c>
      <c r="D7" s="10">
        <v>90000000</v>
      </c>
      <c r="E7" s="11">
        <v>2007068325</v>
      </c>
      <c r="F7" s="12">
        <v>45020.465381944399</v>
      </c>
      <c r="G7" s="9" t="s">
        <v>16</v>
      </c>
      <c r="H7" s="11">
        <v>1260</v>
      </c>
      <c r="I7" s="9" t="s">
        <v>17</v>
      </c>
      <c r="J7" s="9" t="s">
        <v>25</v>
      </c>
      <c r="K7" s="9" t="s">
        <v>22</v>
      </c>
      <c r="L7" s="11">
        <v>287</v>
      </c>
      <c r="M7" s="9" t="s">
        <v>23</v>
      </c>
      <c r="N7" s="9" t="s">
        <v>17</v>
      </c>
    </row>
    <row r="8" spans="1:14">
      <c r="A8" s="5" t="s">
        <v>14</v>
      </c>
      <c r="B8" s="5" t="s">
        <v>15</v>
      </c>
      <c r="C8" s="6">
        <v>200000000</v>
      </c>
      <c r="D8" s="6">
        <v>200000000</v>
      </c>
      <c r="E8" s="7">
        <v>2007130286</v>
      </c>
      <c r="F8" s="8">
        <v>45020.479814814797</v>
      </c>
      <c r="G8" s="5" t="s">
        <v>16</v>
      </c>
      <c r="H8" s="7">
        <v>1261</v>
      </c>
      <c r="I8" s="5" t="s">
        <v>17</v>
      </c>
      <c r="J8" s="5" t="s">
        <v>26</v>
      </c>
      <c r="K8" s="5" t="s">
        <v>22</v>
      </c>
      <c r="L8" s="7">
        <v>287</v>
      </c>
      <c r="M8" s="5" t="s">
        <v>23</v>
      </c>
      <c r="N8" s="5" t="s">
        <v>17</v>
      </c>
    </row>
    <row r="9" spans="1:14">
      <c r="A9" s="9" t="s">
        <v>14</v>
      </c>
      <c r="B9" s="9" t="s">
        <v>15</v>
      </c>
      <c r="C9" s="10">
        <v>85368244</v>
      </c>
      <c r="D9" s="10">
        <v>85368244</v>
      </c>
      <c r="E9" s="11">
        <v>2007146375</v>
      </c>
      <c r="F9" s="12">
        <v>45020.483599537001</v>
      </c>
      <c r="G9" s="9" t="s">
        <v>16</v>
      </c>
      <c r="H9" s="11">
        <v>1262</v>
      </c>
      <c r="I9" s="9" t="s">
        <v>17</v>
      </c>
      <c r="J9" s="9" t="s">
        <v>27</v>
      </c>
      <c r="K9" s="9" t="s">
        <v>22</v>
      </c>
      <c r="L9" s="11">
        <v>287</v>
      </c>
      <c r="M9" s="9" t="s">
        <v>23</v>
      </c>
      <c r="N9" s="9" t="s">
        <v>17</v>
      </c>
    </row>
    <row r="10" spans="1:14">
      <c r="A10" s="5" t="s">
        <v>14</v>
      </c>
      <c r="B10" s="5" t="s">
        <v>15</v>
      </c>
      <c r="C10" s="6">
        <v>9500000</v>
      </c>
      <c r="D10" s="6">
        <v>9500000</v>
      </c>
      <c r="E10" s="7">
        <v>2007161030</v>
      </c>
      <c r="F10" s="8">
        <v>45020.487060185202</v>
      </c>
      <c r="G10" s="5" t="s">
        <v>16</v>
      </c>
      <c r="H10" s="7">
        <v>1263</v>
      </c>
      <c r="I10" s="5" t="s">
        <v>17</v>
      </c>
      <c r="J10" s="5" t="s">
        <v>28</v>
      </c>
      <c r="K10" s="5" t="s">
        <v>22</v>
      </c>
      <c r="L10" s="7">
        <v>287</v>
      </c>
      <c r="M10" s="5" t="s">
        <v>23</v>
      </c>
      <c r="N10" s="5" t="s">
        <v>17</v>
      </c>
    </row>
    <row r="11" spans="1:14">
      <c r="A11" s="9" t="s">
        <v>14</v>
      </c>
      <c r="B11" s="9" t="s">
        <v>15</v>
      </c>
      <c r="C11" s="10">
        <v>2285392</v>
      </c>
      <c r="D11" s="10">
        <v>2285392</v>
      </c>
      <c r="E11" s="11">
        <v>2007184787</v>
      </c>
      <c r="F11" s="12">
        <v>45020.492511574099</v>
      </c>
      <c r="G11" s="9" t="s">
        <v>16</v>
      </c>
      <c r="H11" s="11">
        <v>1264</v>
      </c>
      <c r="I11" s="9" t="s">
        <v>17</v>
      </c>
      <c r="J11" s="9" t="s">
        <v>29</v>
      </c>
      <c r="K11" s="9" t="s">
        <v>22</v>
      </c>
      <c r="L11" s="11">
        <v>287</v>
      </c>
      <c r="M11" s="9" t="s">
        <v>23</v>
      </c>
      <c r="N11" s="9" t="s">
        <v>17</v>
      </c>
    </row>
    <row r="12" spans="1:14">
      <c r="B12" t="s">
        <v>18</v>
      </c>
      <c r="C12" s="3">
        <f>SUM(C6:C11)</f>
        <v>505238336</v>
      </c>
    </row>
    <row r="13" spans="1:14">
      <c r="B13" t="s">
        <v>19</v>
      </c>
      <c r="C13" s="4">
        <f>+C5</f>
        <v>100918443.00000095</v>
      </c>
    </row>
    <row r="14" spans="1:14">
      <c r="B14" t="s">
        <v>20</v>
      </c>
      <c r="C14" s="2">
        <v>606156779</v>
      </c>
    </row>
    <row r="15" spans="1:14">
      <c r="B15" t="s">
        <v>21</v>
      </c>
      <c r="C15" s="4">
        <f>+C12+C13-C14</f>
        <v>9.5367431640625E-7</v>
      </c>
    </row>
    <row r="16" spans="1:14">
      <c r="A16" s="5" t="s">
        <v>14</v>
      </c>
      <c r="B16" s="5" t="s">
        <v>15</v>
      </c>
      <c r="C16" s="6">
        <v>1014365482</v>
      </c>
      <c r="D16" s="6">
        <v>1014365482</v>
      </c>
      <c r="E16" s="7">
        <v>2018535137</v>
      </c>
      <c r="F16" s="8">
        <v>45027.681875000002</v>
      </c>
      <c r="G16" s="5" t="s">
        <v>16</v>
      </c>
      <c r="H16" s="7">
        <v>1270</v>
      </c>
      <c r="I16" s="5" t="s">
        <v>17</v>
      </c>
      <c r="J16" s="5" t="s">
        <v>30</v>
      </c>
      <c r="K16" s="5" t="s">
        <v>22</v>
      </c>
      <c r="L16" s="7">
        <v>287</v>
      </c>
      <c r="M16" s="5" t="s">
        <v>23</v>
      </c>
      <c r="N16" s="5" t="s">
        <v>17</v>
      </c>
    </row>
    <row r="17" spans="1:14">
      <c r="A17" s="9" t="s">
        <v>14</v>
      </c>
      <c r="B17" s="9" t="s">
        <v>15</v>
      </c>
      <c r="C17" s="10">
        <v>11283520</v>
      </c>
      <c r="D17" s="10">
        <v>11283520</v>
      </c>
      <c r="E17" s="11">
        <v>2018700483</v>
      </c>
      <c r="F17" s="12">
        <v>45027.7355902778</v>
      </c>
      <c r="G17" s="9" t="s">
        <v>16</v>
      </c>
      <c r="H17" s="11">
        <v>1271</v>
      </c>
      <c r="I17" s="9" t="s">
        <v>17</v>
      </c>
      <c r="J17" s="9" t="s">
        <v>30</v>
      </c>
      <c r="K17" s="9" t="s">
        <v>22</v>
      </c>
      <c r="L17" s="11">
        <v>287</v>
      </c>
      <c r="M17" s="9" t="s">
        <v>23</v>
      </c>
      <c r="N17" s="9" t="s">
        <v>17</v>
      </c>
    </row>
    <row r="18" spans="1:14">
      <c r="A18" s="5" t="s">
        <v>14</v>
      </c>
      <c r="B18" s="5" t="s">
        <v>15</v>
      </c>
      <c r="C18" s="6">
        <v>100000000</v>
      </c>
      <c r="D18" s="6">
        <v>100000000</v>
      </c>
      <c r="E18" s="7">
        <v>2018708582</v>
      </c>
      <c r="F18" s="8">
        <v>45027.738287036998</v>
      </c>
      <c r="G18" s="5" t="s">
        <v>16</v>
      </c>
      <c r="H18" s="7">
        <v>1272</v>
      </c>
      <c r="I18" s="5" t="s">
        <v>17</v>
      </c>
      <c r="J18" s="5" t="s">
        <v>31</v>
      </c>
      <c r="K18" s="5" t="s">
        <v>22</v>
      </c>
      <c r="L18" s="7">
        <v>287</v>
      </c>
      <c r="M18" s="5" t="s">
        <v>23</v>
      </c>
      <c r="N18" s="5" t="s">
        <v>17</v>
      </c>
    </row>
    <row r="19" spans="1:14">
      <c r="A19" s="9" t="s">
        <v>14</v>
      </c>
      <c r="B19" s="9" t="s">
        <v>15</v>
      </c>
      <c r="C19" s="10">
        <v>21000000</v>
      </c>
      <c r="D19" s="10">
        <v>21000000</v>
      </c>
      <c r="E19" s="11">
        <v>2019483880</v>
      </c>
      <c r="F19" s="12">
        <v>45028.365636574097</v>
      </c>
      <c r="G19" s="9" t="s">
        <v>16</v>
      </c>
      <c r="H19" s="11">
        <v>1273</v>
      </c>
      <c r="I19" s="9" t="s">
        <v>17</v>
      </c>
      <c r="J19" s="9" t="s">
        <v>32</v>
      </c>
      <c r="K19" s="9" t="s">
        <v>22</v>
      </c>
      <c r="L19" s="11">
        <v>287</v>
      </c>
      <c r="M19" s="9" t="s">
        <v>23</v>
      </c>
      <c r="N19" s="9" t="s">
        <v>17</v>
      </c>
    </row>
    <row r="20" spans="1:14">
      <c r="A20" s="5" t="s">
        <v>14</v>
      </c>
      <c r="B20" s="5" t="s">
        <v>15</v>
      </c>
      <c r="C20" s="6">
        <v>595076.71</v>
      </c>
      <c r="D20" s="6">
        <v>595076.71</v>
      </c>
      <c r="E20" s="7">
        <v>2021814158</v>
      </c>
      <c r="F20" s="8">
        <v>45029.496516203697</v>
      </c>
      <c r="G20" s="5" t="s">
        <v>16</v>
      </c>
      <c r="H20" s="7">
        <v>1275</v>
      </c>
      <c r="I20" s="5" t="s">
        <v>17</v>
      </c>
      <c r="J20" s="5" t="s">
        <v>33</v>
      </c>
      <c r="K20" s="5" t="s">
        <v>34</v>
      </c>
      <c r="L20" s="7">
        <v>426</v>
      </c>
      <c r="M20" s="5" t="s">
        <v>35</v>
      </c>
      <c r="N20" s="5" t="s">
        <v>17</v>
      </c>
    </row>
    <row r="21" spans="1:14">
      <c r="A21" s="9" t="s">
        <v>14</v>
      </c>
      <c r="B21" s="9" t="s">
        <v>15</v>
      </c>
      <c r="C21" s="10">
        <v>985467.01</v>
      </c>
      <c r="D21" s="10">
        <v>985467.01</v>
      </c>
      <c r="E21" s="11">
        <v>2021827331</v>
      </c>
      <c r="F21" s="12">
        <v>45029.500474537002</v>
      </c>
      <c r="G21" s="9" t="s">
        <v>16</v>
      </c>
      <c r="H21" s="11">
        <v>1276</v>
      </c>
      <c r="I21" s="9" t="s">
        <v>17</v>
      </c>
      <c r="J21" s="9" t="s">
        <v>33</v>
      </c>
      <c r="K21" s="9" t="s">
        <v>34</v>
      </c>
      <c r="L21" s="11">
        <v>426</v>
      </c>
      <c r="M21" s="9" t="s">
        <v>35</v>
      </c>
      <c r="N21" s="9" t="s">
        <v>17</v>
      </c>
    </row>
    <row r="22" spans="1:14">
      <c r="A22" s="5" t="s">
        <v>14</v>
      </c>
      <c r="B22" s="5" t="s">
        <v>15</v>
      </c>
      <c r="C22" s="6">
        <v>3.13</v>
      </c>
      <c r="D22" s="6">
        <v>3.13</v>
      </c>
      <c r="E22" s="7">
        <v>2021848110</v>
      </c>
      <c r="F22" s="8">
        <v>45029.507060185198</v>
      </c>
      <c r="G22" s="5" t="s">
        <v>16</v>
      </c>
      <c r="H22" s="7">
        <v>1278</v>
      </c>
      <c r="I22" s="5" t="s">
        <v>17</v>
      </c>
      <c r="J22" s="5" t="s">
        <v>36</v>
      </c>
      <c r="K22" s="5" t="s">
        <v>34</v>
      </c>
      <c r="L22" s="7">
        <v>426</v>
      </c>
      <c r="M22" s="5" t="s">
        <v>35</v>
      </c>
      <c r="N22" s="5" t="s">
        <v>17</v>
      </c>
    </row>
    <row r="23" spans="1:14">
      <c r="A23" s="9" t="s">
        <v>14</v>
      </c>
      <c r="B23" s="9" t="s">
        <v>15</v>
      </c>
      <c r="C23" s="10">
        <v>4331478</v>
      </c>
      <c r="D23" s="10">
        <v>4331478</v>
      </c>
      <c r="E23" s="11">
        <v>2023525625</v>
      </c>
      <c r="F23" s="12">
        <v>45030.450636574104</v>
      </c>
      <c r="G23" s="9" t="s">
        <v>16</v>
      </c>
      <c r="H23" s="11">
        <v>1280</v>
      </c>
      <c r="I23" s="9" t="s">
        <v>17</v>
      </c>
      <c r="J23" s="9" t="s">
        <v>37</v>
      </c>
      <c r="K23" s="9" t="s">
        <v>22</v>
      </c>
      <c r="L23" s="11">
        <v>287</v>
      </c>
      <c r="M23" s="9" t="s">
        <v>23</v>
      </c>
      <c r="N23" s="9" t="s">
        <v>17</v>
      </c>
    </row>
    <row r="24" spans="1:14">
      <c r="B24" t="s">
        <v>18</v>
      </c>
      <c r="C24" s="3">
        <f>SUM(C16:C23)</f>
        <v>1152561026.8500001</v>
      </c>
    </row>
    <row r="25" spans="1:14">
      <c r="B25" t="s">
        <v>19</v>
      </c>
      <c r="C25" s="4">
        <f>+C15</f>
        <v>9.5367431640625E-7</v>
      </c>
    </row>
    <row r="26" spans="1:14">
      <c r="B26" t="s">
        <v>20</v>
      </c>
      <c r="C26" s="2">
        <v>1148229548.8499999</v>
      </c>
    </row>
    <row r="27" spans="1:14">
      <c r="B27" t="s">
        <v>21</v>
      </c>
      <c r="C27" s="4">
        <f>+C24+C25-C26</f>
        <v>4331478.0000011921</v>
      </c>
    </row>
    <row r="28" spans="1:14">
      <c r="A28" s="13" t="s">
        <v>14</v>
      </c>
      <c r="B28" s="13" t="s">
        <v>15</v>
      </c>
      <c r="C28" s="14">
        <v>217273</v>
      </c>
      <c r="D28" s="14">
        <v>217273</v>
      </c>
      <c r="E28" s="15">
        <v>2030913167</v>
      </c>
      <c r="F28" s="16">
        <v>45034.397847222201</v>
      </c>
      <c r="G28" s="13" t="s">
        <v>16</v>
      </c>
      <c r="H28" s="15">
        <v>1281</v>
      </c>
      <c r="I28" s="13" t="s">
        <v>17</v>
      </c>
      <c r="J28" s="13" t="s">
        <v>32</v>
      </c>
      <c r="K28" s="13" t="s">
        <v>22</v>
      </c>
      <c r="L28" s="15">
        <v>287</v>
      </c>
      <c r="M28" s="13" t="s">
        <v>23</v>
      </c>
      <c r="N28" s="13" t="s">
        <v>17</v>
      </c>
    </row>
    <row r="29" spans="1:14">
      <c r="A29" s="17" t="s">
        <v>14</v>
      </c>
      <c r="B29" s="17" t="s">
        <v>15</v>
      </c>
      <c r="C29" s="18">
        <v>500000</v>
      </c>
      <c r="D29" s="18">
        <v>500000</v>
      </c>
      <c r="E29" s="19">
        <v>2030921851</v>
      </c>
      <c r="F29" s="20">
        <v>45034.4003703704</v>
      </c>
      <c r="G29" s="17" t="s">
        <v>16</v>
      </c>
      <c r="H29" s="19">
        <v>1282</v>
      </c>
      <c r="I29" s="17" t="s">
        <v>17</v>
      </c>
      <c r="J29" s="17" t="s">
        <v>38</v>
      </c>
      <c r="K29" s="17" t="s">
        <v>22</v>
      </c>
      <c r="L29" s="19">
        <v>287</v>
      </c>
      <c r="M29" s="17" t="s">
        <v>23</v>
      </c>
      <c r="N29" s="17" t="s">
        <v>17</v>
      </c>
    </row>
    <row r="30" spans="1:14">
      <c r="A30" s="13" t="s">
        <v>14</v>
      </c>
      <c r="B30" s="13" t="s">
        <v>15</v>
      </c>
      <c r="C30" s="21">
        <v>5171.5200000000004</v>
      </c>
      <c r="D30" s="14">
        <v>5171.5200000000004</v>
      </c>
      <c r="E30" s="15">
        <v>2031274510</v>
      </c>
      <c r="F30" s="16">
        <v>45034.495347222197</v>
      </c>
      <c r="G30" s="13" t="s">
        <v>16</v>
      </c>
      <c r="H30" s="15">
        <v>1283</v>
      </c>
      <c r="I30" s="13" t="s">
        <v>17</v>
      </c>
      <c r="J30" s="13" t="s">
        <v>39</v>
      </c>
      <c r="K30" s="13" t="s">
        <v>40</v>
      </c>
      <c r="L30" s="15">
        <v>393</v>
      </c>
      <c r="M30" s="13" t="s">
        <v>41</v>
      </c>
      <c r="N30" s="13" t="s">
        <v>17</v>
      </c>
    </row>
    <row r="31" spans="1:14">
      <c r="A31" s="17" t="s">
        <v>14</v>
      </c>
      <c r="B31" s="17" t="s">
        <v>15</v>
      </c>
      <c r="C31" s="18">
        <v>236420195</v>
      </c>
      <c r="D31" s="18">
        <v>236420195</v>
      </c>
      <c r="E31" s="19">
        <v>2032173535</v>
      </c>
      <c r="F31" s="20">
        <v>45034.757754629602</v>
      </c>
      <c r="G31" s="17" t="s">
        <v>16</v>
      </c>
      <c r="H31" s="19">
        <v>1284</v>
      </c>
      <c r="I31" s="17" t="s">
        <v>17</v>
      </c>
      <c r="J31" s="17" t="s">
        <v>42</v>
      </c>
      <c r="K31" s="17" t="s">
        <v>22</v>
      </c>
      <c r="L31" s="19">
        <v>287</v>
      </c>
      <c r="M31" s="17" t="s">
        <v>23</v>
      </c>
      <c r="N31" s="17" t="s">
        <v>17</v>
      </c>
    </row>
    <row r="32" spans="1:14">
      <c r="A32" s="13" t="s">
        <v>14</v>
      </c>
      <c r="B32" s="13" t="s">
        <v>15</v>
      </c>
      <c r="C32" s="14">
        <v>70000000</v>
      </c>
      <c r="D32" s="14">
        <v>70000000</v>
      </c>
      <c r="E32" s="15">
        <v>2032185716</v>
      </c>
      <c r="F32" s="16">
        <v>45034.762037036999</v>
      </c>
      <c r="G32" s="13" t="s">
        <v>16</v>
      </c>
      <c r="H32" s="15">
        <v>1285</v>
      </c>
      <c r="I32" s="13" t="s">
        <v>17</v>
      </c>
      <c r="J32" s="13" t="s">
        <v>43</v>
      </c>
      <c r="K32" s="13" t="s">
        <v>22</v>
      </c>
      <c r="L32" s="15">
        <v>287</v>
      </c>
      <c r="M32" s="13" t="s">
        <v>23</v>
      </c>
      <c r="N32" s="13" t="s">
        <v>17</v>
      </c>
    </row>
    <row r="33" spans="1:14">
      <c r="A33" s="17" t="s">
        <v>14</v>
      </c>
      <c r="B33" s="17" t="s">
        <v>15</v>
      </c>
      <c r="C33" s="18">
        <v>50000000</v>
      </c>
      <c r="D33" s="18">
        <v>50000000</v>
      </c>
      <c r="E33" s="19">
        <v>2032247157</v>
      </c>
      <c r="F33" s="20">
        <v>45034.783726851798</v>
      </c>
      <c r="G33" s="17" t="s">
        <v>16</v>
      </c>
      <c r="H33" s="19">
        <v>1287</v>
      </c>
      <c r="I33" s="17" t="s">
        <v>17</v>
      </c>
      <c r="J33" s="17" t="s">
        <v>43</v>
      </c>
      <c r="K33" s="17" t="s">
        <v>22</v>
      </c>
      <c r="L33" s="19">
        <v>287</v>
      </c>
      <c r="M33" s="17" t="s">
        <v>23</v>
      </c>
      <c r="N33" s="17" t="s">
        <v>17</v>
      </c>
    </row>
    <row r="34" spans="1:14">
      <c r="A34" s="13" t="s">
        <v>14</v>
      </c>
      <c r="B34" s="13" t="s">
        <v>15</v>
      </c>
      <c r="C34" s="14">
        <v>8000000</v>
      </c>
      <c r="D34" s="14">
        <v>8000000</v>
      </c>
      <c r="E34" s="15">
        <v>2032255218</v>
      </c>
      <c r="F34" s="16">
        <v>45034.786550925899</v>
      </c>
      <c r="G34" s="13" t="s">
        <v>16</v>
      </c>
      <c r="H34" s="15">
        <v>1288</v>
      </c>
      <c r="I34" s="13" t="s">
        <v>17</v>
      </c>
      <c r="J34" s="13" t="s">
        <v>43</v>
      </c>
      <c r="K34" s="13" t="s">
        <v>22</v>
      </c>
      <c r="L34" s="15">
        <v>287</v>
      </c>
      <c r="M34" s="13" t="s">
        <v>23</v>
      </c>
      <c r="N34" s="13" t="s">
        <v>17</v>
      </c>
    </row>
    <row r="35" spans="1:14">
      <c r="A35" s="17" t="s">
        <v>14</v>
      </c>
      <c r="B35" s="17" t="s">
        <v>15</v>
      </c>
      <c r="C35" s="18">
        <v>365000</v>
      </c>
      <c r="D35" s="18">
        <v>365000</v>
      </c>
      <c r="E35" s="19">
        <v>2033233600</v>
      </c>
      <c r="F35" s="20">
        <v>45035.471770833297</v>
      </c>
      <c r="G35" s="17" t="s">
        <v>16</v>
      </c>
      <c r="H35" s="19">
        <v>1291</v>
      </c>
      <c r="I35" s="17" t="s">
        <v>17</v>
      </c>
      <c r="J35" s="17" t="s">
        <v>44</v>
      </c>
      <c r="K35" s="17" t="s">
        <v>22</v>
      </c>
      <c r="L35" s="19">
        <v>287</v>
      </c>
      <c r="M35" s="17" t="s">
        <v>23</v>
      </c>
      <c r="N35" s="17" t="s">
        <v>17</v>
      </c>
    </row>
    <row r="36" spans="1:14">
      <c r="A36" s="13" t="s">
        <v>14</v>
      </c>
      <c r="B36" s="13" t="s">
        <v>15</v>
      </c>
      <c r="C36" s="14">
        <v>8950908</v>
      </c>
      <c r="D36" s="14">
        <v>8950908</v>
      </c>
      <c r="E36" s="15">
        <v>2033249101</v>
      </c>
      <c r="F36" s="16">
        <v>45035.476284722201</v>
      </c>
      <c r="G36" s="13" t="s">
        <v>16</v>
      </c>
      <c r="H36" s="15">
        <v>1292</v>
      </c>
      <c r="I36" s="13" t="s">
        <v>17</v>
      </c>
      <c r="J36" s="13" t="s">
        <v>42</v>
      </c>
      <c r="K36" s="13" t="s">
        <v>22</v>
      </c>
      <c r="L36" s="15">
        <v>287</v>
      </c>
      <c r="M36" s="13" t="s">
        <v>23</v>
      </c>
      <c r="N36" s="13" t="s">
        <v>17</v>
      </c>
    </row>
    <row r="37" spans="1:14">
      <c r="A37" s="17" t="s">
        <v>14</v>
      </c>
      <c r="B37" s="17" t="s">
        <v>15</v>
      </c>
      <c r="C37" s="18">
        <v>800000</v>
      </c>
      <c r="D37" s="18">
        <v>800000</v>
      </c>
      <c r="E37" s="19">
        <v>2033260032</v>
      </c>
      <c r="F37" s="20">
        <v>45035.479456018496</v>
      </c>
      <c r="G37" s="17" t="s">
        <v>16</v>
      </c>
      <c r="H37" s="19">
        <v>1293</v>
      </c>
      <c r="I37" s="17" t="s">
        <v>17</v>
      </c>
      <c r="J37" s="17" t="s">
        <v>43</v>
      </c>
      <c r="K37" s="17" t="s">
        <v>22</v>
      </c>
      <c r="L37" s="19">
        <v>287</v>
      </c>
      <c r="M37" s="17" t="s">
        <v>23</v>
      </c>
      <c r="N37" s="17" t="s">
        <v>17</v>
      </c>
    </row>
    <row r="38" spans="1:14">
      <c r="A38" s="13" t="s">
        <v>14</v>
      </c>
      <c r="B38" s="13" t="s">
        <v>15</v>
      </c>
      <c r="C38" s="14">
        <v>13160000</v>
      </c>
      <c r="D38" s="14">
        <v>13160000</v>
      </c>
      <c r="E38" s="15">
        <v>2033268092</v>
      </c>
      <c r="F38" s="16">
        <v>45035.481828703698</v>
      </c>
      <c r="G38" s="13" t="s">
        <v>16</v>
      </c>
      <c r="H38" s="15">
        <v>1294</v>
      </c>
      <c r="I38" s="13" t="s">
        <v>17</v>
      </c>
      <c r="J38" s="13" t="s">
        <v>43</v>
      </c>
      <c r="K38" s="13" t="s">
        <v>22</v>
      </c>
      <c r="L38" s="15">
        <v>287</v>
      </c>
      <c r="M38" s="13" t="s">
        <v>23</v>
      </c>
      <c r="N38" s="13" t="s">
        <v>17</v>
      </c>
    </row>
    <row r="39" spans="1:14">
      <c r="A39" s="17" t="s">
        <v>14</v>
      </c>
      <c r="B39" s="17" t="s">
        <v>15</v>
      </c>
      <c r="C39" s="18">
        <v>20000000</v>
      </c>
      <c r="D39" s="18">
        <v>20000000</v>
      </c>
      <c r="E39" s="19">
        <v>2033284662</v>
      </c>
      <c r="F39" s="20">
        <v>45035.486736111103</v>
      </c>
      <c r="G39" s="17" t="s">
        <v>16</v>
      </c>
      <c r="H39" s="19">
        <v>1295</v>
      </c>
      <c r="I39" s="17" t="s">
        <v>17</v>
      </c>
      <c r="J39" s="17" t="s">
        <v>43</v>
      </c>
      <c r="K39" s="17" t="s">
        <v>22</v>
      </c>
      <c r="L39" s="19">
        <v>287</v>
      </c>
      <c r="M39" s="17" t="s">
        <v>23</v>
      </c>
      <c r="N39" s="17" t="s">
        <v>17</v>
      </c>
    </row>
    <row r="40" spans="1:14">
      <c r="A40" s="13" t="s">
        <v>14</v>
      </c>
      <c r="B40" s="13" t="s">
        <v>15</v>
      </c>
      <c r="C40" s="14">
        <v>5684809</v>
      </c>
      <c r="D40" s="14">
        <v>5684809</v>
      </c>
      <c r="E40" s="15">
        <v>2034939554</v>
      </c>
      <c r="F40" s="16">
        <v>45036.431435185201</v>
      </c>
      <c r="G40" s="13" t="s">
        <v>16</v>
      </c>
      <c r="H40" s="15">
        <v>1296</v>
      </c>
      <c r="I40" s="13" t="s">
        <v>17</v>
      </c>
      <c r="J40" s="13" t="s">
        <v>43</v>
      </c>
      <c r="K40" s="13" t="s">
        <v>22</v>
      </c>
      <c r="L40" s="15">
        <v>287</v>
      </c>
      <c r="M40" s="13" t="s">
        <v>23</v>
      </c>
      <c r="N40" s="13" t="s">
        <v>17</v>
      </c>
    </row>
    <row r="41" spans="1:14">
      <c r="B41" t="s">
        <v>18</v>
      </c>
      <c r="C41" s="3">
        <f>SUM(C28:C40)</f>
        <v>414103356.51999998</v>
      </c>
    </row>
    <row r="42" spans="1:14">
      <c r="B42" t="s">
        <v>19</v>
      </c>
      <c r="C42" s="4">
        <f>+C27</f>
        <v>4331478.0000011921</v>
      </c>
    </row>
    <row r="43" spans="1:14">
      <c r="B43" t="s">
        <v>20</v>
      </c>
      <c r="C43">
        <v>418434834.51999998</v>
      </c>
    </row>
    <row r="44" spans="1:14">
      <c r="B44" t="s">
        <v>21</v>
      </c>
      <c r="C44" s="4">
        <f>+C41+C42-C43</f>
        <v>1.1920928955078125E-6</v>
      </c>
    </row>
    <row r="45" spans="1:14">
      <c r="A45" s="5" t="s">
        <v>14</v>
      </c>
      <c r="B45" s="5" t="s">
        <v>15</v>
      </c>
      <c r="C45" s="6">
        <v>42238</v>
      </c>
      <c r="D45" s="6">
        <v>42238</v>
      </c>
      <c r="E45" s="7">
        <v>2041605537</v>
      </c>
      <c r="F45" s="8">
        <v>45040.683055555601</v>
      </c>
      <c r="G45" s="5" t="s">
        <v>16</v>
      </c>
      <c r="H45" s="7">
        <v>1297</v>
      </c>
      <c r="I45" s="5" t="s">
        <v>17</v>
      </c>
      <c r="J45" s="5" t="s">
        <v>45</v>
      </c>
      <c r="K45" s="5" t="s">
        <v>46</v>
      </c>
      <c r="L45" s="7">
        <v>170</v>
      </c>
      <c r="M45" s="5" t="s">
        <v>47</v>
      </c>
      <c r="N45" s="5" t="s">
        <v>17</v>
      </c>
    </row>
    <row r="46" spans="1:14">
      <c r="A46" s="9" t="s">
        <v>14</v>
      </c>
      <c r="B46" s="9" t="s">
        <v>15</v>
      </c>
      <c r="C46" s="10">
        <v>3441493</v>
      </c>
      <c r="D46" s="10">
        <v>3441493</v>
      </c>
      <c r="E46" s="11">
        <v>2041614627</v>
      </c>
      <c r="F46" s="12">
        <v>45040.685949074097</v>
      </c>
      <c r="G46" s="9" t="s">
        <v>16</v>
      </c>
      <c r="H46" s="11">
        <v>1298</v>
      </c>
      <c r="I46" s="9" t="s">
        <v>17</v>
      </c>
      <c r="J46" s="9" t="s">
        <v>48</v>
      </c>
      <c r="K46" s="9" t="s">
        <v>46</v>
      </c>
      <c r="L46" s="11">
        <v>170</v>
      </c>
      <c r="M46" s="9" t="s">
        <v>47</v>
      </c>
      <c r="N46" s="9" t="s">
        <v>17</v>
      </c>
    </row>
    <row r="47" spans="1:14">
      <c r="A47" s="5" t="s">
        <v>14</v>
      </c>
      <c r="B47" s="5" t="s">
        <v>15</v>
      </c>
      <c r="C47" s="6">
        <v>3716559</v>
      </c>
      <c r="D47" s="6">
        <v>3716559</v>
      </c>
      <c r="E47" s="7">
        <v>2041634324</v>
      </c>
      <c r="F47" s="8">
        <v>45040.692870370403</v>
      </c>
      <c r="G47" s="5" t="s">
        <v>16</v>
      </c>
      <c r="H47" s="7">
        <v>1299</v>
      </c>
      <c r="I47" s="5" t="s">
        <v>17</v>
      </c>
      <c r="J47" s="5" t="s">
        <v>49</v>
      </c>
      <c r="K47" s="5" t="s">
        <v>46</v>
      </c>
      <c r="L47" s="7">
        <v>170</v>
      </c>
      <c r="M47" s="5" t="s">
        <v>47</v>
      </c>
      <c r="N47" s="5" t="s">
        <v>17</v>
      </c>
    </row>
    <row r="48" spans="1:14">
      <c r="A48" s="9" t="s">
        <v>14</v>
      </c>
      <c r="B48" s="9" t="s">
        <v>15</v>
      </c>
      <c r="C48" s="10">
        <v>2244317</v>
      </c>
      <c r="D48" s="10">
        <v>2244317</v>
      </c>
      <c r="E48" s="11">
        <v>2041642130</v>
      </c>
      <c r="F48" s="12">
        <v>45040.695497685199</v>
      </c>
      <c r="G48" s="9" t="s">
        <v>16</v>
      </c>
      <c r="H48" s="11">
        <v>1300</v>
      </c>
      <c r="I48" s="9" t="s">
        <v>17</v>
      </c>
      <c r="J48" s="9" t="s">
        <v>50</v>
      </c>
      <c r="K48" s="9" t="s">
        <v>46</v>
      </c>
      <c r="L48" s="11">
        <v>170</v>
      </c>
      <c r="M48" s="9" t="s">
        <v>47</v>
      </c>
      <c r="N48" s="9" t="s">
        <v>17</v>
      </c>
    </row>
    <row r="49" spans="1:14">
      <c r="A49" s="5" t="s">
        <v>14</v>
      </c>
      <c r="B49" s="5" t="s">
        <v>15</v>
      </c>
      <c r="C49" s="22">
        <v>14094345</v>
      </c>
      <c r="D49" s="6">
        <v>14094345</v>
      </c>
      <c r="E49" s="7">
        <v>2041659754</v>
      </c>
      <c r="F49" s="8">
        <v>45040.701701388898</v>
      </c>
      <c r="G49" s="5" t="s">
        <v>16</v>
      </c>
      <c r="H49" s="7">
        <v>1301</v>
      </c>
      <c r="I49" s="5" t="s">
        <v>17</v>
      </c>
      <c r="J49" s="5" t="s">
        <v>51</v>
      </c>
      <c r="K49" s="5" t="s">
        <v>46</v>
      </c>
      <c r="L49" s="7">
        <v>170</v>
      </c>
      <c r="M49" s="5" t="s">
        <v>47</v>
      </c>
      <c r="N49" s="5" t="s">
        <v>17</v>
      </c>
    </row>
    <row r="50" spans="1:14">
      <c r="A50" s="9" t="s">
        <v>14</v>
      </c>
      <c r="B50" s="9" t="s">
        <v>15</v>
      </c>
      <c r="C50" s="10">
        <v>300000</v>
      </c>
      <c r="D50" s="10">
        <v>300000</v>
      </c>
      <c r="E50" s="11">
        <v>2041736127</v>
      </c>
      <c r="F50" s="12">
        <v>45040.729606481502</v>
      </c>
      <c r="G50" s="9" t="s">
        <v>16</v>
      </c>
      <c r="H50" s="11">
        <v>1303</v>
      </c>
      <c r="I50" s="9" t="s">
        <v>17</v>
      </c>
      <c r="J50" s="9" t="s">
        <v>52</v>
      </c>
      <c r="K50" s="9" t="s">
        <v>53</v>
      </c>
      <c r="L50" s="11">
        <v>364</v>
      </c>
      <c r="M50" s="9" t="s">
        <v>54</v>
      </c>
      <c r="N50" s="9" t="s">
        <v>17</v>
      </c>
    </row>
    <row r="51" spans="1:14">
      <c r="A51" s="5" t="s">
        <v>14</v>
      </c>
      <c r="B51" s="5" t="s">
        <v>15</v>
      </c>
      <c r="C51" s="6">
        <v>11261917</v>
      </c>
      <c r="D51" s="6">
        <v>11261917</v>
      </c>
      <c r="E51" s="7">
        <v>2042945328</v>
      </c>
      <c r="F51" s="8">
        <v>45041.521388888897</v>
      </c>
      <c r="G51" s="5" t="s">
        <v>16</v>
      </c>
      <c r="H51" s="7">
        <v>1304</v>
      </c>
      <c r="I51" s="5" t="s">
        <v>17</v>
      </c>
      <c r="J51" s="5" t="s">
        <v>55</v>
      </c>
      <c r="K51" s="5" t="s">
        <v>46</v>
      </c>
      <c r="L51" s="7">
        <v>170</v>
      </c>
      <c r="M51" s="5" t="s">
        <v>47</v>
      </c>
      <c r="N51" s="5" t="s">
        <v>17</v>
      </c>
    </row>
    <row r="52" spans="1:14">
      <c r="A52" s="9" t="s">
        <v>14</v>
      </c>
      <c r="B52" s="9" t="s">
        <v>15</v>
      </c>
      <c r="C52" s="10">
        <v>563515485</v>
      </c>
      <c r="D52" s="10">
        <v>563515485</v>
      </c>
      <c r="E52" s="11">
        <v>2043353869</v>
      </c>
      <c r="F52" s="12">
        <v>45041.641597222202</v>
      </c>
      <c r="G52" s="9" t="s">
        <v>16</v>
      </c>
      <c r="H52" s="11">
        <v>1305</v>
      </c>
      <c r="I52" s="9" t="s">
        <v>17</v>
      </c>
      <c r="J52" s="9" t="s">
        <v>56</v>
      </c>
      <c r="K52" s="9" t="s">
        <v>22</v>
      </c>
      <c r="L52" s="11">
        <v>287</v>
      </c>
      <c r="M52" s="9" t="s">
        <v>23</v>
      </c>
      <c r="N52" s="9" t="s">
        <v>17</v>
      </c>
    </row>
    <row r="53" spans="1:14">
      <c r="A53" s="5" t="s">
        <v>14</v>
      </c>
      <c r="B53" s="5" t="s">
        <v>15</v>
      </c>
      <c r="C53" s="6">
        <v>52379293</v>
      </c>
      <c r="D53" s="6">
        <v>52379293</v>
      </c>
      <c r="E53" s="7">
        <v>2043364827</v>
      </c>
      <c r="F53" s="8">
        <v>45041.644444444399</v>
      </c>
      <c r="G53" s="5" t="s">
        <v>16</v>
      </c>
      <c r="H53" s="7">
        <v>1306</v>
      </c>
      <c r="I53" s="5" t="s">
        <v>17</v>
      </c>
      <c r="J53" s="5" t="s">
        <v>56</v>
      </c>
      <c r="K53" s="5" t="s">
        <v>22</v>
      </c>
      <c r="L53" s="7">
        <v>287</v>
      </c>
      <c r="M53" s="5" t="s">
        <v>23</v>
      </c>
      <c r="N53" s="5" t="s">
        <v>17</v>
      </c>
    </row>
    <row r="54" spans="1:14">
      <c r="A54" s="9" t="s">
        <v>14</v>
      </c>
      <c r="B54" s="9" t="s">
        <v>15</v>
      </c>
      <c r="C54" s="10">
        <v>50000000</v>
      </c>
      <c r="D54" s="10">
        <v>50000000</v>
      </c>
      <c r="E54" s="11">
        <v>2043374461</v>
      </c>
      <c r="F54" s="12">
        <v>45041.646944444401</v>
      </c>
      <c r="G54" s="9" t="s">
        <v>16</v>
      </c>
      <c r="H54" s="11">
        <v>1307</v>
      </c>
      <c r="I54" s="9" t="s">
        <v>17</v>
      </c>
      <c r="J54" s="9" t="s">
        <v>57</v>
      </c>
      <c r="K54" s="9" t="s">
        <v>22</v>
      </c>
      <c r="L54" s="11">
        <v>287</v>
      </c>
      <c r="M54" s="9" t="s">
        <v>23</v>
      </c>
      <c r="N54" s="9" t="s">
        <v>17</v>
      </c>
    </row>
    <row r="55" spans="1:14">
      <c r="A55" s="5" t="s">
        <v>14</v>
      </c>
      <c r="B55" s="5" t="s">
        <v>15</v>
      </c>
      <c r="C55" s="6">
        <v>414625652</v>
      </c>
      <c r="D55" s="6">
        <v>414625652</v>
      </c>
      <c r="E55" s="7">
        <v>2043386486</v>
      </c>
      <c r="F55" s="8">
        <v>45041.650023148097</v>
      </c>
      <c r="G55" s="5" t="s">
        <v>16</v>
      </c>
      <c r="H55" s="7">
        <v>1308</v>
      </c>
      <c r="I55" s="5" t="s">
        <v>17</v>
      </c>
      <c r="J55" s="5" t="s">
        <v>57</v>
      </c>
      <c r="K55" s="5" t="s">
        <v>22</v>
      </c>
      <c r="L55" s="7">
        <v>287</v>
      </c>
      <c r="M55" s="5" t="s">
        <v>23</v>
      </c>
      <c r="N55" s="5" t="s">
        <v>17</v>
      </c>
    </row>
    <row r="56" spans="1:14">
      <c r="A56" s="9" t="s">
        <v>14</v>
      </c>
      <c r="B56" s="9" t="s">
        <v>15</v>
      </c>
      <c r="C56" s="10">
        <v>61157939</v>
      </c>
      <c r="D56" s="10">
        <v>61157939</v>
      </c>
      <c r="E56" s="11">
        <v>2043421465</v>
      </c>
      <c r="F56" s="12">
        <v>45041.658900463</v>
      </c>
      <c r="G56" s="9" t="s">
        <v>16</v>
      </c>
      <c r="H56" s="11">
        <v>1309</v>
      </c>
      <c r="I56" s="9" t="s">
        <v>17</v>
      </c>
      <c r="J56" s="9" t="s">
        <v>58</v>
      </c>
      <c r="K56" s="9" t="s">
        <v>46</v>
      </c>
      <c r="L56" s="11">
        <v>170</v>
      </c>
      <c r="M56" s="9" t="s">
        <v>47</v>
      </c>
      <c r="N56" s="9" t="s">
        <v>17</v>
      </c>
    </row>
    <row r="57" spans="1:14">
      <c r="A57" s="5" t="s">
        <v>14</v>
      </c>
      <c r="B57" s="5" t="s">
        <v>15</v>
      </c>
      <c r="C57" s="22">
        <v>1234387</v>
      </c>
      <c r="D57" s="6">
        <v>1234387</v>
      </c>
      <c r="E57" s="7">
        <v>2043445149</v>
      </c>
      <c r="F57" s="8">
        <v>45041.664745370399</v>
      </c>
      <c r="G57" s="5" t="s">
        <v>16</v>
      </c>
      <c r="H57" s="7">
        <v>1310</v>
      </c>
      <c r="I57" s="5" t="s">
        <v>17</v>
      </c>
      <c r="J57" s="5" t="s">
        <v>59</v>
      </c>
      <c r="K57" s="5" t="s">
        <v>46</v>
      </c>
      <c r="L57" s="7">
        <v>170</v>
      </c>
      <c r="M57" s="5" t="s">
        <v>47</v>
      </c>
      <c r="N57" s="5" t="s">
        <v>17</v>
      </c>
    </row>
    <row r="58" spans="1:14">
      <c r="A58" s="9" t="s">
        <v>14</v>
      </c>
      <c r="B58" s="9" t="s">
        <v>15</v>
      </c>
      <c r="C58" s="10">
        <v>960000</v>
      </c>
      <c r="D58" s="10">
        <v>960000</v>
      </c>
      <c r="E58" s="11">
        <v>2044607524</v>
      </c>
      <c r="F58" s="12">
        <v>45042.386377314797</v>
      </c>
      <c r="G58" s="9" t="s">
        <v>16</v>
      </c>
      <c r="H58" s="11">
        <v>1311</v>
      </c>
      <c r="I58" s="9" t="s">
        <v>17</v>
      </c>
      <c r="J58" s="9" t="s">
        <v>60</v>
      </c>
      <c r="K58" s="9" t="s">
        <v>61</v>
      </c>
      <c r="L58" s="11">
        <v>402</v>
      </c>
      <c r="M58" s="9" t="s">
        <v>62</v>
      </c>
      <c r="N58" s="9" t="s">
        <v>17</v>
      </c>
    </row>
    <row r="59" spans="1:14">
      <c r="A59" s="5" t="s">
        <v>14</v>
      </c>
      <c r="B59" s="5" t="s">
        <v>15</v>
      </c>
      <c r="C59" s="6">
        <v>3125451</v>
      </c>
      <c r="D59" s="6">
        <v>3125451</v>
      </c>
      <c r="E59" s="7">
        <v>2047449056</v>
      </c>
      <c r="F59" s="8">
        <v>45043.636284722197</v>
      </c>
      <c r="G59" s="5" t="s">
        <v>16</v>
      </c>
      <c r="H59" s="7">
        <v>1313</v>
      </c>
      <c r="I59" s="5" t="s">
        <v>17</v>
      </c>
      <c r="J59" s="5" t="s">
        <v>63</v>
      </c>
      <c r="K59" s="5" t="s">
        <v>64</v>
      </c>
      <c r="L59" s="7">
        <v>285</v>
      </c>
      <c r="M59" s="5" t="s">
        <v>65</v>
      </c>
      <c r="N59" s="5" t="s">
        <v>17</v>
      </c>
    </row>
    <row r="60" spans="1:14">
      <c r="A60" s="9" t="s">
        <v>14</v>
      </c>
      <c r="B60" s="9" t="s">
        <v>15</v>
      </c>
      <c r="C60" s="10">
        <v>2552435</v>
      </c>
      <c r="D60" s="10">
        <v>2552435</v>
      </c>
      <c r="E60" s="11">
        <v>2049710568</v>
      </c>
      <c r="F60" s="12">
        <v>45044.640428240702</v>
      </c>
      <c r="G60" s="9" t="s">
        <v>16</v>
      </c>
      <c r="H60" s="11">
        <v>1314</v>
      </c>
      <c r="I60" s="9" t="s">
        <v>17</v>
      </c>
      <c r="J60" s="9" t="s">
        <v>66</v>
      </c>
      <c r="K60" s="9" t="s">
        <v>67</v>
      </c>
      <c r="L60" s="11">
        <v>287</v>
      </c>
      <c r="M60" s="9" t="s">
        <v>68</v>
      </c>
      <c r="N60" s="9" t="s">
        <v>17</v>
      </c>
    </row>
    <row r="61" spans="1:14">
      <c r="A61" s="5" t="s">
        <v>14</v>
      </c>
      <c r="B61" s="5" t="s">
        <v>15</v>
      </c>
      <c r="C61" s="6">
        <v>10589465</v>
      </c>
      <c r="D61" s="6">
        <v>10589465</v>
      </c>
      <c r="E61" s="7">
        <v>2049728478</v>
      </c>
      <c r="F61" s="8">
        <v>45044.644178240698</v>
      </c>
      <c r="G61" s="5" t="s">
        <v>16</v>
      </c>
      <c r="H61" s="7">
        <v>1315</v>
      </c>
      <c r="I61" s="5" t="s">
        <v>17</v>
      </c>
      <c r="J61" s="5" t="s">
        <v>69</v>
      </c>
      <c r="K61" s="5" t="s">
        <v>67</v>
      </c>
      <c r="L61" s="7">
        <v>287</v>
      </c>
      <c r="M61" s="5" t="s">
        <v>23</v>
      </c>
      <c r="N61" s="5" t="s">
        <v>17</v>
      </c>
    </row>
    <row r="62" spans="1:14">
      <c r="A62" s="9" t="s">
        <v>14</v>
      </c>
      <c r="B62" s="9" t="s">
        <v>15</v>
      </c>
      <c r="C62" s="10">
        <v>5682997</v>
      </c>
      <c r="D62" s="10">
        <v>5682997</v>
      </c>
      <c r="E62" s="11">
        <v>2049750352</v>
      </c>
      <c r="F62" s="12">
        <v>45044.648692129602</v>
      </c>
      <c r="G62" s="9" t="s">
        <v>16</v>
      </c>
      <c r="H62" s="11">
        <v>1316</v>
      </c>
      <c r="I62" s="9" t="s">
        <v>17</v>
      </c>
      <c r="J62" s="9" t="s">
        <v>70</v>
      </c>
      <c r="K62" s="9" t="s">
        <v>67</v>
      </c>
      <c r="L62" s="11">
        <v>287</v>
      </c>
      <c r="M62" s="9" t="s">
        <v>71</v>
      </c>
      <c r="N62" s="9" t="s">
        <v>17</v>
      </c>
    </row>
    <row r="63" spans="1:14">
      <c r="A63" s="5" t="s">
        <v>14</v>
      </c>
      <c r="B63" s="5" t="s">
        <v>15</v>
      </c>
      <c r="C63" s="6">
        <v>629253299</v>
      </c>
      <c r="D63" s="6">
        <v>629253299</v>
      </c>
      <c r="E63" s="7">
        <v>2049994288</v>
      </c>
      <c r="F63" s="8">
        <v>45044.697870370401</v>
      </c>
      <c r="G63" s="5" t="s">
        <v>16</v>
      </c>
      <c r="H63" s="7">
        <v>1317</v>
      </c>
      <c r="I63" s="5" t="s">
        <v>17</v>
      </c>
      <c r="J63" s="5" t="s">
        <v>72</v>
      </c>
      <c r="K63" s="5" t="s">
        <v>22</v>
      </c>
      <c r="L63" s="7">
        <v>287</v>
      </c>
      <c r="M63" s="5" t="s">
        <v>23</v>
      </c>
      <c r="N63" s="5" t="s">
        <v>17</v>
      </c>
    </row>
    <row r="64" spans="1:14">
      <c r="A64" s="9" t="s">
        <v>14</v>
      </c>
      <c r="B64" s="9" t="s">
        <v>15</v>
      </c>
      <c r="C64" s="10">
        <v>60651417</v>
      </c>
      <c r="D64" s="10">
        <v>60651417</v>
      </c>
      <c r="E64" s="11">
        <v>2050012753</v>
      </c>
      <c r="F64" s="12">
        <v>45044.701979166697</v>
      </c>
      <c r="G64" s="9" t="s">
        <v>16</v>
      </c>
      <c r="H64" s="11">
        <v>1318</v>
      </c>
      <c r="I64" s="9" t="s">
        <v>17</v>
      </c>
      <c r="J64" s="9" t="s">
        <v>72</v>
      </c>
      <c r="K64" s="9" t="s">
        <v>22</v>
      </c>
      <c r="L64" s="11">
        <v>287</v>
      </c>
      <c r="M64" s="9" t="s">
        <v>23</v>
      </c>
      <c r="N64" s="9" t="s">
        <v>17</v>
      </c>
    </row>
    <row r="65" spans="1:14">
      <c r="A65" s="5" t="s">
        <v>14</v>
      </c>
      <c r="B65" s="5" t="s">
        <v>15</v>
      </c>
      <c r="C65" s="6">
        <v>253919485</v>
      </c>
      <c r="D65" s="6">
        <v>253919485</v>
      </c>
      <c r="E65" s="7">
        <v>2050025201</v>
      </c>
      <c r="F65" s="8">
        <v>45044.704768518503</v>
      </c>
      <c r="G65" s="5" t="s">
        <v>16</v>
      </c>
      <c r="H65" s="7">
        <v>1319</v>
      </c>
      <c r="I65" s="5" t="s">
        <v>17</v>
      </c>
      <c r="J65" s="5" t="s">
        <v>72</v>
      </c>
      <c r="K65" s="5" t="s">
        <v>22</v>
      </c>
      <c r="L65" s="7">
        <v>287</v>
      </c>
      <c r="M65" s="5" t="s">
        <v>23</v>
      </c>
      <c r="N65" s="5" t="s">
        <v>17</v>
      </c>
    </row>
    <row r="66" spans="1:14">
      <c r="B66" t="s">
        <v>18</v>
      </c>
      <c r="C66" s="3">
        <f>SUM(C45:C65)</f>
        <v>2144748174</v>
      </c>
    </row>
    <row r="67" spans="1:14">
      <c r="B67" t="s">
        <v>19</v>
      </c>
      <c r="C67" s="4">
        <f>+C44</f>
        <v>1.1920928955078125E-6</v>
      </c>
    </row>
    <row r="68" spans="1:14">
      <c r="B68" t="s">
        <v>20</v>
      </c>
      <c r="C68" s="2">
        <v>1182099076</v>
      </c>
    </row>
    <row r="69" spans="1:14">
      <c r="B69" t="s">
        <v>21</v>
      </c>
      <c r="C69" s="4">
        <f>+C66+C67-C68</f>
        <v>962649098.00000119</v>
      </c>
      <c r="E69" s="2"/>
    </row>
    <row r="70" spans="1:14">
      <c r="E70" s="2"/>
    </row>
    <row r="71" spans="1:14">
      <c r="E71" s="2"/>
    </row>
    <row r="72" spans="1:14">
      <c r="E72" s="2"/>
    </row>
    <row r="73" spans="1:14">
      <c r="E73" s="2"/>
    </row>
    <row r="74" spans="1:14">
      <c r="E74" s="2"/>
    </row>
    <row r="75" spans="1:14">
      <c r="E75" s="2"/>
    </row>
    <row r="76" spans="1:14">
      <c r="E76" s="2"/>
    </row>
    <row r="77" spans="1:14">
      <c r="E77" s="2"/>
    </row>
    <row r="78" spans="1:14">
      <c r="E78" s="2"/>
    </row>
    <row r="79" spans="1:14">
      <c r="E79" s="2"/>
    </row>
    <row r="80" spans="1:14">
      <c r="E80" s="2"/>
    </row>
    <row r="81" spans="5:5">
      <c r="E81" s="2"/>
    </row>
    <row r="82" spans="5:5">
      <c r="E82" s="2"/>
    </row>
    <row r="83" spans="5:5">
      <c r="E83" s="2"/>
    </row>
    <row r="84" spans="5:5">
      <c r="E84" s="2"/>
    </row>
    <row r="85" spans="5:5">
      <c r="E85" s="2"/>
    </row>
    <row r="86" spans="5:5">
      <c r="E86" s="2"/>
    </row>
    <row r="87" spans="5:5">
      <c r="E87" s="2"/>
    </row>
    <row r="88" spans="5:5">
      <c r="E88" s="2"/>
    </row>
    <row r="89" spans="5:5">
      <c r="E89" s="2"/>
    </row>
    <row r="90" spans="5:5">
      <c r="E90" s="2"/>
    </row>
    <row r="91" spans="5:5">
      <c r="E91" s="2"/>
    </row>
    <row r="92" spans="5:5">
      <c r="E92" s="2"/>
    </row>
  </sheetData>
  <pageMargins left="0.7" right="0.7" top="0.75" bottom="0.75" header="0.3" footer="0.3"/>
  <ignoredErrors>
    <ignoredError sqref="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2022-12-23T02:43:37Z</dcterms:created>
  <dcterms:modified xsi:type="dcterms:W3CDTF">2023-05-04T17:08:43Z</dcterms:modified>
</cp:coreProperties>
</file>