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1 NOVIEMBRE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3" i="1" l="1"/>
  <c r="C30" i="1"/>
  <c r="C24" i="1" l="1"/>
  <c r="C20" i="1" l="1"/>
  <c r="C17" i="1"/>
</calcChain>
</file>

<file path=xl/sharedStrings.xml><?xml version="1.0" encoding="utf-8"?>
<sst xmlns="http://schemas.openxmlformats.org/spreadsheetml/2006/main" count="277" uniqueCount="112">
  <si>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</si>
  <si>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</si>
  <si>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</si>
  <si>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</si>
  <si>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</si>
  <si>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</si>
  <si>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</si>
  <si>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</si>
  <si>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</si>
  <si>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</si>
  <si>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</si>
  <si>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</si>
  <si>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</si>
  <si>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</si>
  <si>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</si>
  <si>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</si>
  <si>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</si>
  <si>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</si>
  <si>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</si>
  <si>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</si>
  <si>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</si>
  <si>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DEVOLUCIÓN FACTURA ACUEDUCTO 11913610 DE LA OFICINA 307 BID, 31 JUL-28 SEP</t>
  </si>
  <si>
    <t>mmosquera@mintrabajo.gov.co</t>
  </si>
  <si>
    <t>377</t>
  </si>
  <si>
    <t>MINISTERIO DEL TRABAJO</t>
  </si>
  <si>
    <t>3779999</t>
  </si>
  <si>
    <t>830115226</t>
  </si>
  <si>
    <t>reintegro</t>
  </si>
  <si>
    <t>abel.ruiz@fiscalia.gov.co</t>
  </si>
  <si>
    <t>300700011442</t>
  </si>
  <si>
    <t>Abel Humberto Ruiz Urrego</t>
  </si>
  <si>
    <t>3146147742</t>
  </si>
  <si>
    <t>19331108</t>
  </si>
  <si>
    <t>REINTEGRO DE CAPITAL RES 2017</t>
  </si>
  <si>
    <t>secretaria@esehospitaldesantotomas-atlantico.gov.co</t>
  </si>
  <si>
    <t>403</t>
  </si>
  <si>
    <t>ESE HOSPITAL DE SANTO TOMÁS</t>
  </si>
  <si>
    <t>3013995887</t>
  </si>
  <si>
    <t>8001741236</t>
  </si>
  <si>
    <t xml:space="preserve">SUBSIDIO FOME </t>
  </si>
  <si>
    <t>profesional.tesoreria@comfamiliarnarino.com</t>
  </si>
  <si>
    <t>COMFAMILIAR DE NARINO</t>
  </si>
  <si>
    <t>7230206</t>
  </si>
  <si>
    <t>8912800081</t>
  </si>
  <si>
    <t>cuotas partes pensionales municipio san francisco cundinamarca</t>
  </si>
  <si>
    <t>HACIENDA@SANFRANCISCO-CUNDINAMARCA.GOV.CO</t>
  </si>
  <si>
    <t>CTA PARTE PENSIONAL No 277-2021</t>
  </si>
  <si>
    <t>ALCALDIA SAN FRANCISCO CUNDINAMARCA</t>
  </si>
  <si>
    <t>3228186935</t>
  </si>
  <si>
    <t>899999173</t>
  </si>
  <si>
    <t>CTA PARTE PENSIONAL No 3332-2021</t>
  </si>
  <si>
    <t>CTA PARTE PENSIONAL No 585-2021</t>
  </si>
  <si>
    <t>CTAS PARTES PENSIONALES  3391</t>
  </si>
  <si>
    <t>CTAS PARTES PENSIONALES  20211022024</t>
  </si>
  <si>
    <t>CTAS PARTES PENSIONALES  76868</t>
  </si>
  <si>
    <t>mcobocar@hotmail.com</t>
  </si>
  <si>
    <t>E.S.E. HOSPITAL DE MANATI ATLANTICO</t>
  </si>
  <si>
    <t>3125544835</t>
  </si>
  <si>
    <t>802010401</t>
  </si>
  <si>
    <t>Recursos no ejecutados del convenio  571 DE 2019 JUEGOS DEL CATATUMBO</t>
  </si>
  <si>
    <t>general@indenorte.gov.co</t>
  </si>
  <si>
    <t>426</t>
  </si>
  <si>
    <t>INDENORTE</t>
  </si>
  <si>
    <t>3143799434</t>
  </si>
  <si>
    <t>807004151</t>
  </si>
  <si>
    <t>APORTE 0,5 SISTEMA DE INFORMACION AÑO 2020</t>
  </si>
  <si>
    <t>425</t>
  </si>
  <si>
    <t>SB</t>
  </si>
  <si>
    <t>SA</t>
  </si>
  <si>
    <t>DB</t>
  </si>
  <si>
    <t>TTL</t>
  </si>
  <si>
    <t>Devolucion de recursos proyecto MINICADENAS</t>
  </si>
  <si>
    <t>ecastillo@cccartagena.org.co</t>
  </si>
  <si>
    <t>333</t>
  </si>
  <si>
    <t>CAMARA DE COMERCIO DE CARTAGENA</t>
  </si>
  <si>
    <t>3114336790</t>
  </si>
  <si>
    <t>890480041</t>
  </si>
  <si>
    <t>DEVOLUCION RECURSOS RESOLUCION 2017 DE 2020</t>
  </si>
  <si>
    <t>cajauregui@hotmail.com</t>
  </si>
  <si>
    <t>ESE HOSPITAL SAN JUAN DE DIOS</t>
  </si>
  <si>
    <t>3162527291</t>
  </si>
  <si>
    <t>890501019</t>
  </si>
  <si>
    <t>DEVOLUCION CONVENIO 270/2020</t>
  </si>
  <si>
    <t>ebarbosa@ideam.gov.co</t>
  </si>
  <si>
    <t>176</t>
  </si>
  <si>
    <t>Instituto de Hidrología Meteorologia y Estudios Ambientales - IDEAM</t>
  </si>
  <si>
    <t>3155877534</t>
  </si>
  <si>
    <t>830000602</t>
  </si>
  <si>
    <t>REINTEGRO RECURSOS NO EJECUTADOS</t>
  </si>
  <si>
    <t>hacienda@briceno-antoquia.gov.co</t>
  </si>
  <si>
    <t>335</t>
  </si>
  <si>
    <t>MUNICIPIO DE BRICENO</t>
  </si>
  <si>
    <t>3113292888</t>
  </si>
  <si>
    <t>8909844154</t>
  </si>
  <si>
    <t>REINTEGRO COID 521 FIP DE 2016</t>
  </si>
  <si>
    <t>TESORERIA@PAZDEARIPORO-CASANARE.GOV.CO</t>
  </si>
  <si>
    <t>363</t>
  </si>
  <si>
    <t>MUNICIPIO DE PAZ DE ARIPORO</t>
  </si>
  <si>
    <t>6373013</t>
  </si>
  <si>
    <t>800103659</t>
  </si>
  <si>
    <t>Reintegro al 100% SFV del capital del subsidio</t>
  </si>
  <si>
    <t>hermes.hernandez@fac.mil.co</t>
  </si>
  <si>
    <t>hermes paul hernandez herrera</t>
  </si>
  <si>
    <t>3207474477</t>
  </si>
  <si>
    <t>12753007</t>
  </si>
  <si>
    <t>Indexación por reintegro SFV</t>
  </si>
  <si>
    <t>Devolución Convenio 675 de 2021</t>
  </si>
  <si>
    <t>secretariahacienda@sanluis-tolima.gov.co</t>
  </si>
  <si>
    <t>328</t>
  </si>
  <si>
    <t>MUNICIPIO DE SAN LUIS</t>
  </si>
  <si>
    <t>3232289738</t>
  </si>
  <si>
    <t>890700842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</si>
</sst>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42" fontId="0" fillId="0" borderId="0" xfId="1" applyFont="1"/>
    <xf numFmtId="44" fontId="0" fillId="0" borderId="0" xfId="0" applyNumberFormat="1" applyFont="1"/>
    <xf numFmtId="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A22" workbookViewId="0">
      <selection activeCell="G22" sqref="G1:L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5703125" customWidth="1"/>
    <col min="4" max="4" width="14.28515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3.28515625" customWidth="1"/>
    <col min="11" max="11" width="30.7109375" customWidth="1"/>
    <col min="12" max="12" width="20.5703125" customWidth="1"/>
    <col min="13" max="13" width="26.710937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3">
        <v>30980</v>
      </c>
      <c r="D2" s="3">
        <v>30980</v>
      </c>
      <c r="E2" s="4">
        <v>1193322881</v>
      </c>
      <c r="F2" s="5">
        <v>44505.665023148104</v>
      </c>
      <c r="G2" s="2" t="s">
        <v>19</v>
      </c>
      <c r="H2" s="4">
        <v>335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4" spans="1:17">
      <c r="A4" s="2" t="s">
        <v>17</v>
      </c>
      <c r="B4" s="2" t="s">
        <v>18</v>
      </c>
      <c r="C4" s="3">
        <v>400000</v>
      </c>
      <c r="D4" s="3">
        <v>400000</v>
      </c>
      <c r="E4" s="4">
        <v>1198166819</v>
      </c>
      <c r="F4" s="5">
        <v>44509.8050925926</v>
      </c>
      <c r="G4" s="2" t="s">
        <v>19</v>
      </c>
      <c r="H4" s="4">
        <v>337</v>
      </c>
      <c r="I4" s="2" t="s">
        <v>20</v>
      </c>
      <c r="J4" s="2" t="s">
        <v>27</v>
      </c>
      <c r="K4" s="2" t="s">
        <v>28</v>
      </c>
      <c r="L4" s="2" t="s">
        <v>29</v>
      </c>
      <c r="M4" s="2" t="s">
        <v>30</v>
      </c>
      <c r="N4" s="2" t="s">
        <v>20</v>
      </c>
      <c r="O4" s="2" t="s">
        <v>31</v>
      </c>
      <c r="P4" s="2" t="s">
        <v>32</v>
      </c>
      <c r="Q4" s="2" t="s">
        <v>20</v>
      </c>
    </row>
    <row r="5" spans="1:17">
      <c r="A5" s="6" t="s">
        <v>17</v>
      </c>
      <c r="B5" s="6" t="s">
        <v>18</v>
      </c>
      <c r="C5" s="7">
        <v>13721409</v>
      </c>
      <c r="D5" s="7">
        <v>13721409</v>
      </c>
      <c r="E5" s="8">
        <v>1199293700</v>
      </c>
      <c r="F5" s="9">
        <v>44510.639942129601</v>
      </c>
      <c r="G5" s="6" t="s">
        <v>19</v>
      </c>
      <c r="H5" s="8">
        <v>338</v>
      </c>
      <c r="I5" s="6" t="s">
        <v>20</v>
      </c>
      <c r="J5" s="6" t="s">
        <v>33</v>
      </c>
      <c r="K5" s="6" t="s">
        <v>34</v>
      </c>
      <c r="L5" s="6" t="s">
        <v>35</v>
      </c>
      <c r="M5" s="6" t="s">
        <v>36</v>
      </c>
      <c r="N5" s="6" t="s">
        <v>20</v>
      </c>
      <c r="O5" s="6" t="s">
        <v>37</v>
      </c>
      <c r="P5" s="6" t="s">
        <v>38</v>
      </c>
      <c r="Q5" s="6" t="s">
        <v>20</v>
      </c>
    </row>
    <row r="6" spans="1:17">
      <c r="A6" s="2" t="s">
        <v>17</v>
      </c>
      <c r="B6" s="2" t="s">
        <v>18</v>
      </c>
      <c r="C6" s="3">
        <v>2358.0100000000002</v>
      </c>
      <c r="D6" s="3">
        <v>2358.0100000000002</v>
      </c>
      <c r="E6" s="4">
        <v>1200231886</v>
      </c>
      <c r="F6" s="5">
        <v>44511.403483796297</v>
      </c>
      <c r="G6" s="2" t="s">
        <v>19</v>
      </c>
      <c r="H6" s="4">
        <v>340</v>
      </c>
      <c r="I6" s="2" t="s">
        <v>20</v>
      </c>
      <c r="J6" s="2" t="s">
        <v>39</v>
      </c>
      <c r="K6" s="2" t="s">
        <v>40</v>
      </c>
      <c r="L6" s="2" t="s">
        <v>23</v>
      </c>
      <c r="M6" s="2" t="s">
        <v>41</v>
      </c>
      <c r="N6" s="2" t="s">
        <v>20</v>
      </c>
      <c r="O6" s="2" t="s">
        <v>42</v>
      </c>
      <c r="P6" s="2" t="s">
        <v>43</v>
      </c>
      <c r="Q6" s="2" t="s">
        <v>20</v>
      </c>
    </row>
    <row r="8" spans="1:17">
      <c r="A8" s="2" t="s">
        <v>17</v>
      </c>
      <c r="B8" s="2" t="s">
        <v>18</v>
      </c>
      <c r="C8" s="3">
        <v>361262</v>
      </c>
      <c r="D8" s="3">
        <v>361262</v>
      </c>
      <c r="E8" s="4">
        <v>1207251920</v>
      </c>
      <c r="F8" s="5">
        <v>44517.442083333299</v>
      </c>
      <c r="G8" s="2" t="s">
        <v>19</v>
      </c>
      <c r="H8" s="4">
        <v>341</v>
      </c>
      <c r="I8" s="2" t="s">
        <v>20</v>
      </c>
      <c r="J8" s="2" t="s">
        <v>44</v>
      </c>
      <c r="K8" s="2" t="s">
        <v>45</v>
      </c>
      <c r="L8" s="2" t="s">
        <v>46</v>
      </c>
      <c r="M8" s="2" t="s">
        <v>47</v>
      </c>
      <c r="N8" s="2" t="s">
        <v>20</v>
      </c>
      <c r="O8" s="2" t="s">
        <v>48</v>
      </c>
      <c r="P8" s="2" t="s">
        <v>49</v>
      </c>
      <c r="Q8" s="2" t="s">
        <v>20</v>
      </c>
    </row>
    <row r="9" spans="1:17">
      <c r="A9" s="6" t="s">
        <v>17</v>
      </c>
      <c r="B9" s="6" t="s">
        <v>18</v>
      </c>
      <c r="C9" s="7">
        <v>2254174</v>
      </c>
      <c r="D9" s="7">
        <v>2254174</v>
      </c>
      <c r="E9" s="8">
        <v>1207273082</v>
      </c>
      <c r="F9" s="9">
        <v>44517.450243055602</v>
      </c>
      <c r="G9" s="6" t="s">
        <v>19</v>
      </c>
      <c r="H9" s="8">
        <v>342</v>
      </c>
      <c r="I9" s="6" t="s">
        <v>20</v>
      </c>
      <c r="J9" s="6" t="s">
        <v>44</v>
      </c>
      <c r="K9" s="6" t="s">
        <v>45</v>
      </c>
      <c r="L9" s="6" t="s">
        <v>50</v>
      </c>
      <c r="M9" s="6" t="s">
        <v>47</v>
      </c>
      <c r="N9" s="6" t="s">
        <v>20</v>
      </c>
      <c r="O9" s="6" t="s">
        <v>48</v>
      </c>
      <c r="P9" s="6" t="s">
        <v>49</v>
      </c>
      <c r="Q9" s="6" t="s">
        <v>20</v>
      </c>
    </row>
    <row r="10" spans="1:17">
      <c r="A10" s="2" t="s">
        <v>17</v>
      </c>
      <c r="B10" s="2" t="s">
        <v>18</v>
      </c>
      <c r="C10" s="3">
        <v>361262</v>
      </c>
      <c r="D10" s="3">
        <v>361262</v>
      </c>
      <c r="E10" s="4">
        <v>1207283486</v>
      </c>
      <c r="F10" s="5">
        <v>44517.454282407401</v>
      </c>
      <c r="G10" s="2" t="s">
        <v>19</v>
      </c>
      <c r="H10" s="4">
        <v>343</v>
      </c>
      <c r="I10" s="2" t="s">
        <v>20</v>
      </c>
      <c r="J10" s="2" t="s">
        <v>44</v>
      </c>
      <c r="K10" s="2" t="s">
        <v>45</v>
      </c>
      <c r="L10" s="2" t="s">
        <v>51</v>
      </c>
      <c r="M10" s="2" t="s">
        <v>47</v>
      </c>
      <c r="N10" s="2" t="s">
        <v>20</v>
      </c>
      <c r="O10" s="2" t="s">
        <v>48</v>
      </c>
      <c r="P10" s="2" t="s">
        <v>49</v>
      </c>
      <c r="Q10" s="2" t="s">
        <v>20</v>
      </c>
    </row>
    <row r="11" spans="1:17">
      <c r="A11" s="6" t="s">
        <v>17</v>
      </c>
      <c r="B11" s="6" t="s">
        <v>18</v>
      </c>
      <c r="C11" s="7">
        <v>253436</v>
      </c>
      <c r="D11" s="7">
        <v>253436</v>
      </c>
      <c r="E11" s="8">
        <v>1207309974</v>
      </c>
      <c r="F11" s="9">
        <v>44517.464467592603</v>
      </c>
      <c r="G11" s="6" t="s">
        <v>19</v>
      </c>
      <c r="H11" s="8">
        <v>345</v>
      </c>
      <c r="I11" s="6" t="s">
        <v>20</v>
      </c>
      <c r="J11" s="6" t="s">
        <v>44</v>
      </c>
      <c r="K11" s="6" t="s">
        <v>45</v>
      </c>
      <c r="L11" s="6" t="s">
        <v>52</v>
      </c>
      <c r="M11" s="6" t="s">
        <v>47</v>
      </c>
      <c r="N11" s="6" t="s">
        <v>20</v>
      </c>
      <c r="O11" s="6" t="s">
        <v>48</v>
      </c>
      <c r="P11" s="6" t="s">
        <v>49</v>
      </c>
      <c r="Q11" s="6" t="s">
        <v>20</v>
      </c>
    </row>
    <row r="12" spans="1:17">
      <c r="A12" s="2" t="s">
        <v>17</v>
      </c>
      <c r="B12" s="2" t="s">
        <v>18</v>
      </c>
      <c r="C12" s="3">
        <v>248424</v>
      </c>
      <c r="D12" s="3">
        <v>248424</v>
      </c>
      <c r="E12" s="4">
        <v>1207336139</v>
      </c>
      <c r="F12" s="5">
        <v>44517.474699074097</v>
      </c>
      <c r="G12" s="2" t="s">
        <v>19</v>
      </c>
      <c r="H12" s="4">
        <v>346</v>
      </c>
      <c r="I12" s="2" t="s">
        <v>20</v>
      </c>
      <c r="J12" s="2" t="s">
        <v>44</v>
      </c>
      <c r="K12" s="2" t="s">
        <v>45</v>
      </c>
      <c r="L12" s="2" t="s">
        <v>53</v>
      </c>
      <c r="M12" s="2" t="s">
        <v>47</v>
      </c>
      <c r="N12" s="2" t="s">
        <v>20</v>
      </c>
      <c r="O12" s="2" t="s">
        <v>48</v>
      </c>
      <c r="P12" s="2" t="s">
        <v>49</v>
      </c>
      <c r="Q12" s="2" t="s">
        <v>20</v>
      </c>
    </row>
    <row r="13" spans="1:17">
      <c r="A13" s="6" t="s">
        <v>17</v>
      </c>
      <c r="B13" s="6" t="s">
        <v>18</v>
      </c>
      <c r="C13" s="7">
        <v>558033</v>
      </c>
      <c r="D13" s="7">
        <v>558033</v>
      </c>
      <c r="E13" s="8">
        <v>1207359452</v>
      </c>
      <c r="F13" s="9">
        <v>44517.4840162037</v>
      </c>
      <c r="G13" s="6" t="s">
        <v>19</v>
      </c>
      <c r="H13" s="8">
        <v>347</v>
      </c>
      <c r="I13" s="6" t="s">
        <v>20</v>
      </c>
      <c r="J13" s="6" t="s">
        <v>44</v>
      </c>
      <c r="K13" s="6" t="s">
        <v>45</v>
      </c>
      <c r="L13" s="6" t="s">
        <v>54</v>
      </c>
      <c r="M13" s="6" t="s">
        <v>47</v>
      </c>
      <c r="N13" s="6" t="s">
        <v>20</v>
      </c>
      <c r="O13" s="6" t="s">
        <v>48</v>
      </c>
      <c r="P13" s="6" t="s">
        <v>49</v>
      </c>
      <c r="Q13" s="6" t="s">
        <v>20</v>
      </c>
    </row>
    <row r="14" spans="1:17">
      <c r="A14" s="2" t="s">
        <v>17</v>
      </c>
      <c r="B14" s="2" t="s">
        <v>18</v>
      </c>
      <c r="C14" s="3">
        <v>3600000</v>
      </c>
      <c r="D14" s="3">
        <v>3600000</v>
      </c>
      <c r="E14" s="4">
        <v>1209029344</v>
      </c>
      <c r="F14" s="5">
        <v>44518.623124999998</v>
      </c>
      <c r="G14" s="2" t="s">
        <v>19</v>
      </c>
      <c r="H14" s="4">
        <v>352</v>
      </c>
      <c r="I14" s="2" t="s">
        <v>20</v>
      </c>
      <c r="J14" s="2" t="s">
        <v>33</v>
      </c>
      <c r="K14" s="2" t="s">
        <v>55</v>
      </c>
      <c r="L14" s="2" t="s">
        <v>35</v>
      </c>
      <c r="M14" s="2" t="s">
        <v>56</v>
      </c>
      <c r="N14" s="2" t="s">
        <v>20</v>
      </c>
      <c r="O14" s="2" t="s">
        <v>57</v>
      </c>
      <c r="P14" s="2" t="s">
        <v>58</v>
      </c>
      <c r="Q14" s="2" t="s">
        <v>20</v>
      </c>
    </row>
    <row r="15" spans="1:17">
      <c r="A15" s="6" t="s">
        <v>17</v>
      </c>
      <c r="B15" s="6" t="s">
        <v>18</v>
      </c>
      <c r="C15" s="7">
        <v>1431459</v>
      </c>
      <c r="D15" s="7">
        <v>1431459</v>
      </c>
      <c r="E15" s="8">
        <v>1209161625</v>
      </c>
      <c r="F15" s="9">
        <v>44518.680381944403</v>
      </c>
      <c r="G15" s="6" t="s">
        <v>19</v>
      </c>
      <c r="H15" s="8">
        <v>353</v>
      </c>
      <c r="I15" s="6" t="s">
        <v>20</v>
      </c>
      <c r="J15" s="6" t="s">
        <v>59</v>
      </c>
      <c r="K15" s="6" t="s">
        <v>60</v>
      </c>
      <c r="L15" s="6" t="s">
        <v>61</v>
      </c>
      <c r="M15" s="6" t="s">
        <v>62</v>
      </c>
      <c r="N15" s="6" t="s">
        <v>20</v>
      </c>
      <c r="O15" s="6" t="s">
        <v>63</v>
      </c>
      <c r="P15" s="6" t="s">
        <v>64</v>
      </c>
      <c r="Q15" s="6" t="s">
        <v>20</v>
      </c>
    </row>
    <row r="16" spans="1:17">
      <c r="A16" s="2" t="s">
        <v>17</v>
      </c>
      <c r="B16" s="2" t="s">
        <v>18</v>
      </c>
      <c r="C16" s="3">
        <v>20502359</v>
      </c>
      <c r="D16" s="3">
        <v>20502359</v>
      </c>
      <c r="E16" s="4">
        <v>1209901318</v>
      </c>
      <c r="F16" s="5">
        <v>44519.387291666702</v>
      </c>
      <c r="G16" s="2" t="s">
        <v>19</v>
      </c>
      <c r="H16" s="4">
        <v>354</v>
      </c>
      <c r="I16" s="2" t="s">
        <v>20</v>
      </c>
      <c r="J16" s="2" t="s">
        <v>65</v>
      </c>
      <c r="K16" s="2" t="s">
        <v>40</v>
      </c>
      <c r="L16" s="2" t="s">
        <v>66</v>
      </c>
      <c r="M16" s="2" t="s">
        <v>41</v>
      </c>
      <c r="N16" s="2" t="s">
        <v>20</v>
      </c>
      <c r="O16" s="2" t="s">
        <v>42</v>
      </c>
      <c r="P16" s="2" t="s">
        <v>43</v>
      </c>
      <c r="Q16" s="2" t="s">
        <v>20</v>
      </c>
    </row>
    <row r="17" spans="1:17">
      <c r="B17" s="11" t="s">
        <v>67</v>
      </c>
      <c r="C17" s="10">
        <f>SUM(C8:C16)</f>
        <v>29570409</v>
      </c>
    </row>
    <row r="18" spans="1:17">
      <c r="B18" s="12" t="s">
        <v>68</v>
      </c>
      <c r="C18">
        <v>0</v>
      </c>
    </row>
    <row r="19" spans="1:17">
      <c r="B19" s="11" t="s">
        <v>69</v>
      </c>
      <c r="C19" s="13">
        <v>9068050</v>
      </c>
    </row>
    <row r="20" spans="1:17">
      <c r="B20" s="12" t="s">
        <v>70</v>
      </c>
      <c r="C20" s="14">
        <f>C17+C18-C19</f>
        <v>20502359</v>
      </c>
    </row>
    <row r="21" spans="1:17">
      <c r="A21" s="2" t="s">
        <v>17</v>
      </c>
      <c r="B21" s="2" t="s">
        <v>18</v>
      </c>
      <c r="C21" s="3">
        <v>693249117.53999996</v>
      </c>
      <c r="D21" s="3">
        <v>693249117.53999996</v>
      </c>
      <c r="E21" s="4">
        <v>1213493404</v>
      </c>
      <c r="F21" s="5">
        <v>44522.624317129601</v>
      </c>
      <c r="G21" s="2" t="s">
        <v>19</v>
      </c>
      <c r="H21" s="4">
        <v>360</v>
      </c>
      <c r="I21" s="2" t="s">
        <v>20</v>
      </c>
      <c r="J21" s="2" t="s">
        <v>71</v>
      </c>
      <c r="K21" s="2" t="s">
        <v>72</v>
      </c>
      <c r="L21" s="2" t="s">
        <v>73</v>
      </c>
      <c r="M21" s="2" t="s">
        <v>74</v>
      </c>
      <c r="N21" s="2" t="s">
        <v>20</v>
      </c>
      <c r="O21" s="2" t="s">
        <v>75</v>
      </c>
      <c r="P21" s="2" t="s">
        <v>76</v>
      </c>
      <c r="Q21" s="2" t="s">
        <v>20</v>
      </c>
    </row>
    <row r="22" spans="1:17">
      <c r="A22" s="6" t="s">
        <v>17</v>
      </c>
      <c r="B22" s="6" t="s">
        <v>18</v>
      </c>
      <c r="C22" s="7">
        <v>94813000</v>
      </c>
      <c r="D22" s="7">
        <v>94813000</v>
      </c>
      <c r="E22" s="8">
        <v>1216204140</v>
      </c>
      <c r="F22" s="9">
        <v>44524.690138888902</v>
      </c>
      <c r="G22" s="6" t="s">
        <v>19</v>
      </c>
      <c r="H22" s="8">
        <v>367</v>
      </c>
      <c r="I22" s="6" t="s">
        <v>20</v>
      </c>
      <c r="J22" s="6" t="s">
        <v>77</v>
      </c>
      <c r="K22" s="6" t="s">
        <v>78</v>
      </c>
      <c r="L22" s="6" t="s">
        <v>35</v>
      </c>
      <c r="M22" s="6" t="s">
        <v>79</v>
      </c>
      <c r="N22" s="6" t="s">
        <v>20</v>
      </c>
      <c r="O22" s="6" t="s">
        <v>80</v>
      </c>
      <c r="P22" s="6" t="s">
        <v>81</v>
      </c>
      <c r="Q22" s="6" t="s">
        <v>20</v>
      </c>
    </row>
    <row r="23" spans="1:17">
      <c r="A23" s="2" t="s">
        <v>17</v>
      </c>
      <c r="B23" s="2" t="s">
        <v>18</v>
      </c>
      <c r="C23" s="3">
        <v>322092000</v>
      </c>
      <c r="D23" s="3">
        <v>322092000</v>
      </c>
      <c r="E23" s="4">
        <v>1217213438</v>
      </c>
      <c r="F23" s="5">
        <v>44525.5473263889</v>
      </c>
      <c r="G23" s="2" t="s">
        <v>19</v>
      </c>
      <c r="H23" s="4">
        <v>368</v>
      </c>
      <c r="I23" s="2" t="s">
        <v>20</v>
      </c>
      <c r="J23" s="2" t="s">
        <v>82</v>
      </c>
      <c r="K23" s="2" t="s">
        <v>83</v>
      </c>
      <c r="L23" s="2" t="s">
        <v>84</v>
      </c>
      <c r="M23" s="2" t="s">
        <v>85</v>
      </c>
      <c r="N23" s="2" t="s">
        <v>20</v>
      </c>
      <c r="O23" s="2" t="s">
        <v>86</v>
      </c>
      <c r="P23" s="2" t="s">
        <v>87</v>
      </c>
      <c r="Q23" s="2" t="s">
        <v>20</v>
      </c>
    </row>
    <row r="24" spans="1:17">
      <c r="C24" s="10">
        <f>SUM(C21:C23)</f>
        <v>1110154117.54</v>
      </c>
    </row>
    <row r="25" spans="1:17">
      <c r="A25" s="2" t="s">
        <v>17</v>
      </c>
      <c r="B25" s="2" t="s">
        <v>18</v>
      </c>
      <c r="C25" s="3">
        <v>533663</v>
      </c>
      <c r="D25" s="3">
        <v>533663</v>
      </c>
      <c r="E25" s="4">
        <v>1223156992</v>
      </c>
      <c r="F25" s="5">
        <v>44530.374317129601</v>
      </c>
      <c r="G25" s="2" t="s">
        <v>19</v>
      </c>
      <c r="H25" s="4">
        <v>373</v>
      </c>
      <c r="I25" s="2" t="s">
        <v>20</v>
      </c>
      <c r="J25" s="2" t="s">
        <v>88</v>
      </c>
      <c r="K25" s="2" t="s">
        <v>89</v>
      </c>
      <c r="L25" s="2" t="s">
        <v>90</v>
      </c>
      <c r="M25" s="2" t="s">
        <v>91</v>
      </c>
      <c r="N25" s="2" t="s">
        <v>20</v>
      </c>
      <c r="O25" s="2" t="s">
        <v>92</v>
      </c>
      <c r="P25" s="2" t="s">
        <v>93</v>
      </c>
      <c r="Q25" s="2" t="s">
        <v>20</v>
      </c>
    </row>
    <row r="26" spans="1:17">
      <c r="A26" s="6" t="s">
        <v>17</v>
      </c>
      <c r="B26" s="6" t="s">
        <v>18</v>
      </c>
      <c r="C26" s="7">
        <v>211197</v>
      </c>
      <c r="D26" s="7">
        <v>211197</v>
      </c>
      <c r="E26" s="8">
        <v>1223401994</v>
      </c>
      <c r="F26" s="9">
        <v>44530.452395833301</v>
      </c>
      <c r="G26" s="6" t="s">
        <v>19</v>
      </c>
      <c r="H26" s="8">
        <v>376</v>
      </c>
      <c r="I26" s="6" t="s">
        <v>20</v>
      </c>
      <c r="J26" s="6" t="s">
        <v>94</v>
      </c>
      <c r="K26" s="6" t="s">
        <v>95</v>
      </c>
      <c r="L26" s="6" t="s">
        <v>96</v>
      </c>
      <c r="M26" s="6" t="s">
        <v>97</v>
      </c>
      <c r="N26" s="6" t="s">
        <v>20</v>
      </c>
      <c r="O26" s="6" t="s">
        <v>98</v>
      </c>
      <c r="P26" s="6" t="s">
        <v>99</v>
      </c>
      <c r="Q26" s="6" t="s">
        <v>20</v>
      </c>
    </row>
    <row r="27" spans="1:17">
      <c r="A27" s="2" t="s">
        <v>17</v>
      </c>
      <c r="B27" s="2" t="s">
        <v>18</v>
      </c>
      <c r="C27" s="3">
        <v>6133150</v>
      </c>
      <c r="D27" s="3">
        <v>6133150</v>
      </c>
      <c r="E27" s="4">
        <v>1223496083</v>
      </c>
      <c r="F27" s="5">
        <v>44530.478981481501</v>
      </c>
      <c r="G27" s="2" t="s">
        <v>19</v>
      </c>
      <c r="H27" s="4">
        <v>377</v>
      </c>
      <c r="I27" s="2" t="s">
        <v>20</v>
      </c>
      <c r="J27" s="2" t="s">
        <v>100</v>
      </c>
      <c r="K27" s="2" t="s">
        <v>101</v>
      </c>
      <c r="L27" s="2" t="s">
        <v>66</v>
      </c>
      <c r="M27" s="2" t="s">
        <v>102</v>
      </c>
      <c r="N27" s="2" t="s">
        <v>20</v>
      </c>
      <c r="O27" s="2" t="s">
        <v>103</v>
      </c>
      <c r="P27" s="2" t="s">
        <v>104</v>
      </c>
      <c r="Q27" s="2" t="s">
        <v>20</v>
      </c>
    </row>
    <row r="28" spans="1:17">
      <c r="A28" s="6" t="s">
        <v>17</v>
      </c>
      <c r="B28" s="6" t="s">
        <v>18</v>
      </c>
      <c r="C28" s="7">
        <v>5984223</v>
      </c>
      <c r="D28" s="7">
        <v>5984223</v>
      </c>
      <c r="E28" s="8">
        <v>1223566587</v>
      </c>
      <c r="F28" s="9">
        <v>44530.4996412037</v>
      </c>
      <c r="G28" s="6" t="s">
        <v>19</v>
      </c>
      <c r="H28" s="8">
        <v>379</v>
      </c>
      <c r="I28" s="6" t="s">
        <v>20</v>
      </c>
      <c r="J28" s="6" t="s">
        <v>105</v>
      </c>
      <c r="K28" s="6" t="s">
        <v>101</v>
      </c>
      <c r="L28" s="6" t="s">
        <v>66</v>
      </c>
      <c r="M28" s="6" t="s">
        <v>102</v>
      </c>
      <c r="N28" s="6" t="s">
        <v>20</v>
      </c>
      <c r="O28" s="6" t="s">
        <v>103</v>
      </c>
      <c r="P28" s="6" t="s">
        <v>104</v>
      </c>
      <c r="Q28" s="6" t="s">
        <v>20</v>
      </c>
    </row>
    <row r="29" spans="1:17">
      <c r="A29" s="2" t="s">
        <v>17</v>
      </c>
      <c r="B29" s="2" t="s">
        <v>18</v>
      </c>
      <c r="C29" s="3">
        <v>7280000</v>
      </c>
      <c r="D29" s="3">
        <v>7280000</v>
      </c>
      <c r="E29" s="4">
        <v>1226511608</v>
      </c>
      <c r="F29" s="5">
        <v>44531.698402777802</v>
      </c>
      <c r="G29" s="2" t="s">
        <v>19</v>
      </c>
      <c r="H29" s="4">
        <v>381</v>
      </c>
      <c r="I29" s="2" t="s">
        <v>20</v>
      </c>
      <c r="J29" s="2" t="s">
        <v>106</v>
      </c>
      <c r="K29" s="2" t="s">
        <v>107</v>
      </c>
      <c r="L29" s="2" t="s">
        <v>108</v>
      </c>
      <c r="M29" s="2" t="s">
        <v>109</v>
      </c>
      <c r="N29" s="2" t="s">
        <v>20</v>
      </c>
      <c r="O29" s="2" t="s">
        <v>110</v>
      </c>
      <c r="P29" s="2" t="s">
        <v>111</v>
      </c>
      <c r="Q29" s="2" t="s">
        <v>20</v>
      </c>
    </row>
    <row r="30" spans="1:17">
      <c r="B30" s="11" t="s">
        <v>67</v>
      </c>
      <c r="C30" s="10">
        <f>SUM(C25:C29)</f>
        <v>20142233</v>
      </c>
    </row>
    <row r="31" spans="1:17">
      <c r="B31" s="12" t="s">
        <v>68</v>
      </c>
      <c r="C31">
        <v>0</v>
      </c>
    </row>
    <row r="32" spans="1:17">
      <c r="B32" s="11" t="s">
        <v>69</v>
      </c>
      <c r="C32">
        <v>20142233</v>
      </c>
    </row>
    <row r="33" spans="2:3">
      <c r="B33" s="12" t="s">
        <v>70</v>
      </c>
      <c r="C33" s="15">
        <f>C30+C31-C32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2021-11-08T04:37:48Z</dcterms:created>
  <dcterms:modified xsi:type="dcterms:W3CDTF">2021-12-07T17:49:52Z</dcterms:modified>
</cp:coreProperties>
</file>