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2 FEBRERO\PSE\"/>
    </mc:Choice>
  </mc:AlternateContent>
  <bookViews>
    <workbookView xWindow="0" yWindow="0" windowWidth="20490" windowHeight="76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33" i="1" l="1"/>
  <c r="C18" i="1" l="1"/>
  <c r="C10" i="1" l="1"/>
  <c r="C13" i="1" s="1"/>
  <c r="C19" i="1" s="1"/>
  <c r="C21" i="1" s="1"/>
  <c r="C34" i="1" s="1"/>
  <c r="C36" i="1" s="1"/>
  <c r="C4" i="1" l="1"/>
  <c r="C7" i="1" s="1"/>
</calcChain>
</file>

<file path=xl/sharedStrings.xml><?xml version="1.0" encoding="utf-8"?>
<sst xmlns="http://schemas.openxmlformats.org/spreadsheetml/2006/main" count="201" uniqueCount="58">
  <si>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</si>
  <si>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</si>
  <si>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</si>
  <si>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</si>
  <si>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</si>
  <si>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</si>
  <si>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</si>
  <si>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</si>
  <si>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</si>
  <si>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</si>
  <si>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</si>
  <si>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</si>
  <si>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</si>
  <si>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</si>
  <si>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</si>
  <si>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</si>
  <si>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</si>
  <si>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</si>
  <si>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REINTEGRO RECURSOS FUENTE ESPECIFICA</t>
  </si>
  <si>
    <t>138</t>
  </si>
  <si>
    <t>IPS MUNICIPAL DE IPIALES ESE</t>
  </si>
  <si>
    <t>Inejecuciones 1385</t>
  </si>
  <si>
    <t>393</t>
  </si>
  <si>
    <t>CONGREGACION TERCIARIOS CAPUCHINOS</t>
  </si>
  <si>
    <t>SB</t>
  </si>
  <si>
    <t>SA</t>
  </si>
  <si>
    <t>DB</t>
  </si>
  <si>
    <t>TTL</t>
  </si>
  <si>
    <t>REINTEGRO CONTRATO 11-0516-20</t>
  </si>
  <si>
    <t>ASOCIACION DE PADRES USUARIOS SANTO DOMINGO</t>
  </si>
  <si>
    <t>REINTEGRO CONTRATO 11-0648-20</t>
  </si>
  <si>
    <t>CAJA DE COMPENSACION FAMILIAR DE NARINO</t>
  </si>
  <si>
    <t>377</t>
  </si>
  <si>
    <t xml:space="preserve">SUBSIDIO FOME </t>
  </si>
  <si>
    <t>ESE Hospital Pijiño del Carmen</t>
  </si>
  <si>
    <t>403</t>
  </si>
  <si>
    <t>Reintegro recursos no utilizados</t>
  </si>
  <si>
    <t xml:space="preserve">FUNDACION COLOMBIA DE VIDA </t>
  </si>
  <si>
    <t>13149</t>
  </si>
  <si>
    <t>Reintegro valores de inejecucion</t>
  </si>
  <si>
    <t>MUNICIPIO DE PEREIRA</t>
  </si>
  <si>
    <t>426</t>
  </si>
  <si>
    <t>DEV CONV 368 2017 MINDEPORTES</t>
  </si>
  <si>
    <t>DEVOLUCION RENDIMIENTOS</t>
  </si>
  <si>
    <t>DEPARTAMENTO DE CALDAS</t>
  </si>
  <si>
    <t>REG REINTEGRO REG/CHOCO DIC CABI FAMILIAR 133-2020</t>
  </si>
  <si>
    <t>FUNDACION CARULLA AEIOTU</t>
  </si>
  <si>
    <t>REINTEGRO RENDIMIENTOS 0196-2020 CTAGENA, MANS, LOMAS, BICENT, INST Y FAMIL</t>
  </si>
  <si>
    <t>RENDIMIENTOS REG C/MARCA DIC 181-2020 SOACHA FAMILIAR</t>
  </si>
  <si>
    <t>RENDIMIENTOS REG C/MARCA NOV 181-2020 SOACHA FAMILIAR</t>
  </si>
  <si>
    <t>REINTEGRO RENDIMIENTOS NOV 0196-2020 CTAGENA, MANS, LOMAS, BICENT, INST Y FAMIL</t>
  </si>
  <si>
    <t>REG REINTEGRO REG/CHOCO NOV CABI FAMILIAR 133-2020</t>
  </si>
  <si>
    <t>INEJECUCION DE RECURSOS</t>
  </si>
  <si>
    <t>ASOCIACION DE PADRES DE FAMILIA CDI SANTA RITA</t>
  </si>
  <si>
    <t>REINTEGRO CONTRATO 11-0568-20</t>
  </si>
  <si>
    <t>ASOCIACION DE PADRES USUARIOS SAN IGNACIO DE LOYOLA</t>
  </si>
  <si>
    <t>REINTEGRO CONTRATO 11-0684-20</t>
  </si>
  <si>
    <t>REINTEGRO CONTRATO 11-0490-20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</si>
</sst>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&quot;$&quot;\ * #,##0_-;\-&quot;$&quot;\ * #,##0_-;_-&quot;$&quot;\ * &quot;-&quot;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  <numFmt numFmtId="167" formatCode="_-&quot;$&quot;\ * #,##0.00_-;\-&quot;$&quot;\ * #,##0.00_-;_-&quot;$&quot;\ * &quot;-&quot;_-;_-@_-"/>
  </numFmts>
  <fonts count="6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18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4" fillId="2" borderId="2" xfId="0" applyNumberFormat="1" applyFont="1" applyFill="1" applyBorder="1"/>
    <xf numFmtId="0" fontId="4" fillId="0" borderId="2" xfId="0" applyNumberFormat="1" applyFont="1" applyFill="1" applyBorder="1"/>
    <xf numFmtId="164" fontId="0" fillId="0" borderId="0" xfId="0" applyNumberFormat="1" applyFont="1"/>
    <xf numFmtId="39" fontId="5" fillId="3" borderId="3" xfId="1" applyNumberFormat="1" applyFont="1" applyFill="1" applyBorder="1"/>
    <xf numFmtId="42" fontId="0" fillId="0" borderId="0" xfId="2" applyFont="1"/>
    <xf numFmtId="42" fontId="0" fillId="0" borderId="0" xfId="0" applyNumberFormat="1" applyFont="1"/>
    <xf numFmtId="167" fontId="0" fillId="0" borderId="0" xfId="2" applyNumberFormat="1" applyFont="1"/>
    <xf numFmtId="167" fontId="0" fillId="0" borderId="0" xfId="0" applyNumberFormat="1" applyFont="1"/>
  </cellXfs>
  <cellStyles count="3">
    <cellStyle name="Millares" xfId="1" builtinId="3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36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7109375" bestFit="1" customWidth="1"/>
    <col min="4" max="4" width="1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5.28515625" customWidth="1"/>
    <col min="11" max="11" width="20.5703125" customWidth="1"/>
    <col min="12" max="12" width="43.8554687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153087</v>
      </c>
      <c r="D2" s="4">
        <v>153087</v>
      </c>
      <c r="E2" s="6">
        <v>879191925</v>
      </c>
      <c r="F2" s="8">
        <v>44228.714548611097</v>
      </c>
      <c r="G2" s="2" t="s">
        <v>16</v>
      </c>
      <c r="H2" s="6">
        <v>120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227581985</v>
      </c>
      <c r="D3" s="5">
        <v>227581985</v>
      </c>
      <c r="E3" s="7">
        <v>882683479</v>
      </c>
      <c r="F3" s="9">
        <v>44231.391608796301</v>
      </c>
      <c r="G3" s="3" t="s">
        <v>16</v>
      </c>
      <c r="H3" s="7">
        <v>122</v>
      </c>
      <c r="I3" s="3" t="s">
        <v>17</v>
      </c>
      <c r="J3" s="3" t="s">
        <v>21</v>
      </c>
      <c r="K3" s="3" t="s">
        <v>22</v>
      </c>
      <c r="L3" s="3" t="s">
        <v>23</v>
      </c>
      <c r="M3" s="3" t="s">
        <v>17</v>
      </c>
      <c r="N3" s="3" t="s">
        <v>17</v>
      </c>
    </row>
    <row r="4" spans="1:14">
      <c r="B4" s="10" t="s">
        <v>24</v>
      </c>
      <c r="C4" s="12">
        <f>SUM(C2:C3)</f>
        <v>227735072</v>
      </c>
    </row>
    <row r="5" spans="1:14">
      <c r="B5" s="11" t="s">
        <v>25</v>
      </c>
      <c r="C5">
        <v>1378151</v>
      </c>
    </row>
    <row r="6" spans="1:14">
      <c r="B6" s="10" t="s">
        <v>26</v>
      </c>
      <c r="C6" s="13">
        <v>229113223</v>
      </c>
    </row>
    <row r="7" spans="1:14">
      <c r="B7" s="11" t="s">
        <v>27</v>
      </c>
      <c r="C7" s="14">
        <f>C4+C5-C6</f>
        <v>0</v>
      </c>
    </row>
    <row r="8" spans="1:14">
      <c r="A8" s="2" t="s">
        <v>14</v>
      </c>
      <c r="B8" s="2" t="s">
        <v>15</v>
      </c>
      <c r="C8" s="4">
        <v>17255868</v>
      </c>
      <c r="D8" s="4">
        <v>17255868</v>
      </c>
      <c r="E8" s="6">
        <v>887888356</v>
      </c>
      <c r="F8" s="8">
        <v>44236.517523148097</v>
      </c>
      <c r="G8" s="2" t="s">
        <v>16</v>
      </c>
      <c r="H8" s="6">
        <v>123</v>
      </c>
      <c r="I8" s="2" t="s">
        <v>17</v>
      </c>
      <c r="J8" s="2" t="s">
        <v>28</v>
      </c>
      <c r="K8" s="2" t="s">
        <v>22</v>
      </c>
      <c r="L8" s="2" t="s">
        <v>29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116579844</v>
      </c>
      <c r="D9" s="5">
        <v>116579844</v>
      </c>
      <c r="E9" s="7">
        <v>887920843</v>
      </c>
      <c r="F9" s="9">
        <v>44236.533622685201</v>
      </c>
      <c r="G9" s="3" t="s">
        <v>16</v>
      </c>
      <c r="H9" s="7">
        <v>124</v>
      </c>
      <c r="I9" s="3" t="s">
        <v>17</v>
      </c>
      <c r="J9" s="3" t="s">
        <v>30</v>
      </c>
      <c r="K9" s="3" t="s">
        <v>22</v>
      </c>
      <c r="L9" s="3" t="s">
        <v>29</v>
      </c>
      <c r="M9" s="3" t="s">
        <v>17</v>
      </c>
      <c r="N9" s="3" t="s">
        <v>17</v>
      </c>
    </row>
    <row r="10" spans="1:14">
      <c r="B10" s="10" t="s">
        <v>24</v>
      </c>
      <c r="C10" s="12">
        <f>SUM(C8:C9)</f>
        <v>133835712</v>
      </c>
    </row>
    <row r="11" spans="1:14">
      <c r="B11" s="11" t="s">
        <v>25</v>
      </c>
      <c r="C11">
        <v>0</v>
      </c>
    </row>
    <row r="12" spans="1:14">
      <c r="B12" s="10" t="s">
        <v>26</v>
      </c>
      <c r="C12" s="13">
        <v>133835712</v>
      </c>
    </row>
    <row r="13" spans="1:14">
      <c r="B13" s="11" t="s">
        <v>27</v>
      </c>
      <c r="C13" s="14">
        <f>C10+C11-C12</f>
        <v>0</v>
      </c>
    </row>
    <row r="14" spans="1:14">
      <c r="A14" s="2" t="s">
        <v>14</v>
      </c>
      <c r="B14" s="2" t="s">
        <v>15</v>
      </c>
      <c r="C14" s="4">
        <v>3103353</v>
      </c>
      <c r="D14" s="4">
        <v>3103353</v>
      </c>
      <c r="E14" s="6">
        <v>895448760</v>
      </c>
      <c r="F14" s="8">
        <v>44243.621446759302</v>
      </c>
      <c r="G14" s="2" t="s">
        <v>16</v>
      </c>
      <c r="H14" s="6">
        <v>127</v>
      </c>
      <c r="I14" s="2" t="s">
        <v>17</v>
      </c>
      <c r="J14" s="2" t="s">
        <v>42</v>
      </c>
      <c r="K14" s="2" t="s">
        <v>41</v>
      </c>
      <c r="L14" s="2" t="s">
        <v>40</v>
      </c>
      <c r="M14" s="2" t="s">
        <v>17</v>
      </c>
      <c r="N14" s="2" t="s">
        <v>17</v>
      </c>
    </row>
    <row r="15" spans="1:14">
      <c r="A15" s="3" t="s">
        <v>14</v>
      </c>
      <c r="B15" s="3" t="s">
        <v>15</v>
      </c>
      <c r="C15" s="5">
        <v>3118601</v>
      </c>
      <c r="D15" s="5">
        <v>3118601</v>
      </c>
      <c r="E15" s="7">
        <v>896216309</v>
      </c>
      <c r="F15" s="9">
        <v>44244.397916666698</v>
      </c>
      <c r="G15" s="3" t="s">
        <v>16</v>
      </c>
      <c r="H15" s="7">
        <v>129</v>
      </c>
      <c r="I15" s="3" t="s">
        <v>17</v>
      </c>
      <c r="J15" s="3" t="s">
        <v>39</v>
      </c>
      <c r="K15" s="3" t="s">
        <v>38</v>
      </c>
      <c r="L15" s="3" t="s">
        <v>37</v>
      </c>
      <c r="M15" s="3" t="s">
        <v>17</v>
      </c>
      <c r="N15" s="3" t="s">
        <v>17</v>
      </c>
    </row>
    <row r="16" spans="1:14">
      <c r="A16" s="2" t="s">
        <v>14</v>
      </c>
      <c r="B16" s="2" t="s">
        <v>15</v>
      </c>
      <c r="C16" s="4">
        <v>328000</v>
      </c>
      <c r="D16" s="4">
        <v>328000</v>
      </c>
      <c r="E16" s="6">
        <v>898656154</v>
      </c>
      <c r="F16" s="8">
        <v>44246.517071759299</v>
      </c>
      <c r="G16" s="2" t="s">
        <v>16</v>
      </c>
      <c r="H16" s="6">
        <v>133</v>
      </c>
      <c r="I16" s="2" t="s">
        <v>17</v>
      </c>
      <c r="J16" s="2" t="s">
        <v>36</v>
      </c>
      <c r="K16" s="2" t="s">
        <v>35</v>
      </c>
      <c r="L16" s="2" t="s">
        <v>34</v>
      </c>
      <c r="M16" s="2" t="s">
        <v>17</v>
      </c>
      <c r="N16" s="2" t="s">
        <v>17</v>
      </c>
    </row>
    <row r="17" spans="1:14">
      <c r="A17" s="3" t="s">
        <v>14</v>
      </c>
      <c r="B17" s="3" t="s">
        <v>15</v>
      </c>
      <c r="C17" s="5">
        <v>2258923.0099999998</v>
      </c>
      <c r="D17" s="5">
        <v>2258923.0099999998</v>
      </c>
      <c r="E17" s="7">
        <v>898679453</v>
      </c>
      <c r="F17" s="9">
        <v>44246.529965277798</v>
      </c>
      <c r="G17" s="3" t="s">
        <v>16</v>
      </c>
      <c r="H17" s="7">
        <v>134</v>
      </c>
      <c r="I17" s="3" t="s">
        <v>17</v>
      </c>
      <c r="J17" s="3" t="s">
        <v>33</v>
      </c>
      <c r="K17" s="3" t="s">
        <v>32</v>
      </c>
      <c r="L17" s="3" t="s">
        <v>31</v>
      </c>
      <c r="M17" s="3" t="s">
        <v>17</v>
      </c>
      <c r="N17" s="3" t="s">
        <v>17</v>
      </c>
    </row>
    <row r="18" spans="1:14">
      <c r="B18" s="10" t="s">
        <v>24</v>
      </c>
      <c r="C18" s="12">
        <f>SUM(C14:C17)</f>
        <v>8808877.0099999998</v>
      </c>
    </row>
    <row r="19" spans="1:14">
      <c r="B19" s="11" t="s">
        <v>25</v>
      </c>
      <c r="C19" s="15">
        <f>C13</f>
        <v>0</v>
      </c>
    </row>
    <row r="20" spans="1:14">
      <c r="B20" s="10" t="s">
        <v>26</v>
      </c>
      <c r="C20">
        <v>6221954</v>
      </c>
    </row>
    <row r="21" spans="1:14">
      <c r="B21" s="11" t="s">
        <v>27</v>
      </c>
      <c r="C21" s="16">
        <f>C18+C19-C20</f>
        <v>2586923.0099999998</v>
      </c>
    </row>
    <row r="22" spans="1:14">
      <c r="A22" s="2" t="s">
        <v>14</v>
      </c>
      <c r="B22" s="2" t="s">
        <v>15</v>
      </c>
      <c r="C22" s="4">
        <v>220</v>
      </c>
      <c r="D22" s="4">
        <v>220</v>
      </c>
      <c r="E22" s="6">
        <v>900578141</v>
      </c>
      <c r="F22" s="8">
        <v>44249.4074652778</v>
      </c>
      <c r="G22" s="2" t="s">
        <v>16</v>
      </c>
      <c r="H22" s="6">
        <v>135</v>
      </c>
      <c r="I22" s="2" t="s">
        <v>17</v>
      </c>
      <c r="J22" s="2" t="s">
        <v>43</v>
      </c>
      <c r="K22" s="2" t="s">
        <v>41</v>
      </c>
      <c r="L22" s="2" t="s">
        <v>44</v>
      </c>
      <c r="M22" s="2" t="s">
        <v>17</v>
      </c>
      <c r="N22" s="2" t="s">
        <v>17</v>
      </c>
    </row>
    <row r="23" spans="1:14">
      <c r="A23" s="3" t="s">
        <v>14</v>
      </c>
      <c r="B23" s="3" t="s">
        <v>15</v>
      </c>
      <c r="C23" s="5">
        <v>4063</v>
      </c>
      <c r="D23" s="5">
        <v>4063</v>
      </c>
      <c r="E23" s="7">
        <v>901357154</v>
      </c>
      <c r="F23" s="9">
        <v>44249.8032060185</v>
      </c>
      <c r="G23" s="3" t="s">
        <v>16</v>
      </c>
      <c r="H23" s="7">
        <v>138</v>
      </c>
      <c r="I23" s="3" t="s">
        <v>17</v>
      </c>
      <c r="J23" s="3" t="s">
        <v>45</v>
      </c>
      <c r="K23" s="3" t="s">
        <v>22</v>
      </c>
      <c r="L23" s="3" t="s">
        <v>46</v>
      </c>
      <c r="M23" s="3" t="s">
        <v>17</v>
      </c>
      <c r="N23" s="3" t="s">
        <v>17</v>
      </c>
    </row>
    <row r="24" spans="1:14">
      <c r="A24" s="2" t="s">
        <v>14</v>
      </c>
      <c r="B24" s="2" t="s">
        <v>15</v>
      </c>
      <c r="C24" s="4">
        <v>237267</v>
      </c>
      <c r="D24" s="4">
        <v>237267</v>
      </c>
      <c r="E24" s="6">
        <v>901391152</v>
      </c>
      <c r="F24" s="8">
        <v>44249.826319444401</v>
      </c>
      <c r="G24" s="2" t="s">
        <v>16</v>
      </c>
      <c r="H24" s="6">
        <v>139</v>
      </c>
      <c r="I24" s="2" t="s">
        <v>17</v>
      </c>
      <c r="J24" s="2" t="s">
        <v>47</v>
      </c>
      <c r="K24" s="2" t="s">
        <v>22</v>
      </c>
      <c r="L24" s="2" t="s">
        <v>46</v>
      </c>
      <c r="M24" s="2" t="s">
        <v>17</v>
      </c>
      <c r="N24" s="2" t="s">
        <v>17</v>
      </c>
    </row>
    <row r="25" spans="1:14">
      <c r="A25" s="3" t="s">
        <v>14</v>
      </c>
      <c r="B25" s="3" t="s">
        <v>15</v>
      </c>
      <c r="C25" s="5">
        <v>192322</v>
      </c>
      <c r="D25" s="5">
        <v>192322</v>
      </c>
      <c r="E25" s="7">
        <v>901393014</v>
      </c>
      <c r="F25" s="9">
        <v>44249.827569444402</v>
      </c>
      <c r="G25" s="3" t="s">
        <v>16</v>
      </c>
      <c r="H25" s="7">
        <v>140</v>
      </c>
      <c r="I25" s="3" t="s">
        <v>17</v>
      </c>
      <c r="J25" s="3" t="s">
        <v>48</v>
      </c>
      <c r="K25" s="3" t="s">
        <v>22</v>
      </c>
      <c r="L25" s="3" t="s">
        <v>46</v>
      </c>
      <c r="M25" s="3" t="s">
        <v>17</v>
      </c>
      <c r="N25" s="3" t="s">
        <v>17</v>
      </c>
    </row>
    <row r="26" spans="1:14">
      <c r="A26" s="2" t="s">
        <v>14</v>
      </c>
      <c r="B26" s="2" t="s">
        <v>15</v>
      </c>
      <c r="C26" s="4">
        <v>228340</v>
      </c>
      <c r="D26" s="4">
        <v>228340</v>
      </c>
      <c r="E26" s="6">
        <v>901719401</v>
      </c>
      <c r="F26" s="8">
        <v>44250.4041319444</v>
      </c>
      <c r="G26" s="2" t="s">
        <v>16</v>
      </c>
      <c r="H26" s="6">
        <v>141</v>
      </c>
      <c r="I26" s="2" t="s">
        <v>17</v>
      </c>
      <c r="J26" s="2" t="s">
        <v>49</v>
      </c>
      <c r="K26" s="2" t="s">
        <v>22</v>
      </c>
      <c r="L26" s="2" t="s">
        <v>46</v>
      </c>
      <c r="M26" s="2" t="s">
        <v>17</v>
      </c>
      <c r="N26" s="2" t="s">
        <v>17</v>
      </c>
    </row>
    <row r="27" spans="1:14">
      <c r="A27" s="3" t="s">
        <v>14</v>
      </c>
      <c r="B27" s="3" t="s">
        <v>15</v>
      </c>
      <c r="C27" s="5">
        <v>382016</v>
      </c>
      <c r="D27" s="5">
        <v>382016</v>
      </c>
      <c r="E27" s="7">
        <v>901724812</v>
      </c>
      <c r="F27" s="9">
        <v>44250.4069212963</v>
      </c>
      <c r="G27" s="3" t="s">
        <v>16</v>
      </c>
      <c r="H27" s="7">
        <v>142</v>
      </c>
      <c r="I27" s="3" t="s">
        <v>17</v>
      </c>
      <c r="J27" s="3" t="s">
        <v>50</v>
      </c>
      <c r="K27" s="3" t="s">
        <v>22</v>
      </c>
      <c r="L27" s="3" t="s">
        <v>46</v>
      </c>
      <c r="M27" s="3" t="s">
        <v>17</v>
      </c>
      <c r="N27" s="3" t="s">
        <v>17</v>
      </c>
    </row>
    <row r="28" spans="1:14">
      <c r="A28" s="2" t="s">
        <v>14</v>
      </c>
      <c r="B28" s="2" t="s">
        <v>15</v>
      </c>
      <c r="C28" s="4">
        <v>6802</v>
      </c>
      <c r="D28" s="4">
        <v>6802</v>
      </c>
      <c r="E28" s="6">
        <v>901727149</v>
      </c>
      <c r="F28" s="8">
        <v>44250.408206018503</v>
      </c>
      <c r="G28" s="2" t="s">
        <v>16</v>
      </c>
      <c r="H28" s="6">
        <v>143</v>
      </c>
      <c r="I28" s="2" t="s">
        <v>17</v>
      </c>
      <c r="J28" s="2" t="s">
        <v>51</v>
      </c>
      <c r="K28" s="2" t="s">
        <v>22</v>
      </c>
      <c r="L28" s="2" t="s">
        <v>46</v>
      </c>
      <c r="M28" s="2" t="s">
        <v>17</v>
      </c>
      <c r="N28" s="2" t="s">
        <v>17</v>
      </c>
    </row>
    <row r="29" spans="1:14">
      <c r="A29" s="3" t="s">
        <v>14</v>
      </c>
      <c r="B29" s="3" t="s">
        <v>15</v>
      </c>
      <c r="C29" s="5">
        <v>5530318</v>
      </c>
      <c r="D29" s="5">
        <v>5530318</v>
      </c>
      <c r="E29" s="7">
        <v>902083212</v>
      </c>
      <c r="F29" s="9">
        <v>44250.601354166698</v>
      </c>
      <c r="G29" s="3" t="s">
        <v>16</v>
      </c>
      <c r="H29" s="7">
        <v>144</v>
      </c>
      <c r="I29" s="3" t="s">
        <v>17</v>
      </c>
      <c r="J29" s="3" t="s">
        <v>52</v>
      </c>
      <c r="K29" s="3" t="s">
        <v>22</v>
      </c>
      <c r="L29" s="3" t="s">
        <v>53</v>
      </c>
      <c r="M29" s="3" t="s">
        <v>17</v>
      </c>
      <c r="N29" s="3" t="s">
        <v>17</v>
      </c>
    </row>
    <row r="30" spans="1:14">
      <c r="A30" s="2" t="s">
        <v>14</v>
      </c>
      <c r="B30" s="2" t="s">
        <v>15</v>
      </c>
      <c r="C30" s="4">
        <v>29980000</v>
      </c>
      <c r="D30" s="4">
        <v>29980000</v>
      </c>
      <c r="E30" s="6">
        <v>904049742</v>
      </c>
      <c r="F30" s="8">
        <v>44252.523564814801</v>
      </c>
      <c r="G30" s="2" t="s">
        <v>16</v>
      </c>
      <c r="H30" s="6">
        <v>146</v>
      </c>
      <c r="I30" s="2" t="s">
        <v>17</v>
      </c>
      <c r="J30" s="2" t="s">
        <v>54</v>
      </c>
      <c r="K30" s="2" t="s">
        <v>22</v>
      </c>
      <c r="L30" s="2" t="s">
        <v>55</v>
      </c>
      <c r="M30" s="2" t="s">
        <v>17</v>
      </c>
      <c r="N30" s="2" t="s">
        <v>17</v>
      </c>
    </row>
    <row r="31" spans="1:14">
      <c r="A31" s="3" t="s">
        <v>14</v>
      </c>
      <c r="B31" s="3" t="s">
        <v>15</v>
      </c>
      <c r="C31" s="5">
        <v>136834000</v>
      </c>
      <c r="D31" s="5">
        <v>136834000</v>
      </c>
      <c r="E31" s="7">
        <v>904057519</v>
      </c>
      <c r="F31" s="9">
        <v>44252.527511574102</v>
      </c>
      <c r="G31" s="3" t="s">
        <v>16</v>
      </c>
      <c r="H31" s="7">
        <v>147</v>
      </c>
      <c r="I31" s="3" t="s">
        <v>17</v>
      </c>
      <c r="J31" s="3" t="s">
        <v>56</v>
      </c>
      <c r="K31" s="3" t="s">
        <v>22</v>
      </c>
      <c r="L31" s="3" t="s">
        <v>55</v>
      </c>
      <c r="M31" s="3" t="s">
        <v>17</v>
      </c>
      <c r="N31" s="3" t="s">
        <v>17</v>
      </c>
    </row>
    <row r="32" spans="1:14">
      <c r="A32" s="2" t="s">
        <v>14</v>
      </c>
      <c r="B32" s="2" t="s">
        <v>15</v>
      </c>
      <c r="C32" s="4">
        <v>25147000</v>
      </c>
      <c r="D32" s="4">
        <v>25147000</v>
      </c>
      <c r="E32" s="6">
        <v>904082453</v>
      </c>
      <c r="F32" s="8">
        <v>44252.540775463</v>
      </c>
      <c r="G32" s="2" t="s">
        <v>16</v>
      </c>
      <c r="H32" s="6">
        <v>148</v>
      </c>
      <c r="I32" s="2" t="s">
        <v>17</v>
      </c>
      <c r="J32" s="2" t="s">
        <v>57</v>
      </c>
      <c r="K32" s="2" t="s">
        <v>22</v>
      </c>
      <c r="L32" s="2" t="s">
        <v>55</v>
      </c>
      <c r="M32" s="2" t="s">
        <v>17</v>
      </c>
      <c r="N32" s="2" t="s">
        <v>17</v>
      </c>
    </row>
    <row r="33" spans="2:3">
      <c r="B33" s="10" t="s">
        <v>24</v>
      </c>
      <c r="C33" s="12">
        <f>SUM(C22:C32)</f>
        <v>198542348</v>
      </c>
    </row>
    <row r="34" spans="2:3">
      <c r="B34" s="11" t="s">
        <v>25</v>
      </c>
      <c r="C34" s="17">
        <f>C21</f>
        <v>2586923.0099999998</v>
      </c>
    </row>
    <row r="35" spans="2:3">
      <c r="B35" s="10" t="s">
        <v>26</v>
      </c>
      <c r="C35" s="13">
        <v>201129271.00999999</v>
      </c>
    </row>
    <row r="36" spans="2:3">
      <c r="B36" s="11" t="s">
        <v>27</v>
      </c>
      <c r="C36" s="16">
        <f>C33+C34-C35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2021-02-08T12:39:34Z</dcterms:created>
  <dcterms:modified xsi:type="dcterms:W3CDTF">2022-01-24T16:58:57Z</dcterms:modified>
</cp:coreProperties>
</file>