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5 MAYO\PSE\"/>
    </mc:Choice>
  </mc:AlternateContent>
  <bookViews>
    <workbookView xWindow="0" yWindow="0" windowWidth="20460" windowHeight="423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8" i="1" l="1"/>
  <c r="C21" i="1" s="1"/>
</calcChain>
</file>

<file path=xl/sharedStrings.xml><?xml version="1.0" encoding="utf-8"?>
<sst xmlns="http://schemas.openxmlformats.org/spreadsheetml/2006/main" count="164" uniqueCount="64">
  <si>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</si>
  <si>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</si>
  <si>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</si>
  <si>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</si>
  <si>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</si>
  <si>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</si>
  <si>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</si>
  <si>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</si>
  <si>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</si>
  <si>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</si>
  <si>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</si>
  <si>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</si>
  <si>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</si>
  <si>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</si>
  <si>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</si>
  <si>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</si>
  <si>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</si>
  <si>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</si>
  <si>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RECURSOS NO UTILIZADOS</t>
  </si>
  <si>
    <t>403</t>
  </si>
  <si>
    <t>ESE HOSPITAL LOCAL DE MALAMBO</t>
  </si>
  <si>
    <t xml:space="preserve">SUBSIDIO FOME </t>
  </si>
  <si>
    <t>377</t>
  </si>
  <si>
    <t>COMFAMILIAR DE NARINO</t>
  </si>
  <si>
    <t>RECURSOS NO EJECUTADOS DEL CONTRATO 1221 DEL 2020</t>
  </si>
  <si>
    <t>426</t>
  </si>
  <si>
    <t>FEDERACION COLOMBIANA DE JUDO</t>
  </si>
  <si>
    <t>RECURSOS NO EJECUTADOS DEL CONTRATO 967 DEL 2021</t>
  </si>
  <si>
    <t xml:space="preserve">reintegro contrato </t>
  </si>
  <si>
    <t>292</t>
  </si>
  <si>
    <t>Carlos Andres Bello Barrera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</si>
  <si>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</si>
  <si>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</si>
  <si>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</si>
  <si>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</si>
  <si>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</si>
  <si>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</si>
  <si>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intereses cta 077200162392 de marzo y abril de 2022</t>
  </si>
  <si>
    <t>MUNICIPIO DE LA PLATA HUILA</t>
  </si>
  <si>
    <t>Restitución de un (1) subsidio URBANIZACIÓN LA GLORIA I,  autorizado por FONVIVI</t>
  </si>
  <si>
    <t>425</t>
  </si>
  <si>
    <t xml:space="preserve">URBANIZACIÓN LA GLORIA </t>
  </si>
  <si>
    <t>REINTEGRO POR INEJECUCION</t>
  </si>
  <si>
    <t>393</t>
  </si>
  <si>
    <t xml:space="preserve">CORPORACION REGIONAL DE DESARROLLO SOL CARIBE </t>
  </si>
  <si>
    <t>44002822021 REGIONAL LA GUAJIRA</t>
  </si>
  <si>
    <t>FUNDACION TALID</t>
  </si>
  <si>
    <t>Devolución mayor valor pagado</t>
  </si>
  <si>
    <t>284</t>
  </si>
  <si>
    <t>Fabio Alejandro Reyes García</t>
  </si>
  <si>
    <t>DEVL RENDIMIENTOS FINANCIEROS ABRIL  2022 CONVENIO 867</t>
  </si>
  <si>
    <t>MUNICIPIO DE IBAGUE</t>
  </si>
  <si>
    <t>Reintegro de recursos no ejecutados convenio MIN TRABAJO-FONDANE No 038 DE 2021</t>
  </si>
  <si>
    <t>FONDANE</t>
  </si>
  <si>
    <t>REINTEGRO PASAJES MANIZALES PEREIRA. PEREIRA MANIZALES</t>
  </si>
  <si>
    <t>433</t>
  </si>
  <si>
    <t>OSCAR ALONSO TORO DUQUE</t>
  </si>
  <si>
    <t>DEVOLUCION RENDIMIENTOS FINANCIEROS ABRIL 2022 CONVENIO 1600 CRARIV</t>
  </si>
  <si>
    <t>391</t>
  </si>
  <si>
    <t>REINTEGRO COMISION A CHINCHINA</t>
  </si>
  <si>
    <t>LUISA MARIA VALENCIA AGUDELO</t>
  </si>
  <si>
    <t>reintegro vacaciones CSJ</t>
  </si>
  <si>
    <t>264</t>
  </si>
  <si>
    <t>silvia maria bermudez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</si>
</sst>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4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9.7109375" customWidth="1"/>
    <col min="11" max="11" width="20.5703125" customWidth="1"/>
    <col min="12" max="12" width="37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4610295</v>
      </c>
      <c r="D2" s="4">
        <v>4610295</v>
      </c>
      <c r="E2" s="6">
        <v>1435934021</v>
      </c>
      <c r="F2" s="8">
        <v>44681.717905092599</v>
      </c>
      <c r="G2" s="2" t="s">
        <v>16</v>
      </c>
      <c r="H2" s="6">
        <v>486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2406.65</v>
      </c>
      <c r="D3" s="5">
        <v>2406.65</v>
      </c>
      <c r="E3" s="7">
        <v>1440617176</v>
      </c>
      <c r="F3" s="9">
        <v>44684.507569444402</v>
      </c>
      <c r="G3" s="3" t="s">
        <v>16</v>
      </c>
      <c r="H3" s="7">
        <v>488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4</v>
      </c>
      <c r="D4" s="4">
        <v>4</v>
      </c>
      <c r="E4" s="6">
        <v>1443608190</v>
      </c>
      <c r="F4" s="8">
        <v>44685.876226851899</v>
      </c>
      <c r="G4" s="2" t="s">
        <v>16</v>
      </c>
      <c r="H4" s="6">
        <v>489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164549598</v>
      </c>
      <c r="D5" s="5">
        <v>164549598</v>
      </c>
      <c r="E5" s="7">
        <v>1443628632</v>
      </c>
      <c r="F5" s="9">
        <v>44685.8851967593</v>
      </c>
      <c r="G5" s="3" t="s">
        <v>16</v>
      </c>
      <c r="H5" s="7">
        <v>490</v>
      </c>
      <c r="I5" s="3" t="s">
        <v>17</v>
      </c>
      <c r="J5" s="3" t="s">
        <v>27</v>
      </c>
      <c r="K5" s="3" t="s">
        <v>25</v>
      </c>
      <c r="L5" s="3" t="s">
        <v>26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173333</v>
      </c>
      <c r="D6" s="4">
        <v>173333</v>
      </c>
      <c r="E6" s="6">
        <v>1444459190</v>
      </c>
      <c r="F6" s="8">
        <v>44686.499166666697</v>
      </c>
      <c r="G6" s="2" t="s">
        <v>16</v>
      </c>
      <c r="H6" s="6">
        <v>491</v>
      </c>
      <c r="I6" s="2" t="s">
        <v>17</v>
      </c>
      <c r="J6" s="2" t="s">
        <v>28</v>
      </c>
      <c r="K6" s="2" t="s">
        <v>29</v>
      </c>
      <c r="L6" s="2" t="s">
        <v>30</v>
      </c>
      <c r="M6" s="2" t="s">
        <v>17</v>
      </c>
      <c r="N6" s="2" t="s">
        <v>17</v>
      </c>
    </row>
    <row r="7" spans="1:14">
      <c r="A7" s="2" t="s">
        <v>14</v>
      </c>
      <c r="B7" s="2" t="s">
        <v>15</v>
      </c>
      <c r="C7" s="4">
        <v>14861.76</v>
      </c>
      <c r="D7" s="4">
        <v>14861.76</v>
      </c>
      <c r="E7" s="6">
        <v>1452432253</v>
      </c>
      <c r="F7" s="8">
        <v>44691.740775462997</v>
      </c>
      <c r="G7" s="2" t="s">
        <v>16</v>
      </c>
      <c r="H7" s="6">
        <v>494</v>
      </c>
      <c r="I7" s="2" t="s">
        <v>17</v>
      </c>
      <c r="J7" s="2" t="s">
        <v>37</v>
      </c>
      <c r="K7" s="2" t="s">
        <v>25</v>
      </c>
      <c r="L7" s="2" t="s">
        <v>38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14907000</v>
      </c>
      <c r="D8" s="5">
        <v>14907000</v>
      </c>
      <c r="E8" s="7">
        <v>1457096910</v>
      </c>
      <c r="F8" s="9">
        <v>44694.709733796299</v>
      </c>
      <c r="G8" s="3" t="s">
        <v>16</v>
      </c>
      <c r="H8" s="7">
        <v>496</v>
      </c>
      <c r="I8" s="3" t="s">
        <v>17</v>
      </c>
      <c r="J8" s="3" t="s">
        <v>39</v>
      </c>
      <c r="K8" s="3" t="s">
        <v>40</v>
      </c>
      <c r="L8" s="3" t="s">
        <v>41</v>
      </c>
      <c r="M8" s="3" t="s">
        <v>17</v>
      </c>
      <c r="N8" s="3" t="s">
        <v>17</v>
      </c>
    </row>
    <row r="9" spans="1:14" s="11" customFormat="1">
      <c r="A9" s="13" t="s">
        <v>14</v>
      </c>
      <c r="B9" s="13" t="s">
        <v>15</v>
      </c>
      <c r="C9" s="14">
        <v>743877</v>
      </c>
      <c r="D9" s="14">
        <v>743877</v>
      </c>
      <c r="E9" s="15">
        <v>1457196447</v>
      </c>
      <c r="F9" s="16">
        <v>44694.745844907397</v>
      </c>
      <c r="G9" s="13" t="s">
        <v>16</v>
      </c>
      <c r="H9" s="15">
        <v>498</v>
      </c>
      <c r="I9" s="13" t="s">
        <v>17</v>
      </c>
      <c r="J9" s="13" t="s">
        <v>42</v>
      </c>
      <c r="K9" s="13" t="s">
        <v>43</v>
      </c>
      <c r="L9" s="13" t="s">
        <v>44</v>
      </c>
      <c r="M9" s="13" t="s">
        <v>17</v>
      </c>
      <c r="N9" s="13" t="s">
        <v>17</v>
      </c>
    </row>
    <row r="10" spans="1:14">
      <c r="A10" s="2" t="s">
        <v>14</v>
      </c>
      <c r="B10" s="2" t="s">
        <v>15</v>
      </c>
      <c r="C10" s="4">
        <v>1566278</v>
      </c>
      <c r="D10" s="4">
        <v>1566278</v>
      </c>
      <c r="E10" s="6">
        <v>1466896456</v>
      </c>
      <c r="F10" s="8">
        <v>44701.422928240703</v>
      </c>
      <c r="G10" s="2" t="s">
        <v>16</v>
      </c>
      <c r="H10" s="6">
        <v>499</v>
      </c>
      <c r="I10" s="2" t="s">
        <v>17</v>
      </c>
      <c r="J10" s="2" t="s">
        <v>45</v>
      </c>
      <c r="K10" s="2" t="s">
        <v>43</v>
      </c>
      <c r="L10" s="2" t="s">
        <v>46</v>
      </c>
      <c r="M10" s="2" t="s">
        <v>17</v>
      </c>
      <c r="N10" s="2" t="s">
        <v>17</v>
      </c>
    </row>
    <row r="11" spans="1:14">
      <c r="A11" s="2" t="s">
        <v>14</v>
      </c>
      <c r="B11" s="2" t="s">
        <v>15</v>
      </c>
      <c r="C11" s="4">
        <v>3367650</v>
      </c>
      <c r="D11" s="4">
        <v>3367650</v>
      </c>
      <c r="E11" s="6">
        <v>1470292293</v>
      </c>
      <c r="F11" s="8">
        <v>44704.455625000002</v>
      </c>
      <c r="G11" s="2" t="s">
        <v>16</v>
      </c>
      <c r="H11" s="6">
        <v>500</v>
      </c>
      <c r="I11" s="2" t="s">
        <v>17</v>
      </c>
      <c r="J11" s="2" t="s">
        <v>47</v>
      </c>
      <c r="K11" s="2" t="s">
        <v>48</v>
      </c>
      <c r="L11" s="2" t="s">
        <v>49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26752807</v>
      </c>
      <c r="D12" s="5">
        <v>26752807</v>
      </c>
      <c r="E12" s="7">
        <v>1473834441</v>
      </c>
      <c r="F12" s="9">
        <v>44706.690798611096</v>
      </c>
      <c r="G12" s="3" t="s">
        <v>16</v>
      </c>
      <c r="H12" s="7">
        <v>503</v>
      </c>
      <c r="I12" s="3" t="s">
        <v>17</v>
      </c>
      <c r="J12" s="3" t="s">
        <v>50</v>
      </c>
      <c r="K12" s="3" t="s">
        <v>25</v>
      </c>
      <c r="L12" s="3" t="s">
        <v>51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10421024.91</v>
      </c>
      <c r="D13" s="4">
        <v>10421024.91</v>
      </c>
      <c r="E13" s="6">
        <v>1476176508</v>
      </c>
      <c r="F13" s="8">
        <v>44708.369837963</v>
      </c>
      <c r="G13" s="2" t="s">
        <v>16</v>
      </c>
      <c r="H13" s="6">
        <v>504</v>
      </c>
      <c r="I13" s="2" t="s">
        <v>17</v>
      </c>
      <c r="J13" s="2" t="s">
        <v>52</v>
      </c>
      <c r="K13" s="2" t="s">
        <v>22</v>
      </c>
      <c r="L13" s="2" t="s">
        <v>53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30000</v>
      </c>
      <c r="D14" s="5">
        <v>30000</v>
      </c>
      <c r="E14" s="7">
        <v>1476384856</v>
      </c>
      <c r="F14" s="9">
        <v>44708.4441898148</v>
      </c>
      <c r="G14" s="3" t="s">
        <v>16</v>
      </c>
      <c r="H14" s="7">
        <v>505</v>
      </c>
      <c r="I14" s="3" t="s">
        <v>17</v>
      </c>
      <c r="J14" s="3" t="s">
        <v>54</v>
      </c>
      <c r="K14" s="3" t="s">
        <v>55</v>
      </c>
      <c r="L14" s="3" t="s">
        <v>56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93343</v>
      </c>
      <c r="D15" s="4">
        <v>93343</v>
      </c>
      <c r="E15" s="6">
        <v>1476476315</v>
      </c>
      <c r="F15" s="8">
        <v>44708.472662036998</v>
      </c>
      <c r="G15" s="2" t="s">
        <v>16</v>
      </c>
      <c r="H15" s="6">
        <v>506</v>
      </c>
      <c r="I15" s="2" t="s">
        <v>17</v>
      </c>
      <c r="J15" s="2" t="s">
        <v>57</v>
      </c>
      <c r="K15" s="2" t="s">
        <v>58</v>
      </c>
      <c r="L15" s="2" t="s">
        <v>51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9200</v>
      </c>
      <c r="D16" s="5">
        <v>9200</v>
      </c>
      <c r="E16" s="7">
        <v>1476663903</v>
      </c>
      <c r="F16" s="9">
        <v>44708.5328703704</v>
      </c>
      <c r="G16" s="3" t="s">
        <v>16</v>
      </c>
      <c r="H16" s="7">
        <v>507</v>
      </c>
      <c r="I16" s="3" t="s">
        <v>17</v>
      </c>
      <c r="J16" s="3" t="s">
        <v>59</v>
      </c>
      <c r="K16" s="3" t="s">
        <v>55</v>
      </c>
      <c r="L16" s="3" t="s">
        <v>60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1943876</v>
      </c>
      <c r="D17" s="4">
        <v>1943876</v>
      </c>
      <c r="E17" s="6">
        <v>1477073257</v>
      </c>
      <c r="F17" s="8">
        <v>44708.671041666697</v>
      </c>
      <c r="G17" s="2" t="s">
        <v>16</v>
      </c>
      <c r="H17" s="6">
        <v>508</v>
      </c>
      <c r="I17" s="2" t="s">
        <v>17</v>
      </c>
      <c r="J17" s="2" t="s">
        <v>61</v>
      </c>
      <c r="K17" s="2" t="s">
        <v>62</v>
      </c>
      <c r="L17" s="2" t="s">
        <v>63</v>
      </c>
      <c r="M17" s="2" t="s">
        <v>17</v>
      </c>
      <c r="N17" s="2" t="s">
        <v>17</v>
      </c>
    </row>
    <row r="18" spans="1:14">
      <c r="A18" s="17"/>
      <c r="B18" s="17" t="s">
        <v>31</v>
      </c>
      <c r="C18" s="18">
        <f>SUM(C11:C17)</f>
        <v>42617900.909999996</v>
      </c>
      <c r="D18" s="18"/>
      <c r="E18" s="19"/>
      <c r="F18" s="20"/>
      <c r="G18" s="17"/>
      <c r="H18" s="19"/>
      <c r="I18" s="17"/>
      <c r="J18" s="17"/>
      <c r="K18" s="17"/>
      <c r="L18" s="17"/>
      <c r="M18" s="17"/>
      <c r="N18" s="17"/>
    </row>
    <row r="19" spans="1:14">
      <c r="A19" s="17"/>
      <c r="B19" s="17" t="s">
        <v>32</v>
      </c>
      <c r="C19" s="18">
        <v>1566278</v>
      </c>
      <c r="D19" s="18"/>
      <c r="E19" s="19"/>
      <c r="F19" s="20"/>
      <c r="G19" s="17"/>
      <c r="H19" s="19"/>
      <c r="I19" s="17"/>
      <c r="J19" s="17"/>
      <c r="K19" s="17"/>
      <c r="L19" s="17"/>
      <c r="M19" s="17"/>
      <c r="N19" s="17"/>
    </row>
    <row r="20" spans="1:14">
      <c r="A20" s="17"/>
      <c r="B20" s="17" t="s">
        <v>33</v>
      </c>
      <c r="C20" s="18">
        <v>31686735</v>
      </c>
      <c r="D20" s="18"/>
      <c r="E20" s="19"/>
      <c r="F20" s="20"/>
      <c r="G20" s="17"/>
      <c r="H20" s="19"/>
      <c r="I20" s="17"/>
      <c r="J20" s="17"/>
      <c r="K20" s="17"/>
      <c r="L20" s="17"/>
      <c r="M20" s="17"/>
      <c r="N20" s="17"/>
    </row>
    <row r="21" spans="1:14">
      <c r="B21" s="21" t="s">
        <v>34</v>
      </c>
      <c r="C21" s="12">
        <f>C18+C19-C20</f>
        <v>12497443.909999996</v>
      </c>
    </row>
    <row r="23" spans="1:14">
      <c r="B23" s="10"/>
      <c r="C23" t="s">
        <v>35</v>
      </c>
    </row>
    <row r="24" spans="1:14">
      <c r="B24" s="11"/>
      <c r="C2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2022-05-07T16:25:39Z</dcterms:created>
  <dcterms:modified xsi:type="dcterms:W3CDTF">2022-05-31T20:28:45Z</dcterms:modified>
</cp:coreProperties>
</file>