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08 AGOSTO\PSE\"/>
    </mc:Choice>
  </mc:AlternateContent>
  <xr:revisionPtr revIDLastSave="0" documentId="13_ncr:1_{5082B620-58BF-40B7-80E5-87826898BB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2" i="1"/>
  <c r="C37" i="1"/>
  <c r="C40" i="1" s="1"/>
</calcChain>
</file>

<file path=xl/sharedStrings.xml><?xml version="1.0" encoding="utf-8"?>
<sst xmlns="http://schemas.openxmlformats.org/spreadsheetml/2006/main" count="262" uniqueCount="82">
  <si>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</si>
  <si>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</si>
  <si>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</si>
  <si>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</si>
  <si>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</si>
  <si>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</si>
  <si>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</si>
  <si>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</si>
  <si>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</si>
  <si>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</si>
  <si>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Identificación del Obligado</t>
  </si>
  <si>
    <t>Referencia 3</t>
  </si>
  <si>
    <t>PSE</t>
  </si>
  <si>
    <t>Paga</t>
  </si>
  <si>
    <t>Aprobada</t>
  </si>
  <si>
    <t/>
  </si>
  <si>
    <t>CRÉDITO</t>
  </si>
  <si>
    <t>DÉBITO</t>
  </si>
  <si>
    <t>TOTAL</t>
  </si>
  <si>
    <t>393 INSTITUTO COLOMBIANO DE BIENESTAR FAMILIAR (ICBF)</t>
  </si>
  <si>
    <t>433 SERVICIO NACIONAL DE APRENDIZAJE (SENA)</t>
  </si>
  <si>
    <t>403 MINISTERIO DE SALUD Y PROTECCION SOCIAL - GESTIÓN GENERAL</t>
  </si>
  <si>
    <t>S.A.</t>
  </si>
  <si>
    <t>813011706</t>
  </si>
  <si>
    <t>DEVOLUCION DE RECURSOS NO EJECUTADOS RES 1981</t>
  </si>
  <si>
    <t>DEVOL RENDIMIENTOS FINANCIEROS CONV 568 FIP MAR A  MAYO DE 2025</t>
  </si>
  <si>
    <t>800113389</t>
  </si>
  <si>
    <t>363 DEPARTAMENTO ADMINISTRATIVO PARA LA PROSPERIDAD SOCIAL - GESTIÓN GENERAL</t>
  </si>
  <si>
    <t>RECURSOS NO EJECUTADOS  RES 1220</t>
  </si>
  <si>
    <t>8999991506</t>
  </si>
  <si>
    <t>100 CONGRESO DE LA REPUBLICA  SENADO GESTION GENERAL</t>
  </si>
  <si>
    <t>RENDIMIENTO FINANCIERO JUNIO CONT 6810142024</t>
  </si>
  <si>
    <t>800159981-6</t>
  </si>
  <si>
    <t>Reintegro orden de viaje No 48025</t>
  </si>
  <si>
    <t>10108791</t>
  </si>
  <si>
    <t>REINTEGRO SALDO CONVENIO EBAS</t>
  </si>
  <si>
    <t>8320000291</t>
  </si>
  <si>
    <t>REINTEGRO RECURSOS NO EJECUTADOS RESOLUCION # 2153 DE 2023</t>
  </si>
  <si>
    <t>813011515-8</t>
  </si>
  <si>
    <t>138 MINISTERIO DE HACIENDA Y CREDITO PUBLICO - GESTION GENERAL</t>
  </si>
  <si>
    <t>RECURSOS NO EJECUTADOS RES 1032 S.J.MIRANDA</t>
  </si>
  <si>
    <t>800125276</t>
  </si>
  <si>
    <t>RECURSOS NO EJECUTADOS RES 1032 MIRANDA</t>
  </si>
  <si>
    <t>REINTEGROS RECURSOS NO EJECUTADO</t>
  </si>
  <si>
    <t>819001107</t>
  </si>
  <si>
    <t>Ref</t>
  </si>
  <si>
    <t>REINTEGRO PROGRAMA DISCAPACIDAD DE LA RESOLUCIÓN 0619 DE 2024</t>
  </si>
  <si>
    <t>8922800211</t>
  </si>
  <si>
    <t xml:space="preserve">DEVOLUCION GASTOS DE COMISION  </t>
  </si>
  <si>
    <t>9079666</t>
  </si>
  <si>
    <t>Reintegro transporte terrestre</t>
  </si>
  <si>
    <t>1020812791</t>
  </si>
  <si>
    <t>115 INSTITUTO GEOGRAFICO AGUSTIN CODAZZI - IGAC</t>
  </si>
  <si>
    <t>REINTEGRO COMISION 1321</t>
  </si>
  <si>
    <t>43741189</t>
  </si>
  <si>
    <t>287 FISCALIA GENERAL DE LA NACION - GESTION GENERAL</t>
  </si>
  <si>
    <t>Reintegro comisión 1339</t>
  </si>
  <si>
    <t>1018420233</t>
  </si>
  <si>
    <t>292 MINISTERIO DE AMBIENTE Y DESARROLLO SOSTENIBLE - GESTION GENERAL</t>
  </si>
  <si>
    <t>13003032024 REGIONAL BOLIVAR</t>
  </si>
  <si>
    <t>806011246</t>
  </si>
  <si>
    <t>COM 001 TRANSPORTE</t>
  </si>
  <si>
    <t>1063153921</t>
  </si>
  <si>
    <t xml:space="preserve">reintrego asoc hormiguitas viajeras </t>
  </si>
  <si>
    <t>900568567-7</t>
  </si>
  <si>
    <t xml:space="preserve">REINTEGRO DEL CONTRATO 758 </t>
  </si>
  <si>
    <t>800225321</t>
  </si>
  <si>
    <t>13003162023 REGIONAL BOLIVAR</t>
  </si>
  <si>
    <t>REINTEGRO DE GASTOS COMISION HATO COROZAL HITO 5 MUESTRA 2</t>
  </si>
  <si>
    <t>19494568</t>
  </si>
  <si>
    <t>43856577</t>
  </si>
  <si>
    <t>CM 32125 transporte</t>
  </si>
  <si>
    <t>3443716</t>
  </si>
  <si>
    <t>REINTEGRO</t>
  </si>
  <si>
    <t>94150348</t>
  </si>
  <si>
    <t>DEVOLUCION RENDIMIENTOS FINANCIEROS MES DE JULIO 2025 CONVENIO COID- 469-2024</t>
  </si>
  <si>
    <t>8922800551</t>
  </si>
  <si>
    <t>426 MINISTERIO DEL DEPORTE - GESTION GENERAL</t>
  </si>
  <si>
    <t>RENDIMIENTOS JULIO</t>
  </si>
  <si>
    <t>891200679</t>
  </si>
  <si>
    <t>13003022024 REGIONAL BOLIVAR</t>
  </si>
  <si>
    <t>DEVOLUCION DE RECURSOS NO EJECUTADOS RES 1212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</si>
</sst>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3" x14ac:knownFonts="1">
    <font>
      <sz val="11"/>
      <name val="Calibri"/>
    </font>
    <font>
      <b/>
      <sz val="10"/>
      <name val="Arial"/>
      <family val="2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/>
    <xf numFmtId="164" fontId="0" fillId="3" borderId="2" xfId="0" applyNumberFormat="1" applyFill="1" applyBorder="1"/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164" fontId="2" fillId="5" borderId="1" xfId="0" applyNumberFormat="1" applyFont="1" applyFill="1" applyBorder="1" applyAlignment="1">
      <alignment vertical="center" wrapText="1"/>
    </xf>
    <xf numFmtId="165" fontId="2" fillId="5" borderId="1" xfId="0" applyNumberFormat="1" applyFont="1" applyFill="1" applyBorder="1" applyAlignment="1">
      <alignment vertical="center"/>
    </xf>
    <xf numFmtId="166" fontId="2" fillId="5" borderId="1" xfId="0" applyNumberFormat="1" applyFont="1" applyFill="1" applyBorder="1" applyAlignment="1">
      <alignment vertical="center"/>
    </xf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0"/>
  <sheetViews>
    <sheetView tabSelected="1" topLeftCell="F1" workbookViewId="0">
      <selection activeCell="L14" sqref="L14"/>
    </sheetView>
  </sheetViews>
  <sheetFormatPr baseColWidth="10" defaultColWidth="9.140625" defaultRowHeight="15" x14ac:dyDescent="0.25"/>
  <cols>
    <col min="1" max="1" width="19.28515625" customWidth="1"/>
    <col min="2" max="2" width="10.5703125" customWidth="1"/>
    <col min="3" max="3" width="17.85546875" customWidth="1"/>
    <col min="4" max="4" width="15.140625" customWidth="1"/>
    <col min="5" max="5" width="13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69.5703125" customWidth="1"/>
    <col min="11" max="11" width="26.42578125" customWidth="1"/>
    <col min="12" max="12" width="86.85546875" bestFit="1" customWidth="1"/>
    <col min="13" max="13" width="12.42578125" bestFit="1" customWidth="1"/>
  </cols>
  <sheetData>
    <row r="1" spans="1:13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45</v>
      </c>
      <c r="M1" s="1" t="s">
        <v>11</v>
      </c>
    </row>
    <row r="2" spans="1:13" x14ac:dyDescent="0.25">
      <c r="A2" s="3" t="s">
        <v>12</v>
      </c>
      <c r="B2" s="3" t="s">
        <v>13</v>
      </c>
      <c r="C2" s="4">
        <v>16113</v>
      </c>
      <c r="D2" s="4">
        <v>16113</v>
      </c>
      <c r="E2" s="5">
        <v>1677368587</v>
      </c>
      <c r="F2" s="6">
        <v>45873.619050925903</v>
      </c>
      <c r="G2" s="3" t="s">
        <v>14</v>
      </c>
      <c r="H2" s="5">
        <v>1680</v>
      </c>
      <c r="I2" s="3" t="s">
        <v>15</v>
      </c>
      <c r="J2" s="3" t="s">
        <v>46</v>
      </c>
      <c r="K2" s="3" t="s">
        <v>47</v>
      </c>
      <c r="L2" s="3" t="s">
        <v>21</v>
      </c>
      <c r="M2" s="3" t="str">
        <f>+MID(L2,1,3)</f>
        <v>403</v>
      </c>
    </row>
    <row r="3" spans="1:13" x14ac:dyDescent="0.25">
      <c r="A3" s="7" t="s">
        <v>12</v>
      </c>
      <c r="B3" s="7" t="s">
        <v>13</v>
      </c>
      <c r="C3" s="8">
        <v>110000</v>
      </c>
      <c r="D3" s="8">
        <v>110000</v>
      </c>
      <c r="E3" s="9">
        <v>1677400091</v>
      </c>
      <c r="F3" s="10">
        <v>45873.6251388889</v>
      </c>
      <c r="G3" s="7" t="s">
        <v>14</v>
      </c>
      <c r="H3" s="9">
        <v>1681</v>
      </c>
      <c r="I3" s="7" t="s">
        <v>15</v>
      </c>
      <c r="J3" s="7" t="s">
        <v>48</v>
      </c>
      <c r="K3" s="7" t="s">
        <v>49</v>
      </c>
      <c r="L3" s="7" t="s">
        <v>20</v>
      </c>
      <c r="M3" s="3" t="str">
        <f t="shared" ref="M3:M36" si="0">+MID(L3,1,3)</f>
        <v>433</v>
      </c>
    </row>
    <row r="4" spans="1:13" x14ac:dyDescent="0.25">
      <c r="A4" s="3" t="s">
        <v>12</v>
      </c>
      <c r="B4" s="3" t="s">
        <v>13</v>
      </c>
      <c r="C4" s="4">
        <v>30000</v>
      </c>
      <c r="D4" s="4">
        <v>30000</v>
      </c>
      <c r="E4" s="5">
        <v>1679529448</v>
      </c>
      <c r="F4" s="6">
        <v>45874.428657407399</v>
      </c>
      <c r="G4" s="3" t="s">
        <v>14</v>
      </c>
      <c r="H4" s="5">
        <v>1682</v>
      </c>
      <c r="I4" s="3" t="s">
        <v>15</v>
      </c>
      <c r="J4" s="3" t="s">
        <v>50</v>
      </c>
      <c r="K4" s="3" t="s">
        <v>51</v>
      </c>
      <c r="L4" s="3" t="s">
        <v>52</v>
      </c>
      <c r="M4" s="3" t="str">
        <f t="shared" si="0"/>
        <v>115</v>
      </c>
    </row>
    <row r="5" spans="1:13" x14ac:dyDescent="0.25">
      <c r="A5" s="7" t="s">
        <v>12</v>
      </c>
      <c r="B5" s="7" t="s">
        <v>13</v>
      </c>
      <c r="C5" s="8">
        <v>20000</v>
      </c>
      <c r="D5" s="8">
        <v>20000</v>
      </c>
      <c r="E5" s="9">
        <v>1679545382</v>
      </c>
      <c r="F5" s="10">
        <v>45874.431828703702</v>
      </c>
      <c r="G5" s="7" t="s">
        <v>14</v>
      </c>
      <c r="H5" s="9">
        <v>1683</v>
      </c>
      <c r="I5" s="7" t="s">
        <v>15</v>
      </c>
      <c r="J5" s="7" t="s">
        <v>50</v>
      </c>
      <c r="K5" s="7" t="s">
        <v>51</v>
      </c>
      <c r="L5" s="7" t="s">
        <v>52</v>
      </c>
      <c r="M5" s="3" t="str">
        <f t="shared" si="0"/>
        <v>115</v>
      </c>
    </row>
    <row r="6" spans="1:13" x14ac:dyDescent="0.25">
      <c r="A6" s="3" t="s">
        <v>12</v>
      </c>
      <c r="B6" s="3" t="s">
        <v>13</v>
      </c>
      <c r="C6" s="4">
        <v>34737</v>
      </c>
      <c r="D6" s="4">
        <v>34737</v>
      </c>
      <c r="E6" s="5">
        <v>1682486957</v>
      </c>
      <c r="F6" s="6">
        <v>45875.396273148202</v>
      </c>
      <c r="G6" s="3" t="s">
        <v>14</v>
      </c>
      <c r="H6" s="5">
        <v>1684</v>
      </c>
      <c r="I6" s="3" t="s">
        <v>15</v>
      </c>
      <c r="J6" s="3" t="s">
        <v>53</v>
      </c>
      <c r="K6" s="3" t="s">
        <v>54</v>
      </c>
      <c r="L6" s="3" t="s">
        <v>55</v>
      </c>
      <c r="M6" s="3" t="str">
        <f t="shared" si="0"/>
        <v>287</v>
      </c>
    </row>
    <row r="7" spans="1:13" x14ac:dyDescent="0.25">
      <c r="A7" s="7" t="s">
        <v>12</v>
      </c>
      <c r="B7" s="7" t="s">
        <v>13</v>
      </c>
      <c r="C7" s="8">
        <v>108000</v>
      </c>
      <c r="D7" s="8">
        <v>108000</v>
      </c>
      <c r="E7" s="9">
        <v>1683069201</v>
      </c>
      <c r="F7" s="10">
        <v>45875.521400463003</v>
      </c>
      <c r="G7" s="7" t="s">
        <v>14</v>
      </c>
      <c r="H7" s="9">
        <v>1685</v>
      </c>
      <c r="I7" s="7" t="s">
        <v>15</v>
      </c>
      <c r="J7" s="7" t="s">
        <v>56</v>
      </c>
      <c r="K7" s="7" t="s">
        <v>57</v>
      </c>
      <c r="L7" s="7" t="s">
        <v>58</v>
      </c>
      <c r="M7" s="3" t="str">
        <f t="shared" si="0"/>
        <v>292</v>
      </c>
    </row>
    <row r="8" spans="1:13" x14ac:dyDescent="0.25">
      <c r="A8" s="3" t="s">
        <v>12</v>
      </c>
      <c r="B8" s="3" t="s">
        <v>13</v>
      </c>
      <c r="C8" s="4">
        <v>9881505</v>
      </c>
      <c r="D8" s="4">
        <v>9881505</v>
      </c>
      <c r="E8" s="5">
        <v>1688085746</v>
      </c>
      <c r="F8" s="6">
        <v>45877.653993055603</v>
      </c>
      <c r="G8" s="3" t="s">
        <v>14</v>
      </c>
      <c r="H8" s="5">
        <v>1686</v>
      </c>
      <c r="I8" s="3" t="s">
        <v>15</v>
      </c>
      <c r="J8" s="3" t="s">
        <v>59</v>
      </c>
      <c r="K8" s="3" t="s">
        <v>60</v>
      </c>
      <c r="L8" s="3" t="s">
        <v>19</v>
      </c>
      <c r="M8" s="3" t="str">
        <f t="shared" si="0"/>
        <v>393</v>
      </c>
    </row>
    <row r="9" spans="1:13" x14ac:dyDescent="0.25">
      <c r="A9" s="7" t="s">
        <v>12</v>
      </c>
      <c r="B9" s="7" t="s">
        <v>13</v>
      </c>
      <c r="C9" s="8">
        <v>33877</v>
      </c>
      <c r="D9" s="8">
        <v>33877</v>
      </c>
      <c r="E9" s="9">
        <v>1693035376</v>
      </c>
      <c r="F9" s="10">
        <v>45880.417164351798</v>
      </c>
      <c r="G9" s="7" t="s">
        <v>14</v>
      </c>
      <c r="H9" s="9">
        <v>1687</v>
      </c>
      <c r="I9" s="7" t="s">
        <v>15</v>
      </c>
      <c r="J9" s="7" t="s">
        <v>61</v>
      </c>
      <c r="K9" s="7" t="s">
        <v>62</v>
      </c>
      <c r="L9" s="7" t="s">
        <v>20</v>
      </c>
      <c r="M9" s="3" t="str">
        <f t="shared" si="0"/>
        <v>433</v>
      </c>
    </row>
    <row r="10" spans="1:13" x14ac:dyDescent="0.25">
      <c r="A10" s="3" t="s">
        <v>12</v>
      </c>
      <c r="B10" s="3" t="s">
        <v>13</v>
      </c>
      <c r="C10" s="4">
        <v>6724</v>
      </c>
      <c r="D10" s="4">
        <v>6724</v>
      </c>
      <c r="E10" s="5">
        <v>1693740765</v>
      </c>
      <c r="F10" s="6">
        <v>45880.578009259298</v>
      </c>
      <c r="G10" s="3" t="s">
        <v>14</v>
      </c>
      <c r="H10" s="5">
        <v>1689</v>
      </c>
      <c r="I10" s="3" t="s">
        <v>15</v>
      </c>
      <c r="J10" s="3" t="s">
        <v>63</v>
      </c>
      <c r="K10" s="3" t="s">
        <v>64</v>
      </c>
      <c r="L10" s="3" t="s">
        <v>19</v>
      </c>
      <c r="M10" s="3" t="str">
        <f t="shared" si="0"/>
        <v>393</v>
      </c>
    </row>
    <row r="11" spans="1:13" x14ac:dyDescent="0.25">
      <c r="A11" s="7" t="s">
        <v>12</v>
      </c>
      <c r="B11" s="7" t="s">
        <v>13</v>
      </c>
      <c r="C11" s="8">
        <v>3284</v>
      </c>
      <c r="D11" s="8">
        <v>3284</v>
      </c>
      <c r="E11" s="9">
        <v>1694889670</v>
      </c>
      <c r="F11" s="10">
        <v>45880.861562500002</v>
      </c>
      <c r="G11" s="7" t="s">
        <v>14</v>
      </c>
      <c r="H11" s="9">
        <v>1690</v>
      </c>
      <c r="I11" s="7" t="s">
        <v>15</v>
      </c>
      <c r="J11" s="7" t="s">
        <v>65</v>
      </c>
      <c r="K11" s="7" t="s">
        <v>66</v>
      </c>
      <c r="L11" s="7" t="s">
        <v>19</v>
      </c>
      <c r="M11" s="3" t="str">
        <f t="shared" si="0"/>
        <v>393</v>
      </c>
    </row>
    <row r="12" spans="1:13" x14ac:dyDescent="0.25">
      <c r="A12" s="3" t="s">
        <v>12</v>
      </c>
      <c r="B12" s="3" t="s">
        <v>13</v>
      </c>
      <c r="C12" s="4">
        <v>4552092</v>
      </c>
      <c r="D12" s="4">
        <v>4552092</v>
      </c>
      <c r="E12" s="5">
        <v>1695843066</v>
      </c>
      <c r="F12" s="6">
        <v>45881.458668981497</v>
      </c>
      <c r="G12" s="3" t="s">
        <v>14</v>
      </c>
      <c r="H12" s="5">
        <v>1692</v>
      </c>
      <c r="I12" s="3" t="s">
        <v>15</v>
      </c>
      <c r="J12" s="3" t="s">
        <v>67</v>
      </c>
      <c r="K12" s="3" t="s">
        <v>60</v>
      </c>
      <c r="L12" s="3" t="s">
        <v>19</v>
      </c>
      <c r="M12" s="3" t="str">
        <f t="shared" si="0"/>
        <v>393</v>
      </c>
    </row>
    <row r="13" spans="1:13" x14ac:dyDescent="0.25">
      <c r="A13" s="7" t="s">
        <v>12</v>
      </c>
      <c r="B13" s="7" t="s">
        <v>13</v>
      </c>
      <c r="C13" s="8">
        <v>176000</v>
      </c>
      <c r="D13" s="8">
        <v>176000</v>
      </c>
      <c r="E13" s="9">
        <v>1704518221</v>
      </c>
      <c r="F13" s="10">
        <v>45884.7200578704</v>
      </c>
      <c r="G13" s="7" t="s">
        <v>14</v>
      </c>
      <c r="H13" s="9">
        <v>1693</v>
      </c>
      <c r="I13" s="7" t="s">
        <v>15</v>
      </c>
      <c r="J13" s="7" t="s">
        <v>68</v>
      </c>
      <c r="K13" s="7" t="s">
        <v>69</v>
      </c>
      <c r="L13" s="7" t="s">
        <v>52</v>
      </c>
      <c r="M13" s="3" t="str">
        <f t="shared" si="0"/>
        <v>115</v>
      </c>
    </row>
    <row r="14" spans="1:13" x14ac:dyDescent="0.25">
      <c r="A14" s="3" t="s">
        <v>12</v>
      </c>
      <c r="B14" s="3" t="s">
        <v>13</v>
      </c>
      <c r="C14" s="4">
        <v>161103</v>
      </c>
      <c r="D14" s="4">
        <v>161103</v>
      </c>
      <c r="E14" s="5">
        <v>1704855899</v>
      </c>
      <c r="F14" s="6">
        <v>45884.788229166697</v>
      </c>
      <c r="G14" s="3" t="s">
        <v>14</v>
      </c>
      <c r="H14" s="5">
        <v>1694</v>
      </c>
      <c r="I14" s="3" t="s">
        <v>15</v>
      </c>
      <c r="J14" s="3" t="s">
        <v>61</v>
      </c>
      <c r="K14" s="3" t="s">
        <v>70</v>
      </c>
      <c r="L14" s="3" t="s">
        <v>20</v>
      </c>
      <c r="M14" s="3" t="str">
        <f t="shared" si="0"/>
        <v>433</v>
      </c>
    </row>
    <row r="15" spans="1:13" x14ac:dyDescent="0.25">
      <c r="A15" s="7" t="s">
        <v>12</v>
      </c>
      <c r="B15" s="7" t="s">
        <v>13</v>
      </c>
      <c r="C15" s="8">
        <v>459803</v>
      </c>
      <c r="D15" s="8">
        <v>459803</v>
      </c>
      <c r="E15" s="9">
        <v>1710111047</v>
      </c>
      <c r="F15" s="10">
        <v>45887.683437500003</v>
      </c>
      <c r="G15" s="7" t="s">
        <v>14</v>
      </c>
      <c r="H15" s="9">
        <v>1696</v>
      </c>
      <c r="I15" s="7" t="s">
        <v>15</v>
      </c>
      <c r="J15" s="7" t="s">
        <v>71</v>
      </c>
      <c r="K15" s="7" t="s">
        <v>72</v>
      </c>
      <c r="L15" s="7" t="s">
        <v>20</v>
      </c>
      <c r="M15" s="3" t="str">
        <f t="shared" si="0"/>
        <v>433</v>
      </c>
    </row>
    <row r="16" spans="1:13" x14ac:dyDescent="0.25">
      <c r="A16" s="3" t="s">
        <v>12</v>
      </c>
      <c r="B16" s="3" t="s">
        <v>13</v>
      </c>
      <c r="C16" s="4">
        <v>215586</v>
      </c>
      <c r="D16" s="4">
        <v>215586</v>
      </c>
      <c r="E16" s="5">
        <v>1712808389</v>
      </c>
      <c r="F16" s="6">
        <v>45888.727581018502</v>
      </c>
      <c r="G16" s="3" t="s">
        <v>14</v>
      </c>
      <c r="H16" s="5">
        <v>1697</v>
      </c>
      <c r="I16" s="3" t="s">
        <v>15</v>
      </c>
      <c r="J16" s="3" t="s">
        <v>73</v>
      </c>
      <c r="K16" s="3" t="s">
        <v>74</v>
      </c>
      <c r="L16" s="3" t="s">
        <v>55</v>
      </c>
      <c r="M16" s="3" t="str">
        <f t="shared" si="0"/>
        <v>287</v>
      </c>
    </row>
    <row r="17" spans="1:13" x14ac:dyDescent="0.25">
      <c r="A17" s="7" t="s">
        <v>12</v>
      </c>
      <c r="B17" s="7" t="s">
        <v>13</v>
      </c>
      <c r="C17" s="8">
        <v>666713.17000000004</v>
      </c>
      <c r="D17" s="8">
        <v>666713.17000000004</v>
      </c>
      <c r="E17" s="9">
        <v>1716836865</v>
      </c>
      <c r="F17" s="10">
        <v>45890.403043981503</v>
      </c>
      <c r="G17" s="7" t="s">
        <v>14</v>
      </c>
      <c r="H17" s="9">
        <v>1699</v>
      </c>
      <c r="I17" s="7" t="s">
        <v>15</v>
      </c>
      <c r="J17" s="7" t="s">
        <v>75</v>
      </c>
      <c r="K17" s="7" t="s">
        <v>76</v>
      </c>
      <c r="L17" s="7" t="s">
        <v>77</v>
      </c>
      <c r="M17" s="3" t="str">
        <f t="shared" si="0"/>
        <v>426</v>
      </c>
    </row>
    <row r="18" spans="1:13" x14ac:dyDescent="0.25">
      <c r="A18" s="3" t="s">
        <v>12</v>
      </c>
      <c r="B18" s="3" t="s">
        <v>13</v>
      </c>
      <c r="C18" s="4">
        <v>45830.13</v>
      </c>
      <c r="D18" s="4">
        <v>45830.13</v>
      </c>
      <c r="E18" s="5">
        <v>1717446439</v>
      </c>
      <c r="F18" s="6">
        <v>45890.560486111099</v>
      </c>
      <c r="G18" s="3" t="s">
        <v>14</v>
      </c>
      <c r="H18" s="5">
        <v>1700</v>
      </c>
      <c r="I18" s="3" t="s">
        <v>15</v>
      </c>
      <c r="J18" s="3" t="s">
        <v>78</v>
      </c>
      <c r="K18" s="3" t="s">
        <v>79</v>
      </c>
      <c r="L18" s="3" t="s">
        <v>21</v>
      </c>
      <c r="M18" s="3" t="str">
        <f t="shared" si="0"/>
        <v>403</v>
      </c>
    </row>
    <row r="19" spans="1:13" x14ac:dyDescent="0.25">
      <c r="A19" s="7" t="s">
        <v>12</v>
      </c>
      <c r="B19" s="7" t="s">
        <v>13</v>
      </c>
      <c r="C19" s="8">
        <v>1419861.03</v>
      </c>
      <c r="D19" s="8">
        <v>1419861.03</v>
      </c>
      <c r="E19" s="9">
        <v>1717452464</v>
      </c>
      <c r="F19" s="10">
        <v>45890.562245370398</v>
      </c>
      <c r="G19" s="7" t="s">
        <v>14</v>
      </c>
      <c r="H19" s="9">
        <v>1701</v>
      </c>
      <c r="I19" s="7" t="s">
        <v>15</v>
      </c>
      <c r="J19" s="7" t="s">
        <v>78</v>
      </c>
      <c r="K19" s="7" t="s">
        <v>79</v>
      </c>
      <c r="L19" s="7" t="s">
        <v>21</v>
      </c>
      <c r="M19" s="3" t="str">
        <f t="shared" si="0"/>
        <v>403</v>
      </c>
    </row>
    <row r="20" spans="1:13" x14ac:dyDescent="0.25">
      <c r="A20" s="3" t="s">
        <v>12</v>
      </c>
      <c r="B20" s="3" t="s">
        <v>13</v>
      </c>
      <c r="C20" s="4">
        <v>5451.61</v>
      </c>
      <c r="D20" s="4">
        <v>5451.61</v>
      </c>
      <c r="E20" s="5">
        <v>1717465878</v>
      </c>
      <c r="F20" s="6">
        <v>45890.566157407397</v>
      </c>
      <c r="G20" s="3" t="s">
        <v>14</v>
      </c>
      <c r="H20" s="5">
        <v>1703</v>
      </c>
      <c r="I20" s="3" t="s">
        <v>15</v>
      </c>
      <c r="J20" s="3" t="s">
        <v>78</v>
      </c>
      <c r="K20" s="3" t="s">
        <v>79</v>
      </c>
      <c r="L20" s="3" t="s">
        <v>21</v>
      </c>
      <c r="M20" s="3" t="str">
        <f t="shared" si="0"/>
        <v>403</v>
      </c>
    </row>
    <row r="21" spans="1:13" x14ac:dyDescent="0.25">
      <c r="A21" s="7" t="s">
        <v>12</v>
      </c>
      <c r="B21" s="7" t="s">
        <v>13</v>
      </c>
      <c r="C21" s="8">
        <v>127466.2</v>
      </c>
      <c r="D21" s="8">
        <v>127466.2</v>
      </c>
      <c r="E21" s="9">
        <v>1717473785</v>
      </c>
      <c r="F21" s="10">
        <v>45890.568437499998</v>
      </c>
      <c r="G21" s="7" t="s">
        <v>14</v>
      </c>
      <c r="H21" s="9">
        <v>1704</v>
      </c>
      <c r="I21" s="7" t="s">
        <v>15</v>
      </c>
      <c r="J21" s="7" t="s">
        <v>78</v>
      </c>
      <c r="K21" s="7" t="s">
        <v>79</v>
      </c>
      <c r="L21" s="7" t="s">
        <v>21</v>
      </c>
      <c r="M21" s="3" t="str">
        <f t="shared" si="0"/>
        <v>403</v>
      </c>
    </row>
    <row r="22" spans="1:13" x14ac:dyDescent="0.25">
      <c r="A22" s="3" t="s">
        <v>12</v>
      </c>
      <c r="B22" s="3" t="s">
        <v>13</v>
      </c>
      <c r="C22" s="4">
        <v>175559.9</v>
      </c>
      <c r="D22" s="4">
        <v>175559.9</v>
      </c>
      <c r="E22" s="5">
        <v>1717478879</v>
      </c>
      <c r="F22" s="6">
        <v>45890.5699074074</v>
      </c>
      <c r="G22" s="3" t="s">
        <v>14</v>
      </c>
      <c r="H22" s="5">
        <v>1705</v>
      </c>
      <c r="I22" s="3" t="s">
        <v>15</v>
      </c>
      <c r="J22" s="3" t="s">
        <v>78</v>
      </c>
      <c r="K22" s="3" t="s">
        <v>79</v>
      </c>
      <c r="L22" s="3" t="s">
        <v>21</v>
      </c>
      <c r="M22" s="3" t="str">
        <f t="shared" si="0"/>
        <v>403</v>
      </c>
    </row>
    <row r="23" spans="1:13" x14ac:dyDescent="0.25">
      <c r="A23" s="7" t="s">
        <v>12</v>
      </c>
      <c r="B23" s="7" t="s">
        <v>13</v>
      </c>
      <c r="C23" s="8">
        <v>388077.43</v>
      </c>
      <c r="D23" s="8">
        <v>388077.43</v>
      </c>
      <c r="E23" s="9">
        <v>1717486162</v>
      </c>
      <c r="F23" s="10">
        <v>45890.572025463</v>
      </c>
      <c r="G23" s="7" t="s">
        <v>14</v>
      </c>
      <c r="H23" s="9">
        <v>1706</v>
      </c>
      <c r="I23" s="7" t="s">
        <v>15</v>
      </c>
      <c r="J23" s="7" t="s">
        <v>78</v>
      </c>
      <c r="K23" s="7" t="s">
        <v>79</v>
      </c>
      <c r="L23" s="7" t="s">
        <v>21</v>
      </c>
      <c r="M23" s="3" t="str">
        <f t="shared" si="0"/>
        <v>403</v>
      </c>
    </row>
    <row r="24" spans="1:13" x14ac:dyDescent="0.25">
      <c r="A24" s="3" t="s">
        <v>12</v>
      </c>
      <c r="B24" s="3" t="s">
        <v>13</v>
      </c>
      <c r="C24" s="4">
        <v>2143832.4700000002</v>
      </c>
      <c r="D24" s="4">
        <v>2143832.4700000002</v>
      </c>
      <c r="E24" s="5">
        <v>1717490936</v>
      </c>
      <c r="F24" s="6">
        <v>45890.573425925897</v>
      </c>
      <c r="G24" s="3" t="s">
        <v>14</v>
      </c>
      <c r="H24" s="5">
        <v>1707</v>
      </c>
      <c r="I24" s="3" t="s">
        <v>15</v>
      </c>
      <c r="J24" s="3" t="s">
        <v>78</v>
      </c>
      <c r="K24" s="3" t="s">
        <v>79</v>
      </c>
      <c r="L24" s="3" t="s">
        <v>21</v>
      </c>
      <c r="M24" s="3" t="str">
        <f t="shared" si="0"/>
        <v>403</v>
      </c>
    </row>
    <row r="25" spans="1:13" x14ac:dyDescent="0.25">
      <c r="A25" s="7" t="s">
        <v>12</v>
      </c>
      <c r="B25" s="7" t="s">
        <v>13</v>
      </c>
      <c r="C25" s="8">
        <v>9260462</v>
      </c>
      <c r="D25" s="8">
        <v>9260462</v>
      </c>
      <c r="E25" s="9">
        <v>1717698647</v>
      </c>
      <c r="F25" s="10">
        <v>45890.628275463001</v>
      </c>
      <c r="G25" s="7" t="s">
        <v>14</v>
      </c>
      <c r="H25" s="9">
        <v>1708</v>
      </c>
      <c r="I25" s="7" t="s">
        <v>15</v>
      </c>
      <c r="J25" s="7" t="s">
        <v>80</v>
      </c>
      <c r="K25" s="7" t="s">
        <v>60</v>
      </c>
      <c r="L25" s="7" t="s">
        <v>19</v>
      </c>
      <c r="M25" s="3" t="str">
        <f t="shared" si="0"/>
        <v>393</v>
      </c>
    </row>
    <row r="26" spans="1:13" x14ac:dyDescent="0.25">
      <c r="A26" s="3" t="s">
        <v>12</v>
      </c>
      <c r="B26" s="3" t="s">
        <v>13</v>
      </c>
      <c r="C26" s="4">
        <v>762549.55</v>
      </c>
      <c r="D26" s="4">
        <v>762549.55</v>
      </c>
      <c r="E26" s="5">
        <v>1717941396</v>
      </c>
      <c r="F26" s="6">
        <v>45890.690706018497</v>
      </c>
      <c r="G26" s="3" t="s">
        <v>14</v>
      </c>
      <c r="H26" s="5">
        <v>1709</v>
      </c>
      <c r="I26" s="3" t="s">
        <v>15</v>
      </c>
      <c r="J26" s="3" t="s">
        <v>81</v>
      </c>
      <c r="K26" s="3" t="s">
        <v>23</v>
      </c>
      <c r="L26" s="3" t="s">
        <v>21</v>
      </c>
      <c r="M26" s="3" t="str">
        <f t="shared" si="0"/>
        <v>403</v>
      </c>
    </row>
    <row r="27" spans="1:13" s="17" customFormat="1" x14ac:dyDescent="0.25">
      <c r="A27" s="11" t="s">
        <v>12</v>
      </c>
      <c r="B27" s="13" t="s">
        <v>13</v>
      </c>
      <c r="C27" s="14">
        <v>176468</v>
      </c>
      <c r="D27" s="14">
        <v>176468</v>
      </c>
      <c r="E27" s="15">
        <v>1720436159</v>
      </c>
      <c r="F27" s="16">
        <v>45891.735648148097</v>
      </c>
      <c r="G27" s="13" t="s">
        <v>14</v>
      </c>
      <c r="H27" s="15">
        <v>1711</v>
      </c>
      <c r="I27" s="13" t="s">
        <v>15</v>
      </c>
      <c r="J27" s="13" t="s">
        <v>24</v>
      </c>
      <c r="K27" s="13" t="s">
        <v>23</v>
      </c>
      <c r="L27" s="13" t="s">
        <v>21</v>
      </c>
      <c r="M27" s="13" t="str">
        <f t="shared" si="0"/>
        <v>403</v>
      </c>
    </row>
    <row r="28" spans="1:13" x14ac:dyDescent="0.25">
      <c r="A28" s="3" t="s">
        <v>12</v>
      </c>
      <c r="B28" s="3" t="s">
        <v>13</v>
      </c>
      <c r="C28" s="4">
        <v>27940</v>
      </c>
      <c r="D28" s="4">
        <v>27940</v>
      </c>
      <c r="E28" s="5">
        <v>1725392693</v>
      </c>
      <c r="F28" s="6">
        <v>45894.602997685201</v>
      </c>
      <c r="G28" s="3" t="s">
        <v>14</v>
      </c>
      <c r="H28" s="5">
        <v>1712</v>
      </c>
      <c r="I28" s="3" t="s">
        <v>15</v>
      </c>
      <c r="J28" s="3" t="s">
        <v>25</v>
      </c>
      <c r="K28" s="3" t="s">
        <v>26</v>
      </c>
      <c r="L28" s="3" t="s">
        <v>27</v>
      </c>
      <c r="M28" s="3" t="str">
        <f t="shared" si="0"/>
        <v>363</v>
      </c>
    </row>
    <row r="29" spans="1:13" x14ac:dyDescent="0.25">
      <c r="A29" s="7" t="s">
        <v>12</v>
      </c>
      <c r="B29" s="7" t="s">
        <v>13</v>
      </c>
      <c r="C29" s="8">
        <v>10828125</v>
      </c>
      <c r="D29" s="8">
        <v>10828125</v>
      </c>
      <c r="E29" s="9">
        <v>1725437497</v>
      </c>
      <c r="F29" s="10">
        <v>45894.612557870401</v>
      </c>
      <c r="G29" s="7" t="s">
        <v>14</v>
      </c>
      <c r="H29" s="9">
        <v>1713</v>
      </c>
      <c r="I29" s="7" t="s">
        <v>15</v>
      </c>
      <c r="J29" s="7" t="s">
        <v>28</v>
      </c>
      <c r="K29" s="7" t="s">
        <v>29</v>
      </c>
      <c r="L29" s="7" t="s">
        <v>30</v>
      </c>
      <c r="M29" s="3" t="str">
        <f t="shared" si="0"/>
        <v>100</v>
      </c>
    </row>
    <row r="30" spans="1:13" x14ac:dyDescent="0.25">
      <c r="A30" s="3" t="s">
        <v>12</v>
      </c>
      <c r="B30" s="3" t="s">
        <v>13</v>
      </c>
      <c r="C30" s="4">
        <v>114584</v>
      </c>
      <c r="D30" s="4">
        <v>114584</v>
      </c>
      <c r="E30" s="5">
        <v>1727585876</v>
      </c>
      <c r="F30" s="6">
        <v>45895.471851851798</v>
      </c>
      <c r="G30" s="3" t="s">
        <v>14</v>
      </c>
      <c r="H30" s="5">
        <v>1714</v>
      </c>
      <c r="I30" s="3" t="s">
        <v>15</v>
      </c>
      <c r="J30" s="3" t="s">
        <v>31</v>
      </c>
      <c r="K30" s="3" t="s">
        <v>32</v>
      </c>
      <c r="L30" s="3" t="s">
        <v>19</v>
      </c>
      <c r="M30" s="3" t="str">
        <f t="shared" si="0"/>
        <v>393</v>
      </c>
    </row>
    <row r="31" spans="1:13" x14ac:dyDescent="0.25">
      <c r="A31" s="7" t="s">
        <v>12</v>
      </c>
      <c r="B31" s="7" t="s">
        <v>13</v>
      </c>
      <c r="C31" s="8">
        <v>235178</v>
      </c>
      <c r="D31" s="8">
        <v>235178</v>
      </c>
      <c r="E31" s="9">
        <v>1729606931</v>
      </c>
      <c r="F31" s="10">
        <v>45896.360775462999</v>
      </c>
      <c r="G31" s="7" t="s">
        <v>14</v>
      </c>
      <c r="H31" s="9">
        <v>1715</v>
      </c>
      <c r="I31" s="7" t="s">
        <v>15</v>
      </c>
      <c r="J31" s="7" t="s">
        <v>33</v>
      </c>
      <c r="K31" s="7" t="s">
        <v>34</v>
      </c>
      <c r="L31" s="7" t="s">
        <v>20</v>
      </c>
      <c r="M31" s="3" t="str">
        <f t="shared" si="0"/>
        <v>433</v>
      </c>
    </row>
    <row r="32" spans="1:13" x14ac:dyDescent="0.25">
      <c r="A32" s="3" t="s">
        <v>12</v>
      </c>
      <c r="B32" s="3" t="s">
        <v>13</v>
      </c>
      <c r="C32" s="4">
        <v>2376.91</v>
      </c>
      <c r="D32" s="4">
        <v>2376.91</v>
      </c>
      <c r="E32" s="5">
        <v>1732277290</v>
      </c>
      <c r="F32" s="6">
        <v>45897.440891203703</v>
      </c>
      <c r="G32" s="3" t="s">
        <v>14</v>
      </c>
      <c r="H32" s="5">
        <v>1716</v>
      </c>
      <c r="I32" s="3" t="s">
        <v>15</v>
      </c>
      <c r="J32" s="3" t="s">
        <v>35</v>
      </c>
      <c r="K32" s="3" t="s">
        <v>36</v>
      </c>
      <c r="L32" s="3" t="s">
        <v>21</v>
      </c>
      <c r="M32" s="3" t="str">
        <f t="shared" si="0"/>
        <v>403</v>
      </c>
    </row>
    <row r="33" spans="1:13" x14ac:dyDescent="0.25">
      <c r="A33" s="7" t="s">
        <v>12</v>
      </c>
      <c r="B33" s="7" t="s">
        <v>13</v>
      </c>
      <c r="C33" s="8">
        <v>2981201</v>
      </c>
      <c r="D33" s="8">
        <v>2981201</v>
      </c>
      <c r="E33" s="9">
        <v>1732689717</v>
      </c>
      <c r="F33" s="10">
        <v>45897.548472222203</v>
      </c>
      <c r="G33" s="7" t="s">
        <v>14</v>
      </c>
      <c r="H33" s="9">
        <v>1717</v>
      </c>
      <c r="I33" s="7" t="s">
        <v>15</v>
      </c>
      <c r="J33" s="7" t="s">
        <v>37</v>
      </c>
      <c r="K33" s="7" t="s">
        <v>38</v>
      </c>
      <c r="L33" s="7" t="s">
        <v>39</v>
      </c>
      <c r="M33" s="3" t="str">
        <f t="shared" si="0"/>
        <v>138</v>
      </c>
    </row>
    <row r="34" spans="1:13" x14ac:dyDescent="0.25">
      <c r="A34" s="3" t="s">
        <v>12</v>
      </c>
      <c r="B34" s="3" t="s">
        <v>13</v>
      </c>
      <c r="C34" s="4">
        <v>30967</v>
      </c>
      <c r="D34" s="4">
        <v>30967</v>
      </c>
      <c r="E34" s="5">
        <v>1734939709</v>
      </c>
      <c r="F34" s="6">
        <v>45898.471261574101</v>
      </c>
      <c r="G34" s="3" t="s">
        <v>14</v>
      </c>
      <c r="H34" s="5">
        <v>1719</v>
      </c>
      <c r="I34" s="3" t="s">
        <v>15</v>
      </c>
      <c r="J34" s="3" t="s">
        <v>40</v>
      </c>
      <c r="K34" s="3" t="s">
        <v>41</v>
      </c>
      <c r="L34" s="3" t="s">
        <v>39</v>
      </c>
      <c r="M34" s="3" t="str">
        <f t="shared" si="0"/>
        <v>138</v>
      </c>
    </row>
    <row r="35" spans="1:13" x14ac:dyDescent="0.25">
      <c r="A35" s="7" t="s">
        <v>12</v>
      </c>
      <c r="B35" s="7" t="s">
        <v>13</v>
      </c>
      <c r="C35" s="8">
        <v>372214</v>
      </c>
      <c r="D35" s="8">
        <v>372214</v>
      </c>
      <c r="E35" s="9">
        <v>1734971243</v>
      </c>
      <c r="F35" s="10">
        <v>45898.4774652778</v>
      </c>
      <c r="G35" s="7" t="s">
        <v>14</v>
      </c>
      <c r="H35" s="9">
        <v>1720</v>
      </c>
      <c r="I35" s="7" t="s">
        <v>15</v>
      </c>
      <c r="J35" s="7" t="s">
        <v>42</v>
      </c>
      <c r="K35" s="7" t="s">
        <v>41</v>
      </c>
      <c r="L35" s="7" t="s">
        <v>39</v>
      </c>
      <c r="M35" s="3" t="str">
        <f t="shared" si="0"/>
        <v>138</v>
      </c>
    </row>
    <row r="36" spans="1:13" x14ac:dyDescent="0.25">
      <c r="A36" s="3" t="s">
        <v>12</v>
      </c>
      <c r="B36" s="3" t="s">
        <v>13</v>
      </c>
      <c r="C36" s="4">
        <v>1300000</v>
      </c>
      <c r="D36" s="4">
        <v>1300000</v>
      </c>
      <c r="E36" s="5">
        <v>1736005968</v>
      </c>
      <c r="F36" s="6">
        <v>45898.6773958333</v>
      </c>
      <c r="G36" s="3" t="s">
        <v>14</v>
      </c>
      <c r="H36" s="5">
        <v>1721</v>
      </c>
      <c r="I36" s="3" t="s">
        <v>15</v>
      </c>
      <c r="J36" s="3" t="s">
        <v>43</v>
      </c>
      <c r="K36" s="3" t="s">
        <v>44</v>
      </c>
      <c r="L36" s="3" t="s">
        <v>21</v>
      </c>
      <c r="M36" s="3" t="str">
        <f t="shared" si="0"/>
        <v>403</v>
      </c>
    </row>
    <row r="37" spans="1:13" x14ac:dyDescent="0.25">
      <c r="B37" s="12" t="s">
        <v>16</v>
      </c>
      <c r="C37" s="2">
        <f>SUM(C27:C36)</f>
        <v>16069053.91</v>
      </c>
    </row>
    <row r="38" spans="1:13" x14ac:dyDescent="0.25">
      <c r="B38" s="12" t="s">
        <v>22</v>
      </c>
      <c r="C38" s="2">
        <v>0</v>
      </c>
    </row>
    <row r="39" spans="1:13" x14ac:dyDescent="0.25">
      <c r="B39" s="12" t="s">
        <v>17</v>
      </c>
      <c r="C39" s="2">
        <v>14365872.91</v>
      </c>
    </row>
    <row r="40" spans="1:13" x14ac:dyDescent="0.25">
      <c r="B40" s="12" t="s">
        <v>18</v>
      </c>
      <c r="C40" s="2">
        <f>+C37+C38-C39</f>
        <v>1703181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Carmen Helena Ferreira Rodriguez</cp:lastModifiedBy>
  <dcterms:created xsi:type="dcterms:W3CDTF">2025-02-10T18:45:10Z</dcterms:created>
  <dcterms:modified xsi:type="dcterms:W3CDTF">2025-09-03T16:57:14Z</dcterms:modified>
</cp:coreProperties>
</file>