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BANCOS COMERCIALES\2023\12 DICIEMBRE\PSE\"/>
    </mc:Choice>
  </mc:AlternateContent>
  <xr:revisionPtr revIDLastSave="0" documentId="13_ncr:1_{B1F3E584-1061-4509-B335-3F08751C5AB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7" i="1"/>
</calcChain>
</file>

<file path=xl/sharedStrings.xml><?xml version="1.0" encoding="utf-8"?>
<sst xmlns="http://schemas.openxmlformats.org/spreadsheetml/2006/main" count="441" uniqueCount="186">
  <si>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</si>
  <si>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</si>
  <si>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</si>
  <si>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</si>
  <si>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</si>
  <si>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</si>
  <si>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</si>
  <si>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</si>
  <si>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</si>
  <si>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</si>
  <si>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Correo Electrónico del Pagador</t>
  </si>
  <si>
    <t>Nombre del Obligado</t>
  </si>
  <si>
    <t>Apellido Cliente</t>
  </si>
  <si>
    <t>Teléfono de Contacto</t>
  </si>
  <si>
    <t>Identificación del Obligado</t>
  </si>
  <si>
    <t>Referencia 3</t>
  </si>
  <si>
    <t>Código de Portafolio</t>
  </si>
  <si>
    <t>PSE</t>
  </si>
  <si>
    <t>Paga</t>
  </si>
  <si>
    <t>Aprobada</t>
  </si>
  <si>
    <t/>
  </si>
  <si>
    <t>DEVOLUCION POR PAGO ERRONEO</t>
  </si>
  <si>
    <t>mafupi25@hotmail.com</t>
  </si>
  <si>
    <t>ANA MARIBEL FUENTES PINTO</t>
  </si>
  <si>
    <t>3157804610</t>
  </si>
  <si>
    <t>60301888</t>
  </si>
  <si>
    <t>404 MINISTERIO  DE SALUD Y PROTECCION SOCIAL - UNIDAD ADMINISTRATIVA ESPECIAL FONDO NACIONAL DE ESTUPEFACIENTES</t>
  </si>
  <si>
    <t>reintegro de viaticos movilidad internacional</t>
  </si>
  <si>
    <t>jhon-jairo_11@hotmail.com</t>
  </si>
  <si>
    <t>Jhon Jairo Gomez Armenta</t>
  </si>
  <si>
    <t>3186241200</t>
  </si>
  <si>
    <t>1065905815</t>
  </si>
  <si>
    <t>433 SERVICIO NACIONAL DE APRENDIZAJE (SENA)</t>
  </si>
  <si>
    <t>REINTEGRO</t>
  </si>
  <si>
    <t>whernandez@sena.edu.co</t>
  </si>
  <si>
    <t xml:space="preserve">WILLMER HERLEY HERNANDEZ </t>
  </si>
  <si>
    <t>3118645260</t>
  </si>
  <si>
    <t>86081452</t>
  </si>
  <si>
    <t>Pago cuota 14</t>
  </si>
  <si>
    <t>faqyn@hotmail.com</t>
  </si>
  <si>
    <t>Francisco Antonio Quintero Yanguas</t>
  </si>
  <si>
    <t>3128811516</t>
  </si>
  <si>
    <t>16625534</t>
  </si>
  <si>
    <t>280 RAMA JUDICIAL - CONSEJO SUPERIOR DE LA JUDICATURA</t>
  </si>
  <si>
    <t>SB</t>
  </si>
  <si>
    <t>SA</t>
  </si>
  <si>
    <t>DB</t>
  </si>
  <si>
    <t>TTL</t>
  </si>
  <si>
    <t>Devolución Recursos FOME</t>
  </si>
  <si>
    <t>nelson.garzonalg@gmail.com</t>
  </si>
  <si>
    <t>Institución Educativa Departamental Adolfo León Gómez</t>
  </si>
  <si>
    <t>3134379381</t>
  </si>
  <si>
    <t>8906801939</t>
  </si>
  <si>
    <t>227 MINISTERIO EDUCACION NACIONAL - GESTION GENERAL</t>
  </si>
  <si>
    <t>CTO 085-2210730</t>
  </si>
  <si>
    <t>otesoreria@sanantero-cordoba.gov.co</t>
  </si>
  <si>
    <t>MUNICIPIO DE SAN ANTERO</t>
  </si>
  <si>
    <t>3128827403</t>
  </si>
  <si>
    <t>800096781</t>
  </si>
  <si>
    <t>106 DEPARTAMENTO DE PLANEACION - GESTION GENERAL</t>
  </si>
  <si>
    <t>COPIAS AUTENTICAS RES 787 DEL 2010</t>
  </si>
  <si>
    <t>mildrethrincon23@hotmail.com</t>
  </si>
  <si>
    <t xml:space="preserve">ESEQUIEL BERMUDEZ GOMEZ </t>
  </si>
  <si>
    <t>3158309876</t>
  </si>
  <si>
    <t>91532794</t>
  </si>
  <si>
    <t>481 AGENCIA NACIONAL DE TIERRAS - ANT</t>
  </si>
  <si>
    <t>REINTEGROS FOME ENTIDADES VARIAS</t>
  </si>
  <si>
    <t>alimare63@yahoo.es</t>
  </si>
  <si>
    <t>INSTITUCION EDUCATIVA RURAL DEPARTAMENTAL AGUA BONITA</t>
  </si>
  <si>
    <t>3138460992</t>
  </si>
  <si>
    <t>8080037833</t>
  </si>
  <si>
    <t>DEV. RECURSOS NO EJECUTADOS RECURSOS FOME</t>
  </si>
  <si>
    <t>ln.mmancilla@santander.gov.co</t>
  </si>
  <si>
    <t>DEPARTAMENTO DE SANTANDER</t>
  </si>
  <si>
    <t>3182726863</t>
  </si>
  <si>
    <t>8902012356</t>
  </si>
  <si>
    <t>COM 158723 TRANSPORTE</t>
  </si>
  <si>
    <t>ccorread@sena.edu.co</t>
  </si>
  <si>
    <t>CARLOS ALBERTO CORREA DUQUE</t>
  </si>
  <si>
    <t>3503547595</t>
  </si>
  <si>
    <t>10246216</t>
  </si>
  <si>
    <t>DEV. REND. FINANCIEROS A CORTE 30 DE NOV 2023 RECURSOS FOME</t>
  </si>
  <si>
    <t>iedtacalandaima@hotmail.com</t>
  </si>
  <si>
    <t>INSTITUCION EDUCATIVA DEPARTAMENTAL TECNICO AGROPECUARIO CALANDAIMA</t>
  </si>
  <si>
    <t>3103295282</t>
  </si>
  <si>
    <t>8906804173</t>
  </si>
  <si>
    <t>REINTEGRO TRAYECTO TRANSPORTE</t>
  </si>
  <si>
    <t>lurrea@sena.edu.co</t>
  </si>
  <si>
    <t>LIZ MARGARITA URREA PEREZ</t>
  </si>
  <si>
    <t>3002148803</t>
  </si>
  <si>
    <t>52228491</t>
  </si>
  <si>
    <t>COM 001 transporte</t>
  </si>
  <si>
    <t>clunal@sena.edu.co</t>
  </si>
  <si>
    <t>Cindy Natalia Luna Lara</t>
  </si>
  <si>
    <t>311632668</t>
  </si>
  <si>
    <t>50555555</t>
  </si>
  <si>
    <t>13004772022 REGIONAL BOLIVAR</t>
  </si>
  <si>
    <t>fundatalid@gmail.com</t>
  </si>
  <si>
    <t>FUNDACION TALID</t>
  </si>
  <si>
    <t>6056649132</t>
  </si>
  <si>
    <t>806011246-6</t>
  </si>
  <si>
    <t>393 INSTITUTO COLOMBIANO DE BIENESTAR FAMILIAR (ICBF)</t>
  </si>
  <si>
    <t>REINTEGRO RECURSOS NO EJECUTADOS 545-2021</t>
  </si>
  <si>
    <t>TESORERIA_MED@UNAL.EDU.CO</t>
  </si>
  <si>
    <t>UNAL</t>
  </si>
  <si>
    <t>4309541</t>
  </si>
  <si>
    <t>899999063</t>
  </si>
  <si>
    <t>217 MINISTERIO DE MINAS Y ENERGIA - GESTION GENERAL</t>
  </si>
  <si>
    <t>13004872022 regional bolivar</t>
  </si>
  <si>
    <t>reintegro viáticos</t>
  </si>
  <si>
    <t>dalopezmo@gmail.com</t>
  </si>
  <si>
    <t>MANTILLA PEREZ MARLY ESILDA</t>
  </si>
  <si>
    <t>3114638502</t>
  </si>
  <si>
    <t>37318852</t>
  </si>
  <si>
    <t>Reintegro De Gastos Transporte</t>
  </si>
  <si>
    <t>ejguzman@sena.edu.co</t>
  </si>
  <si>
    <t>Ernesto Jose Guzman Hincapie</t>
  </si>
  <si>
    <t>3243900904</t>
  </si>
  <si>
    <t>19345732</t>
  </si>
  <si>
    <t>REINTEGRO COMISION 3949</t>
  </si>
  <si>
    <t>jp.gallo17@gmail.com</t>
  </si>
  <si>
    <t>Jenny Paola Gallo Santos</t>
  </si>
  <si>
    <t>3133834769</t>
  </si>
  <si>
    <t>52816452</t>
  </si>
  <si>
    <t>292 MINISTERIO DE AMBIENTE Y DESARROLLO SOSTENIBLE - GESTION GENERAL</t>
  </si>
  <si>
    <t>DEVOLUCION RECURSO CAIP784-2022</t>
  </si>
  <si>
    <t>compras@fecolparaatletismo.com</t>
  </si>
  <si>
    <t>FEDERACION COLOMBIANA DE PARAATLETISMO</t>
  </si>
  <si>
    <t>3143260976</t>
  </si>
  <si>
    <t>901547618</t>
  </si>
  <si>
    <t>426 MINISTERIO DEL DEPORTE - GESTION GENERAL</t>
  </si>
  <si>
    <t>Reintegro al Tesoro Nacional dando cumplimiento a una orden judicial conv 1600 c</t>
  </si>
  <si>
    <t>margaritaruth6725@hotmail.com</t>
  </si>
  <si>
    <t>MPIO DE IBAGUE</t>
  </si>
  <si>
    <t>3174006812</t>
  </si>
  <si>
    <t>800113389</t>
  </si>
  <si>
    <t>391 UNIDAD DE ATENCIàN Y REPARACIàN INTEGRAL A LAS VICTIMAS</t>
  </si>
  <si>
    <t xml:space="preserve">RENDIMIENTOS FINANCIEROS CIC </t>
  </si>
  <si>
    <t>hacienda@pelaya-cesar.gov.co</t>
  </si>
  <si>
    <t>MUNICIPIO DE PELAYA</t>
  </si>
  <si>
    <t>3234601745</t>
  </si>
  <si>
    <t>NIT</t>
  </si>
  <si>
    <t>138 MINISTERIO DE HACIENDA Y CREDITO PUBLICO - GESTION GENERAL</t>
  </si>
  <si>
    <t>Reintegro saldos no ejecutados convenio 20210675</t>
  </si>
  <si>
    <t>secretariadehacienda@contadero-narino.gov.co</t>
  </si>
  <si>
    <t>MUNICIPIO DE CONTADERO</t>
  </si>
  <si>
    <t>3127734225</t>
  </si>
  <si>
    <t>800099064</t>
  </si>
  <si>
    <t>176 MINAGRICULTURA - GESTION GENERAL</t>
  </si>
  <si>
    <t>Devolucion rendim financ convenio 20210675 nov 2023</t>
  </si>
  <si>
    <t xml:space="preserve">REINTEGRO CUPOS PLAN DE VIVIENDA RETORNAR ES VIVIR </t>
  </si>
  <si>
    <t>hacienda@granada-antioquia.gov.co</t>
  </si>
  <si>
    <t>MUNICIPIO DE GRANADA - ANTIOQUIA</t>
  </si>
  <si>
    <t>3122030386</t>
  </si>
  <si>
    <t>8909837281</t>
  </si>
  <si>
    <t>425 FONDO NACIONAL DE VIVIENDA - FONVIVIENDA</t>
  </si>
  <si>
    <t>REINTEGRO OP 467586423</t>
  </si>
  <si>
    <t>TESORERIA@IGAC.GOV.CO</t>
  </si>
  <si>
    <t>INSTITUTO GEOGRAFICO AGUSTIN CODAZZI</t>
  </si>
  <si>
    <t>3178154726</t>
  </si>
  <si>
    <t>8999999004</t>
  </si>
  <si>
    <t>115 INSTITUTO GEOGRAFICO AGUSTIN CODAZZI - IGAC</t>
  </si>
  <si>
    <t>REINTEGRO ORDEN 471998623 INGFI</t>
  </si>
  <si>
    <t>MT- BID- 035 - 2023 Incentivos no ejecutados</t>
  </si>
  <si>
    <t>cristianlukumi@albertomerani.org</t>
  </si>
  <si>
    <t>FUNDACION ALBERTO MERANI</t>
  </si>
  <si>
    <t>3057059640</t>
  </si>
  <si>
    <t>800055691</t>
  </si>
  <si>
    <t>377 MINISTERIO DEL TRABAJO - GESTION GENERAL</t>
  </si>
  <si>
    <t>Recursos no ejecutados del convenio 0212 del 2009</t>
  </si>
  <si>
    <t>general@indenorte.gov.co</t>
  </si>
  <si>
    <t>INDENORTE</t>
  </si>
  <si>
    <t>3143799434</t>
  </si>
  <si>
    <t>807004151</t>
  </si>
  <si>
    <t>PAGO MORA ACUEDUCTO ALCANTARILLADO TOCANCIPA CTA 1097871</t>
  </si>
  <si>
    <t>medioambientebiter7@hotmail.com</t>
  </si>
  <si>
    <t xml:space="preserve">WILFREDO MAJIN MELENJE </t>
  </si>
  <si>
    <t>3118674996</t>
  </si>
  <si>
    <t>80827650</t>
  </si>
  <si>
    <t>155 MINISTERIO DE DEFENSA NACIONAL - COMANDO GENERAL</t>
  </si>
  <si>
    <t>RENDIMIENTOS FINANCIEROS RESOLUCION 1107 DE 2023</t>
  </si>
  <si>
    <t>administracion@esehospitalsanjose-sanandres-santander.gov.co</t>
  </si>
  <si>
    <t>E.S.E HOSPITAL SAN JOSE DE SAN ANDRES SDR</t>
  </si>
  <si>
    <t>3156348685</t>
  </si>
  <si>
    <t>890203222-1</t>
  </si>
  <si>
    <t>403 MINISTERIO DE SALUD Y PROTECCION SOCIAL - GESTIàN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</si>
</sst>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4" fontId="0" fillId="0" borderId="0" xfId="0" applyNumberFormat="1"/>
    <xf numFmtId="0" fontId="2" fillId="3" borderId="1" xfId="0" applyFont="1" applyFill="1" applyBorder="1" applyAlignment="1">
      <alignment vertical="center"/>
    </xf>
    <xf numFmtId="164" fontId="2" fillId="3" borderId="1" xfId="0" applyNumberFormat="1" applyFont="1" applyFill="1" applyBorder="1" applyAlignment="1">
      <alignment vertical="center" wrapText="1"/>
    </xf>
    <xf numFmtId="165" fontId="2" fillId="3" borderId="1" xfId="0" applyNumberFormat="1" applyFont="1" applyFill="1" applyBorder="1" applyAlignment="1">
      <alignment vertical="center"/>
    </xf>
    <xf numFmtId="166" fontId="2" fillId="3" borderId="1" xfId="0" applyNumberFormat="1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0" fillId="3" borderId="0" xfId="0" applyFill="1"/>
    <xf numFmtId="0" fontId="2" fillId="0" borderId="2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tabSelected="1" topLeftCell="A31" workbookViewId="0">
      <selection activeCell="C39" sqref="C39"/>
    </sheetView>
  </sheetViews>
  <sheetFormatPr baseColWidth="10" defaultColWidth="8.7265625" defaultRowHeight="14.5"/>
  <cols>
    <col min="1" max="1" width="19.1796875" customWidth="1"/>
    <col min="2" max="2" width="7.81640625" customWidth="1"/>
    <col min="3" max="3" width="14.90625" bestFit="1" customWidth="1"/>
    <col min="4" max="4" width="13.453125" bestFit="1" customWidth="1"/>
    <col min="5" max="5" width="11.1796875" hidden="1" customWidth="1"/>
    <col min="6" max="6" width="19.453125" customWidth="1"/>
    <col min="7" max="7" width="30.26953125" hidden="1" customWidth="1"/>
    <col min="8" max="8" width="9.1796875" hidden="1" customWidth="1"/>
    <col min="9" max="9" width="4.54296875" hidden="1" customWidth="1"/>
    <col min="10" max="10" width="39.453125" hidden="1" customWidth="1"/>
    <col min="11" max="11" width="30.81640625" hidden="1" customWidth="1"/>
    <col min="12" max="12" width="31.453125" hidden="1" customWidth="1"/>
    <col min="13" max="13" width="16.1796875" hidden="1" customWidth="1"/>
    <col min="14" max="14" width="21.453125" hidden="1" customWidth="1"/>
    <col min="15" max="15" width="26.453125" hidden="1" customWidth="1"/>
    <col min="16" max="16" width="13" hidden="1" customWidth="1"/>
    <col min="17" max="17" width="128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ht="15" customHeight="1">
      <c r="A2" s="11" t="s">
        <v>17</v>
      </c>
      <c r="B2" s="11" t="s">
        <v>18</v>
      </c>
      <c r="C2" s="12">
        <v>126000</v>
      </c>
      <c r="D2" s="12">
        <v>126000</v>
      </c>
      <c r="E2" s="13">
        <v>311629776</v>
      </c>
      <c r="F2" s="14">
        <v>45261.8376041667</v>
      </c>
      <c r="G2" s="11" t="s">
        <v>19</v>
      </c>
      <c r="H2" s="13">
        <v>1076</v>
      </c>
      <c r="I2" s="11" t="s">
        <v>20</v>
      </c>
      <c r="J2" s="11" t="s">
        <v>38</v>
      </c>
      <c r="K2" s="11" t="s">
        <v>39</v>
      </c>
      <c r="L2" s="11" t="s">
        <v>40</v>
      </c>
      <c r="M2" s="11" t="s">
        <v>20</v>
      </c>
      <c r="N2" s="11" t="s">
        <v>41</v>
      </c>
      <c r="O2" s="11" t="s">
        <v>42</v>
      </c>
      <c r="P2" s="11" t="s">
        <v>20</v>
      </c>
      <c r="Q2" s="11" t="s">
        <v>43</v>
      </c>
    </row>
    <row r="3" spans="1:17">
      <c r="A3" s="2" t="s">
        <v>17</v>
      </c>
      <c r="B3" s="2" t="s">
        <v>18</v>
      </c>
      <c r="C3" s="4">
        <v>3619023</v>
      </c>
      <c r="D3" s="4">
        <v>3619023</v>
      </c>
      <c r="E3" s="6">
        <v>318169662</v>
      </c>
      <c r="F3" s="8">
        <v>45265.293587963002</v>
      </c>
      <c r="G3" s="2" t="s">
        <v>19</v>
      </c>
      <c r="H3" s="6">
        <v>1077</v>
      </c>
      <c r="I3" s="2" t="s">
        <v>20</v>
      </c>
      <c r="J3" s="2" t="s">
        <v>21</v>
      </c>
      <c r="K3" s="2" t="s">
        <v>22</v>
      </c>
      <c r="L3" s="2" t="s">
        <v>23</v>
      </c>
      <c r="M3" s="2" t="s">
        <v>20</v>
      </c>
      <c r="N3" s="2" t="s">
        <v>24</v>
      </c>
      <c r="O3" s="2" t="s">
        <v>25</v>
      </c>
      <c r="P3" s="2" t="s">
        <v>20</v>
      </c>
      <c r="Q3" s="2" t="s">
        <v>26</v>
      </c>
    </row>
    <row r="4" spans="1:17">
      <c r="A4" s="3" t="s">
        <v>17</v>
      </c>
      <c r="B4" s="3" t="s">
        <v>18</v>
      </c>
      <c r="C4" s="5">
        <v>400000</v>
      </c>
      <c r="D4" s="5">
        <v>400000</v>
      </c>
      <c r="E4" s="7">
        <v>318754168</v>
      </c>
      <c r="F4" s="9">
        <v>45265.452743055597</v>
      </c>
      <c r="G4" s="3" t="s">
        <v>19</v>
      </c>
      <c r="H4" s="7">
        <v>1079</v>
      </c>
      <c r="I4" s="3" t="s">
        <v>20</v>
      </c>
      <c r="J4" s="3" t="s">
        <v>27</v>
      </c>
      <c r="K4" s="3" t="s">
        <v>28</v>
      </c>
      <c r="L4" s="3" t="s">
        <v>29</v>
      </c>
      <c r="M4" s="3" t="s">
        <v>20</v>
      </c>
      <c r="N4" s="3" t="s">
        <v>30</v>
      </c>
      <c r="O4" s="3" t="s">
        <v>31</v>
      </c>
      <c r="P4" s="3" t="s">
        <v>20</v>
      </c>
      <c r="Q4" s="3" t="s">
        <v>32</v>
      </c>
    </row>
    <row r="5" spans="1:17">
      <c r="A5" s="2" t="s">
        <v>17</v>
      </c>
      <c r="B5" s="2" t="s">
        <v>18</v>
      </c>
      <c r="C5" s="4">
        <v>13400</v>
      </c>
      <c r="D5" s="4">
        <v>13400</v>
      </c>
      <c r="E5" s="6">
        <v>321574518</v>
      </c>
      <c r="F5" s="8">
        <v>45266.474282407398</v>
      </c>
      <c r="G5" s="2" t="s">
        <v>19</v>
      </c>
      <c r="H5" s="6">
        <v>1082</v>
      </c>
      <c r="I5" s="2" t="s">
        <v>20</v>
      </c>
      <c r="J5" s="2" t="s">
        <v>33</v>
      </c>
      <c r="K5" s="2" t="s">
        <v>34</v>
      </c>
      <c r="L5" s="2" t="s">
        <v>35</v>
      </c>
      <c r="M5" s="2" t="s">
        <v>20</v>
      </c>
      <c r="N5" s="2" t="s">
        <v>36</v>
      </c>
      <c r="O5" s="2" t="s">
        <v>37</v>
      </c>
      <c r="P5" s="2" t="s">
        <v>20</v>
      </c>
      <c r="Q5" s="2" t="s">
        <v>32</v>
      </c>
    </row>
    <row r="6" spans="1:17">
      <c r="A6" s="2" t="s">
        <v>17</v>
      </c>
      <c r="B6" s="2" t="s">
        <v>18</v>
      </c>
      <c r="C6" s="4">
        <v>5000000</v>
      </c>
      <c r="D6" s="4">
        <v>5000000</v>
      </c>
      <c r="E6" s="6">
        <v>332214005</v>
      </c>
      <c r="F6" s="8">
        <v>45272.389386574097</v>
      </c>
      <c r="G6" s="2" t="s">
        <v>19</v>
      </c>
      <c r="H6" s="6">
        <v>1085</v>
      </c>
      <c r="I6" s="2" t="s">
        <v>20</v>
      </c>
      <c r="J6" s="2" t="s">
        <v>48</v>
      </c>
      <c r="K6" s="2" t="s">
        <v>49</v>
      </c>
      <c r="L6" s="2" t="s">
        <v>50</v>
      </c>
      <c r="M6" s="2" t="s">
        <v>20</v>
      </c>
      <c r="N6" s="2" t="s">
        <v>51</v>
      </c>
      <c r="O6" s="2" t="s">
        <v>52</v>
      </c>
      <c r="P6" s="2" t="s">
        <v>20</v>
      </c>
      <c r="Q6" s="2" t="s">
        <v>53</v>
      </c>
    </row>
    <row r="7" spans="1:17">
      <c r="A7" s="3" t="s">
        <v>17</v>
      </c>
      <c r="B7" s="3" t="s">
        <v>18</v>
      </c>
      <c r="C7" s="5">
        <v>3.8</v>
      </c>
      <c r="D7" s="5">
        <v>3.8</v>
      </c>
      <c r="E7" s="7">
        <v>333410834</v>
      </c>
      <c r="F7" s="9">
        <v>45272.701365740701</v>
      </c>
      <c r="G7" s="3" t="s">
        <v>19</v>
      </c>
      <c r="H7" s="7">
        <v>1086</v>
      </c>
      <c r="I7" s="3" t="s">
        <v>20</v>
      </c>
      <c r="J7" s="3" t="s">
        <v>54</v>
      </c>
      <c r="K7" s="3" t="s">
        <v>55</v>
      </c>
      <c r="L7" s="3" t="s">
        <v>56</v>
      </c>
      <c r="M7" s="3" t="s">
        <v>20</v>
      </c>
      <c r="N7" s="3" t="s">
        <v>57</v>
      </c>
      <c r="O7" s="3" t="s">
        <v>58</v>
      </c>
      <c r="P7" s="3" t="s">
        <v>20</v>
      </c>
      <c r="Q7" s="3" t="s">
        <v>59</v>
      </c>
    </row>
    <row r="8" spans="1:17">
      <c r="A8" s="2" t="s">
        <v>17</v>
      </c>
      <c r="B8" s="2" t="s">
        <v>18</v>
      </c>
      <c r="C8" s="4">
        <v>6045</v>
      </c>
      <c r="D8" s="4">
        <v>6045</v>
      </c>
      <c r="E8" s="6">
        <v>334208379</v>
      </c>
      <c r="F8" s="8">
        <v>45273.293043981503</v>
      </c>
      <c r="G8" s="2" t="s">
        <v>19</v>
      </c>
      <c r="H8" s="6">
        <v>1087</v>
      </c>
      <c r="I8" s="2" t="s">
        <v>20</v>
      </c>
      <c r="J8" s="2" t="s">
        <v>60</v>
      </c>
      <c r="K8" s="2" t="s">
        <v>61</v>
      </c>
      <c r="L8" s="2" t="s">
        <v>62</v>
      </c>
      <c r="M8" s="2" t="s">
        <v>20</v>
      </c>
      <c r="N8" s="2" t="s">
        <v>63</v>
      </c>
      <c r="O8" s="2" t="s">
        <v>64</v>
      </c>
      <c r="P8" s="2" t="s">
        <v>20</v>
      </c>
      <c r="Q8" s="2" t="s">
        <v>65</v>
      </c>
    </row>
    <row r="9" spans="1:17">
      <c r="A9" s="3" t="s">
        <v>17</v>
      </c>
      <c r="B9" s="3" t="s">
        <v>18</v>
      </c>
      <c r="C9" s="5">
        <v>4000000</v>
      </c>
      <c r="D9" s="5">
        <v>4000000</v>
      </c>
      <c r="E9" s="7">
        <v>336724832</v>
      </c>
      <c r="F9" s="9">
        <v>45274.427974537</v>
      </c>
      <c r="G9" s="3" t="s">
        <v>19</v>
      </c>
      <c r="H9" s="7">
        <v>1092</v>
      </c>
      <c r="I9" s="3" t="s">
        <v>20</v>
      </c>
      <c r="J9" s="3" t="s">
        <v>66</v>
      </c>
      <c r="K9" s="3" t="s">
        <v>67</v>
      </c>
      <c r="L9" s="3" t="s">
        <v>68</v>
      </c>
      <c r="M9" s="3" t="s">
        <v>20</v>
      </c>
      <c r="N9" s="3" t="s">
        <v>69</v>
      </c>
      <c r="O9" s="3" t="s">
        <v>70</v>
      </c>
      <c r="P9" s="3" t="s">
        <v>20</v>
      </c>
      <c r="Q9" s="3" t="s">
        <v>53</v>
      </c>
    </row>
    <row r="10" spans="1:17">
      <c r="A10" s="2" t="s">
        <v>17</v>
      </c>
      <c r="B10" s="2" t="s">
        <v>18</v>
      </c>
      <c r="C10" s="4">
        <v>194472029.88</v>
      </c>
      <c r="D10" s="4">
        <v>194472029.88</v>
      </c>
      <c r="E10" s="6">
        <v>337740863</v>
      </c>
      <c r="F10" s="8">
        <v>45274.690335648098</v>
      </c>
      <c r="G10" s="2" t="s">
        <v>19</v>
      </c>
      <c r="H10" s="6">
        <v>1095</v>
      </c>
      <c r="I10" s="2" t="s">
        <v>20</v>
      </c>
      <c r="J10" s="2" t="s">
        <v>71</v>
      </c>
      <c r="K10" s="2" t="s">
        <v>72</v>
      </c>
      <c r="L10" s="2" t="s">
        <v>73</v>
      </c>
      <c r="M10" s="2" t="s">
        <v>20</v>
      </c>
      <c r="N10" s="2" t="s">
        <v>74</v>
      </c>
      <c r="O10" s="2" t="s">
        <v>75</v>
      </c>
      <c r="P10" s="2" t="s">
        <v>20</v>
      </c>
      <c r="Q10" s="2" t="s">
        <v>53</v>
      </c>
    </row>
    <row r="11" spans="1:17">
      <c r="A11" s="3" t="s">
        <v>17</v>
      </c>
      <c r="B11" s="3" t="s">
        <v>18</v>
      </c>
      <c r="C11" s="5">
        <v>4000</v>
      </c>
      <c r="D11" s="5">
        <v>4000</v>
      </c>
      <c r="E11" s="7">
        <v>337746765</v>
      </c>
      <c r="F11" s="9">
        <v>45274.691967592596</v>
      </c>
      <c r="G11" s="3" t="s">
        <v>19</v>
      </c>
      <c r="H11" s="7">
        <v>1096</v>
      </c>
      <c r="I11" s="3" t="s">
        <v>20</v>
      </c>
      <c r="J11" s="3" t="s">
        <v>76</v>
      </c>
      <c r="K11" s="3" t="s">
        <v>77</v>
      </c>
      <c r="L11" s="3" t="s">
        <v>78</v>
      </c>
      <c r="M11" s="3" t="s">
        <v>20</v>
      </c>
      <c r="N11" s="3" t="s">
        <v>79</v>
      </c>
      <c r="O11" s="3" t="s">
        <v>80</v>
      </c>
      <c r="P11" s="3" t="s">
        <v>20</v>
      </c>
      <c r="Q11" s="3" t="s">
        <v>32</v>
      </c>
    </row>
    <row r="12" spans="1:17">
      <c r="A12" s="2" t="s">
        <v>17</v>
      </c>
      <c r="B12" s="2" t="s">
        <v>18</v>
      </c>
      <c r="C12" s="4">
        <v>163859470.96000001</v>
      </c>
      <c r="D12" s="4">
        <v>163859470.96000001</v>
      </c>
      <c r="E12" s="6">
        <v>337754688</v>
      </c>
      <c r="F12" s="8">
        <v>45274.694247685198</v>
      </c>
      <c r="G12" s="2" t="s">
        <v>19</v>
      </c>
      <c r="H12" s="6">
        <v>1097</v>
      </c>
      <c r="I12" s="2" t="s">
        <v>20</v>
      </c>
      <c r="J12" s="2" t="s">
        <v>81</v>
      </c>
      <c r="K12" s="2" t="s">
        <v>72</v>
      </c>
      <c r="L12" s="2" t="s">
        <v>73</v>
      </c>
      <c r="M12" s="2" t="s">
        <v>20</v>
      </c>
      <c r="N12" s="2" t="s">
        <v>74</v>
      </c>
      <c r="O12" s="2" t="s">
        <v>75</v>
      </c>
      <c r="P12" s="2" t="s">
        <v>20</v>
      </c>
      <c r="Q12" s="2" t="s">
        <v>53</v>
      </c>
    </row>
    <row r="13" spans="1:17">
      <c r="A13" s="3" t="s">
        <v>17</v>
      </c>
      <c r="B13" s="3" t="s">
        <v>18</v>
      </c>
      <c r="C13" s="5">
        <v>337786</v>
      </c>
      <c r="D13" s="5">
        <v>337786</v>
      </c>
      <c r="E13" s="7">
        <v>339289970</v>
      </c>
      <c r="F13" s="9">
        <v>45275.468587962998</v>
      </c>
      <c r="G13" s="3" t="s">
        <v>19</v>
      </c>
      <c r="H13" s="7">
        <v>1098</v>
      </c>
      <c r="I13" s="3" t="s">
        <v>20</v>
      </c>
      <c r="J13" s="3" t="s">
        <v>66</v>
      </c>
      <c r="K13" s="3" t="s">
        <v>82</v>
      </c>
      <c r="L13" s="3" t="s">
        <v>83</v>
      </c>
      <c r="M13" s="3" t="s">
        <v>20</v>
      </c>
      <c r="N13" s="3" t="s">
        <v>84</v>
      </c>
      <c r="O13" s="3" t="s">
        <v>85</v>
      </c>
      <c r="P13" s="3" t="s">
        <v>20</v>
      </c>
      <c r="Q13" s="3" t="s">
        <v>53</v>
      </c>
    </row>
    <row r="14" spans="1:17" s="16" customFormat="1">
      <c r="A14" s="11" t="s">
        <v>17</v>
      </c>
      <c r="B14" s="11" t="s">
        <v>18</v>
      </c>
      <c r="C14" s="12">
        <v>63220</v>
      </c>
      <c r="D14" s="12">
        <v>63220</v>
      </c>
      <c r="E14" s="13">
        <v>340812196</v>
      </c>
      <c r="F14" s="14">
        <v>45275.773414351897</v>
      </c>
      <c r="G14" s="11" t="s">
        <v>19</v>
      </c>
      <c r="H14" s="13">
        <v>1100</v>
      </c>
      <c r="I14" s="11" t="s">
        <v>20</v>
      </c>
      <c r="J14" s="11" t="s">
        <v>86</v>
      </c>
      <c r="K14" s="11" t="s">
        <v>87</v>
      </c>
      <c r="L14" s="11" t="s">
        <v>88</v>
      </c>
      <c r="M14" s="11" t="s">
        <v>20</v>
      </c>
      <c r="N14" s="11" t="s">
        <v>89</v>
      </c>
      <c r="O14" s="11" t="s">
        <v>90</v>
      </c>
      <c r="P14" s="11" t="s">
        <v>20</v>
      </c>
      <c r="Q14" s="11" t="s">
        <v>32</v>
      </c>
    </row>
    <row r="15" spans="1:17">
      <c r="A15" s="2" t="s">
        <v>17</v>
      </c>
      <c r="B15" s="2" t="s">
        <v>18</v>
      </c>
      <c r="C15" s="4">
        <v>6000</v>
      </c>
      <c r="D15" s="4">
        <v>6000</v>
      </c>
      <c r="E15" s="6">
        <v>343867104</v>
      </c>
      <c r="F15" s="8">
        <v>45277.461585648103</v>
      </c>
      <c r="G15" s="2" t="s">
        <v>19</v>
      </c>
      <c r="H15" s="6">
        <v>1101</v>
      </c>
      <c r="I15" s="2" t="s">
        <v>20</v>
      </c>
      <c r="J15" s="2" t="s">
        <v>91</v>
      </c>
      <c r="K15" s="2" t="s">
        <v>92</v>
      </c>
      <c r="L15" s="2" t="s">
        <v>93</v>
      </c>
      <c r="M15" s="2" t="s">
        <v>20</v>
      </c>
      <c r="N15" s="2" t="s">
        <v>94</v>
      </c>
      <c r="O15" s="2" t="s">
        <v>95</v>
      </c>
      <c r="P15" s="2" t="s">
        <v>20</v>
      </c>
      <c r="Q15" s="2" t="s">
        <v>32</v>
      </c>
    </row>
    <row r="16" spans="1:17">
      <c r="A16" s="3" t="s">
        <v>17</v>
      </c>
      <c r="B16" s="3" t="s">
        <v>18</v>
      </c>
      <c r="C16" s="5">
        <v>9220276</v>
      </c>
      <c r="D16" s="5">
        <v>9220276</v>
      </c>
      <c r="E16" s="7">
        <v>348432206</v>
      </c>
      <c r="F16" s="9">
        <v>45279.526400463001</v>
      </c>
      <c r="G16" s="3" t="s">
        <v>19</v>
      </c>
      <c r="H16" s="7">
        <v>1103</v>
      </c>
      <c r="I16" s="3" t="s">
        <v>20</v>
      </c>
      <c r="J16" s="3" t="s">
        <v>96</v>
      </c>
      <c r="K16" s="3" t="s">
        <v>97</v>
      </c>
      <c r="L16" s="3" t="s">
        <v>98</v>
      </c>
      <c r="M16" s="3" t="s">
        <v>20</v>
      </c>
      <c r="N16" s="3" t="s">
        <v>99</v>
      </c>
      <c r="O16" s="3" t="s">
        <v>100</v>
      </c>
      <c r="P16" s="3" t="s">
        <v>20</v>
      </c>
      <c r="Q16" s="3" t="s">
        <v>101</v>
      </c>
    </row>
    <row r="17" spans="1:17">
      <c r="A17" s="2" t="s">
        <v>17</v>
      </c>
      <c r="B17" s="2" t="s">
        <v>18</v>
      </c>
      <c r="C17" s="4">
        <v>55529895</v>
      </c>
      <c r="D17" s="4">
        <v>55529895</v>
      </c>
      <c r="E17" s="6">
        <v>348810613</v>
      </c>
      <c r="F17" s="8">
        <v>45279.6257175926</v>
      </c>
      <c r="G17" s="2" t="s">
        <v>19</v>
      </c>
      <c r="H17" s="6">
        <v>1104</v>
      </c>
      <c r="I17" s="2" t="s">
        <v>20</v>
      </c>
      <c r="J17" s="2" t="s">
        <v>102</v>
      </c>
      <c r="K17" s="2" t="s">
        <v>103</v>
      </c>
      <c r="L17" s="2" t="s">
        <v>104</v>
      </c>
      <c r="M17" s="2" t="s">
        <v>20</v>
      </c>
      <c r="N17" s="2" t="s">
        <v>105</v>
      </c>
      <c r="O17" s="2" t="s">
        <v>106</v>
      </c>
      <c r="P17" s="2" t="s">
        <v>20</v>
      </c>
      <c r="Q17" s="2" t="s">
        <v>107</v>
      </c>
    </row>
    <row r="18" spans="1:17">
      <c r="A18" s="3" t="s">
        <v>17</v>
      </c>
      <c r="B18" s="3" t="s">
        <v>18</v>
      </c>
      <c r="C18" s="5">
        <v>1316721</v>
      </c>
      <c r="D18" s="5">
        <v>1316721</v>
      </c>
      <c r="E18" s="7">
        <v>349126661</v>
      </c>
      <c r="F18" s="9">
        <v>45279.706111111103</v>
      </c>
      <c r="G18" s="3" t="s">
        <v>19</v>
      </c>
      <c r="H18" s="7">
        <v>1105</v>
      </c>
      <c r="I18" s="3" t="s">
        <v>20</v>
      </c>
      <c r="J18" s="3" t="s">
        <v>108</v>
      </c>
      <c r="K18" s="3" t="s">
        <v>97</v>
      </c>
      <c r="L18" s="3" t="s">
        <v>98</v>
      </c>
      <c r="M18" s="3" t="s">
        <v>20</v>
      </c>
      <c r="N18" s="3" t="s">
        <v>99</v>
      </c>
      <c r="O18" s="3" t="s">
        <v>100</v>
      </c>
      <c r="P18" s="3" t="s">
        <v>20</v>
      </c>
      <c r="Q18" s="3" t="s">
        <v>101</v>
      </c>
    </row>
    <row r="19" spans="1:17">
      <c r="A19" s="2" t="s">
        <v>17</v>
      </c>
      <c r="B19" s="2" t="s">
        <v>18</v>
      </c>
      <c r="C19" s="4">
        <v>41565</v>
      </c>
      <c r="D19" s="4">
        <v>41565</v>
      </c>
      <c r="E19" s="6">
        <v>351398943</v>
      </c>
      <c r="F19" s="8">
        <v>45280.653113425898</v>
      </c>
      <c r="G19" s="2" t="s">
        <v>19</v>
      </c>
      <c r="H19" s="6">
        <v>1107</v>
      </c>
      <c r="I19" s="2" t="s">
        <v>20</v>
      </c>
      <c r="J19" s="2" t="s">
        <v>109</v>
      </c>
      <c r="K19" s="2" t="s">
        <v>110</v>
      </c>
      <c r="L19" s="2" t="s">
        <v>111</v>
      </c>
      <c r="M19" s="2" t="s">
        <v>20</v>
      </c>
      <c r="N19" s="2" t="s">
        <v>112</v>
      </c>
      <c r="O19" s="2" t="s">
        <v>113</v>
      </c>
      <c r="P19" s="2" t="s">
        <v>20</v>
      </c>
      <c r="Q19" s="2" t="s">
        <v>32</v>
      </c>
    </row>
    <row r="20" spans="1:17">
      <c r="A20" s="3" t="s">
        <v>17</v>
      </c>
      <c r="B20" s="3" t="s">
        <v>18</v>
      </c>
      <c r="C20" s="5">
        <v>1046622</v>
      </c>
      <c r="D20" s="5">
        <v>1046622</v>
      </c>
      <c r="E20" s="7">
        <v>353693501</v>
      </c>
      <c r="F20" s="9">
        <v>45281.5913194444</v>
      </c>
      <c r="G20" s="3" t="s">
        <v>19</v>
      </c>
      <c r="H20" s="7">
        <v>1109</v>
      </c>
      <c r="I20" s="3" t="s">
        <v>20</v>
      </c>
      <c r="J20" s="3" t="s">
        <v>114</v>
      </c>
      <c r="K20" s="3" t="s">
        <v>115</v>
      </c>
      <c r="L20" s="3" t="s">
        <v>116</v>
      </c>
      <c r="M20" s="3" t="s">
        <v>20</v>
      </c>
      <c r="N20" s="3" t="s">
        <v>117</v>
      </c>
      <c r="O20" s="3" t="s">
        <v>118</v>
      </c>
      <c r="P20" s="3" t="s">
        <v>20</v>
      </c>
      <c r="Q20" s="3" t="s">
        <v>32</v>
      </c>
    </row>
    <row r="21" spans="1:17">
      <c r="A21" s="2" t="s">
        <v>17</v>
      </c>
      <c r="B21" s="2" t="s">
        <v>18</v>
      </c>
      <c r="C21" s="4">
        <v>60247</v>
      </c>
      <c r="D21" s="4">
        <v>60247</v>
      </c>
      <c r="E21" s="6">
        <v>362049631</v>
      </c>
      <c r="F21" s="8">
        <v>45286.773807870399</v>
      </c>
      <c r="G21" s="2" t="s">
        <v>19</v>
      </c>
      <c r="H21" s="6">
        <v>1113</v>
      </c>
      <c r="I21" s="2" t="s">
        <v>20</v>
      </c>
      <c r="J21" s="2" t="s">
        <v>119</v>
      </c>
      <c r="K21" s="2" t="s">
        <v>120</v>
      </c>
      <c r="L21" s="2" t="s">
        <v>121</v>
      </c>
      <c r="M21" s="2" t="s">
        <v>20</v>
      </c>
      <c r="N21" s="2" t="s">
        <v>122</v>
      </c>
      <c r="O21" s="2" t="s">
        <v>123</v>
      </c>
      <c r="P21" s="2" t="s">
        <v>20</v>
      </c>
      <c r="Q21" s="2" t="s">
        <v>124</v>
      </c>
    </row>
    <row r="22" spans="1:17">
      <c r="A22" s="3" t="s">
        <v>17</v>
      </c>
      <c r="B22" s="3" t="s">
        <v>18</v>
      </c>
      <c r="C22" s="5">
        <v>5000000</v>
      </c>
      <c r="D22" s="5">
        <v>5000000</v>
      </c>
      <c r="E22" s="7">
        <v>362790751</v>
      </c>
      <c r="F22" s="9">
        <v>45287.366550925901</v>
      </c>
      <c r="G22" s="3" t="s">
        <v>19</v>
      </c>
      <c r="H22" s="7">
        <v>1114</v>
      </c>
      <c r="I22" s="3" t="s">
        <v>20</v>
      </c>
      <c r="J22" s="3" t="s">
        <v>125</v>
      </c>
      <c r="K22" s="3" t="s">
        <v>126</v>
      </c>
      <c r="L22" s="3" t="s">
        <v>127</v>
      </c>
      <c r="M22" s="3" t="s">
        <v>20</v>
      </c>
      <c r="N22" s="3" t="s">
        <v>128</v>
      </c>
      <c r="O22" s="3" t="s">
        <v>129</v>
      </c>
      <c r="P22" s="3" t="s">
        <v>20</v>
      </c>
      <c r="Q22" s="3" t="s">
        <v>130</v>
      </c>
    </row>
    <row r="23" spans="1:17">
      <c r="A23" s="2" t="s">
        <v>17</v>
      </c>
      <c r="B23" s="2" t="s">
        <v>18</v>
      </c>
      <c r="C23" s="4">
        <v>5000000</v>
      </c>
      <c r="D23" s="4">
        <v>5000000</v>
      </c>
      <c r="E23" s="6">
        <v>362810165</v>
      </c>
      <c r="F23" s="8">
        <v>45287.373287037</v>
      </c>
      <c r="G23" s="2" t="s">
        <v>19</v>
      </c>
      <c r="H23" s="6">
        <v>1115</v>
      </c>
      <c r="I23" s="2" t="s">
        <v>20</v>
      </c>
      <c r="J23" s="2" t="s">
        <v>125</v>
      </c>
      <c r="K23" s="2" t="s">
        <v>126</v>
      </c>
      <c r="L23" s="2" t="s">
        <v>127</v>
      </c>
      <c r="M23" s="2" t="s">
        <v>20</v>
      </c>
      <c r="N23" s="2" t="s">
        <v>128</v>
      </c>
      <c r="O23" s="2" t="s">
        <v>129</v>
      </c>
      <c r="P23" s="2" t="s">
        <v>20</v>
      </c>
      <c r="Q23" s="2" t="s">
        <v>130</v>
      </c>
    </row>
    <row r="24" spans="1:17">
      <c r="A24" s="3" t="s">
        <v>17</v>
      </c>
      <c r="B24" s="3" t="s">
        <v>18</v>
      </c>
      <c r="C24" s="5">
        <v>6000000</v>
      </c>
      <c r="D24" s="5">
        <v>6000000</v>
      </c>
      <c r="E24" s="7">
        <v>362814555</v>
      </c>
      <c r="F24" s="9">
        <v>45287.374756944402</v>
      </c>
      <c r="G24" s="3" t="s">
        <v>19</v>
      </c>
      <c r="H24" s="7">
        <v>1116</v>
      </c>
      <c r="I24" s="3" t="s">
        <v>20</v>
      </c>
      <c r="J24" s="3" t="s">
        <v>125</v>
      </c>
      <c r="K24" s="3" t="s">
        <v>126</v>
      </c>
      <c r="L24" s="3" t="s">
        <v>127</v>
      </c>
      <c r="M24" s="3" t="s">
        <v>20</v>
      </c>
      <c r="N24" s="3" t="s">
        <v>128</v>
      </c>
      <c r="O24" s="3" t="s">
        <v>129</v>
      </c>
      <c r="P24" s="3" t="s">
        <v>20</v>
      </c>
      <c r="Q24" s="3" t="s">
        <v>130</v>
      </c>
    </row>
    <row r="25" spans="1:17">
      <c r="A25" s="2" t="s">
        <v>17</v>
      </c>
      <c r="B25" s="2" t="s">
        <v>18</v>
      </c>
      <c r="C25" s="4">
        <v>940498498</v>
      </c>
      <c r="D25" s="4">
        <v>940498498</v>
      </c>
      <c r="E25" s="6">
        <v>363298718</v>
      </c>
      <c r="F25" s="8">
        <v>45287.496284722198</v>
      </c>
      <c r="G25" s="2" t="s">
        <v>19</v>
      </c>
      <c r="H25" s="6">
        <v>1118</v>
      </c>
      <c r="I25" s="2" t="s">
        <v>20</v>
      </c>
      <c r="J25" s="2" t="s">
        <v>131</v>
      </c>
      <c r="K25" s="2" t="s">
        <v>132</v>
      </c>
      <c r="L25" s="2" t="s">
        <v>133</v>
      </c>
      <c r="M25" s="2" t="s">
        <v>20</v>
      </c>
      <c r="N25" s="2" t="s">
        <v>134</v>
      </c>
      <c r="O25" s="2" t="s">
        <v>135</v>
      </c>
      <c r="P25" s="2" t="s">
        <v>20</v>
      </c>
      <c r="Q25" s="2" t="s">
        <v>136</v>
      </c>
    </row>
    <row r="26" spans="1:17">
      <c r="A26" s="3" t="s">
        <v>17</v>
      </c>
      <c r="B26" s="3" t="s">
        <v>18</v>
      </c>
      <c r="C26" s="5">
        <v>4378.75</v>
      </c>
      <c r="D26" s="5">
        <v>4378.75</v>
      </c>
      <c r="E26" s="7">
        <v>364017402</v>
      </c>
      <c r="F26" s="9">
        <v>45287.681180555599</v>
      </c>
      <c r="G26" s="3" t="s">
        <v>19</v>
      </c>
      <c r="H26" s="7">
        <v>1119</v>
      </c>
      <c r="I26" s="3" t="s">
        <v>20</v>
      </c>
      <c r="J26" s="3" t="s">
        <v>137</v>
      </c>
      <c r="K26" s="3" t="s">
        <v>138</v>
      </c>
      <c r="L26" s="3" t="s">
        <v>139</v>
      </c>
      <c r="M26" s="3" t="s">
        <v>20</v>
      </c>
      <c r="N26" s="3" t="s">
        <v>140</v>
      </c>
      <c r="O26" s="3" t="s">
        <v>141</v>
      </c>
      <c r="P26" s="3" t="s">
        <v>20</v>
      </c>
      <c r="Q26" s="3" t="s">
        <v>142</v>
      </c>
    </row>
    <row r="27" spans="1:17">
      <c r="A27" s="2" t="s">
        <v>17</v>
      </c>
      <c r="B27" s="2" t="s">
        <v>18</v>
      </c>
      <c r="C27" s="4">
        <v>2816045</v>
      </c>
      <c r="D27" s="4">
        <v>2816045</v>
      </c>
      <c r="E27" s="6">
        <v>364041511</v>
      </c>
      <c r="F27" s="8">
        <v>45287.6871875</v>
      </c>
      <c r="G27" s="2" t="s">
        <v>19</v>
      </c>
      <c r="H27" s="6">
        <v>1120</v>
      </c>
      <c r="I27" s="2" t="s">
        <v>20</v>
      </c>
      <c r="J27" s="2" t="s">
        <v>125</v>
      </c>
      <c r="K27" s="2" t="s">
        <v>126</v>
      </c>
      <c r="L27" s="2" t="s">
        <v>127</v>
      </c>
      <c r="M27" s="2" t="s">
        <v>20</v>
      </c>
      <c r="N27" s="2" t="s">
        <v>128</v>
      </c>
      <c r="O27" s="2" t="s">
        <v>129</v>
      </c>
      <c r="P27" s="2" t="s">
        <v>20</v>
      </c>
      <c r="Q27" s="2" t="s">
        <v>130</v>
      </c>
    </row>
    <row r="28" spans="1:17">
      <c r="A28" s="3" t="s">
        <v>17</v>
      </c>
      <c r="B28" s="3" t="s">
        <v>18</v>
      </c>
      <c r="C28" s="5">
        <v>650095170</v>
      </c>
      <c r="D28" s="5">
        <v>650095170</v>
      </c>
      <c r="E28" s="7">
        <v>364382926</v>
      </c>
      <c r="F28" s="9">
        <v>45287.789884259299</v>
      </c>
      <c r="G28" s="3" t="s">
        <v>19</v>
      </c>
      <c r="H28" s="7">
        <v>1121</v>
      </c>
      <c r="I28" s="3" t="s">
        <v>20</v>
      </c>
      <c r="J28" s="3" t="s">
        <v>143</v>
      </c>
      <c r="K28" s="3" t="s">
        <v>144</v>
      </c>
      <c r="L28" s="3" t="s">
        <v>145</v>
      </c>
      <c r="M28" s="3" t="s">
        <v>20</v>
      </c>
      <c r="N28" s="3" t="s">
        <v>146</v>
      </c>
      <c r="O28" s="3" t="s">
        <v>147</v>
      </c>
      <c r="P28" s="3" t="s">
        <v>20</v>
      </c>
      <c r="Q28" s="3" t="s">
        <v>148</v>
      </c>
    </row>
    <row r="29" spans="1:17">
      <c r="A29" s="2" t="s">
        <v>17</v>
      </c>
      <c r="B29" s="2" t="s">
        <v>18</v>
      </c>
      <c r="C29" s="4">
        <v>26781.8</v>
      </c>
      <c r="D29" s="4">
        <v>26781.8</v>
      </c>
      <c r="E29" s="6">
        <v>364468101</v>
      </c>
      <c r="F29" s="8">
        <v>45287.817662037</v>
      </c>
      <c r="G29" s="2" t="s">
        <v>19</v>
      </c>
      <c r="H29" s="6">
        <v>1122</v>
      </c>
      <c r="I29" s="2" t="s">
        <v>20</v>
      </c>
      <c r="J29" s="2" t="s">
        <v>149</v>
      </c>
      <c r="K29" s="2" t="s">
        <v>144</v>
      </c>
      <c r="L29" s="2" t="s">
        <v>145</v>
      </c>
      <c r="M29" s="2" t="s">
        <v>20</v>
      </c>
      <c r="N29" s="2" t="s">
        <v>146</v>
      </c>
      <c r="O29" s="2" t="s">
        <v>147</v>
      </c>
      <c r="P29" s="2" t="s">
        <v>20</v>
      </c>
      <c r="Q29" s="2" t="s">
        <v>148</v>
      </c>
    </row>
    <row r="30" spans="1:17">
      <c r="A30" s="3" t="s">
        <v>17</v>
      </c>
      <c r="B30" s="3" t="s">
        <v>18</v>
      </c>
      <c r="C30" s="5">
        <v>150000000</v>
      </c>
      <c r="D30" s="5">
        <v>150000000</v>
      </c>
      <c r="E30" s="7">
        <v>365321749</v>
      </c>
      <c r="F30" s="9">
        <v>45288.425474536998</v>
      </c>
      <c r="G30" s="3" t="s">
        <v>19</v>
      </c>
      <c r="H30" s="7">
        <v>1123</v>
      </c>
      <c r="I30" s="3" t="s">
        <v>20</v>
      </c>
      <c r="J30" s="3" t="s">
        <v>150</v>
      </c>
      <c r="K30" s="3" t="s">
        <v>151</v>
      </c>
      <c r="L30" s="3" t="s">
        <v>152</v>
      </c>
      <c r="M30" s="3" t="s">
        <v>20</v>
      </c>
      <c r="N30" s="3" t="s">
        <v>153</v>
      </c>
      <c r="O30" s="3" t="s">
        <v>154</v>
      </c>
      <c r="P30" s="3" t="s">
        <v>20</v>
      </c>
      <c r="Q30" s="3" t="s">
        <v>155</v>
      </c>
    </row>
    <row r="31" spans="1:17">
      <c r="A31" s="2" t="s">
        <v>17</v>
      </c>
      <c r="B31" s="2" t="s">
        <v>18</v>
      </c>
      <c r="C31" s="4">
        <v>26230019.300000001</v>
      </c>
      <c r="D31" s="4">
        <v>26230019.300000001</v>
      </c>
      <c r="E31" s="6">
        <v>366264758</v>
      </c>
      <c r="F31" s="8">
        <v>45288.643495370401</v>
      </c>
      <c r="G31" s="2" t="s">
        <v>19</v>
      </c>
      <c r="H31" s="6">
        <v>1125</v>
      </c>
      <c r="I31" s="2" t="s">
        <v>20</v>
      </c>
      <c r="J31" s="2" t="s">
        <v>156</v>
      </c>
      <c r="K31" s="2" t="s">
        <v>157</v>
      </c>
      <c r="L31" s="2" t="s">
        <v>158</v>
      </c>
      <c r="M31" s="2" t="s">
        <v>20</v>
      </c>
      <c r="N31" s="2" t="s">
        <v>159</v>
      </c>
      <c r="O31" s="2" t="s">
        <v>160</v>
      </c>
      <c r="P31" s="2" t="s">
        <v>20</v>
      </c>
      <c r="Q31" s="2" t="s">
        <v>161</v>
      </c>
    </row>
    <row r="32" spans="1:17">
      <c r="A32" s="3" t="s">
        <v>17</v>
      </c>
      <c r="B32" s="3" t="s">
        <v>18</v>
      </c>
      <c r="C32" s="5">
        <v>12878431.529999999</v>
      </c>
      <c r="D32" s="5">
        <v>12878431.529999999</v>
      </c>
      <c r="E32" s="7">
        <v>366275533</v>
      </c>
      <c r="F32" s="9">
        <v>45288.645891203698</v>
      </c>
      <c r="G32" s="3" t="s">
        <v>19</v>
      </c>
      <c r="H32" s="7">
        <v>1126</v>
      </c>
      <c r="I32" s="3" t="s">
        <v>20</v>
      </c>
      <c r="J32" s="3" t="s">
        <v>162</v>
      </c>
      <c r="K32" s="3" t="s">
        <v>157</v>
      </c>
      <c r="L32" s="3" t="s">
        <v>158</v>
      </c>
      <c r="M32" s="3" t="s">
        <v>20</v>
      </c>
      <c r="N32" s="3" t="s">
        <v>159</v>
      </c>
      <c r="O32" s="3" t="s">
        <v>160</v>
      </c>
      <c r="P32" s="3" t="s">
        <v>20</v>
      </c>
      <c r="Q32" s="3" t="s">
        <v>161</v>
      </c>
    </row>
    <row r="33" spans="1:17">
      <c r="A33" s="2" t="s">
        <v>17</v>
      </c>
      <c r="B33" s="2" t="s">
        <v>18</v>
      </c>
      <c r="C33" s="4">
        <v>79981797.390000001</v>
      </c>
      <c r="D33" s="4">
        <v>79981797.390000001</v>
      </c>
      <c r="E33" s="6">
        <v>366380322</v>
      </c>
      <c r="F33" s="8">
        <v>45288.668935185196</v>
      </c>
      <c r="G33" s="2" t="s">
        <v>19</v>
      </c>
      <c r="H33" s="6">
        <v>1128</v>
      </c>
      <c r="I33" s="2" t="s">
        <v>20</v>
      </c>
      <c r="J33" s="2" t="s">
        <v>163</v>
      </c>
      <c r="K33" s="2" t="s">
        <v>164</v>
      </c>
      <c r="L33" s="2" t="s">
        <v>165</v>
      </c>
      <c r="M33" s="2" t="s">
        <v>20</v>
      </c>
      <c r="N33" s="2" t="s">
        <v>166</v>
      </c>
      <c r="O33" s="2" t="s">
        <v>167</v>
      </c>
      <c r="P33" s="2" t="s">
        <v>20</v>
      </c>
      <c r="Q33" s="2" t="s">
        <v>168</v>
      </c>
    </row>
    <row r="34" spans="1:17">
      <c r="A34" s="3" t="s">
        <v>17</v>
      </c>
      <c r="B34" s="3" t="s">
        <v>18</v>
      </c>
      <c r="C34" s="5">
        <v>36000000</v>
      </c>
      <c r="D34" s="5">
        <v>36000000</v>
      </c>
      <c r="E34" s="7">
        <v>375886599</v>
      </c>
      <c r="F34" s="9">
        <v>45294.453738425902</v>
      </c>
      <c r="G34" s="3" t="s">
        <v>19</v>
      </c>
      <c r="H34" s="7">
        <v>1132</v>
      </c>
      <c r="I34" s="3" t="s">
        <v>20</v>
      </c>
      <c r="J34" s="3" t="s">
        <v>169</v>
      </c>
      <c r="K34" s="3" t="s">
        <v>170</v>
      </c>
      <c r="L34" s="3" t="s">
        <v>171</v>
      </c>
      <c r="M34" s="3" t="s">
        <v>20</v>
      </c>
      <c r="N34" s="3" t="s">
        <v>172</v>
      </c>
      <c r="O34" s="3" t="s">
        <v>173</v>
      </c>
      <c r="P34" s="3" t="s">
        <v>20</v>
      </c>
      <c r="Q34" s="3" t="s">
        <v>130</v>
      </c>
    </row>
    <row r="35" spans="1:17">
      <c r="A35" s="2" t="s">
        <v>17</v>
      </c>
      <c r="B35" s="2" t="s">
        <v>18</v>
      </c>
      <c r="C35" s="4">
        <v>24853</v>
      </c>
      <c r="D35" s="4">
        <v>24853</v>
      </c>
      <c r="E35" s="6">
        <v>378665664</v>
      </c>
      <c r="F35" s="8">
        <v>45295.589733796303</v>
      </c>
      <c r="G35" s="2" t="s">
        <v>19</v>
      </c>
      <c r="H35" s="6">
        <v>1134</v>
      </c>
      <c r="I35" s="2" t="s">
        <v>20</v>
      </c>
      <c r="J35" s="2" t="s">
        <v>174</v>
      </c>
      <c r="K35" s="2" t="s">
        <v>175</v>
      </c>
      <c r="L35" s="2" t="s">
        <v>176</v>
      </c>
      <c r="M35" s="2" t="s">
        <v>20</v>
      </c>
      <c r="N35" s="2" t="s">
        <v>177</v>
      </c>
      <c r="O35" s="2" t="s">
        <v>178</v>
      </c>
      <c r="P35" s="2" t="s">
        <v>20</v>
      </c>
      <c r="Q35" s="2" t="s">
        <v>179</v>
      </c>
    </row>
    <row r="36" spans="1:17">
      <c r="A36" s="3" t="s">
        <v>17</v>
      </c>
      <c r="B36" s="3" t="s">
        <v>18</v>
      </c>
      <c r="C36" s="5">
        <v>53017206</v>
      </c>
      <c r="D36" s="5">
        <v>53017206</v>
      </c>
      <c r="E36" s="7">
        <v>380079535</v>
      </c>
      <c r="F36" s="9">
        <v>45296.401261574101</v>
      </c>
      <c r="G36" s="3" t="s">
        <v>19</v>
      </c>
      <c r="H36" s="7">
        <v>1136</v>
      </c>
      <c r="I36" s="3" t="s">
        <v>20</v>
      </c>
      <c r="J36" s="3" t="s">
        <v>180</v>
      </c>
      <c r="K36" s="3" t="s">
        <v>181</v>
      </c>
      <c r="L36" s="3" t="s">
        <v>182</v>
      </c>
      <c r="M36" s="3" t="s">
        <v>20</v>
      </c>
      <c r="N36" s="3" t="s">
        <v>183</v>
      </c>
      <c r="O36" s="3" t="s">
        <v>184</v>
      </c>
      <c r="P36" s="3" t="s">
        <v>20</v>
      </c>
      <c r="Q36" s="3" t="s">
        <v>185</v>
      </c>
    </row>
    <row r="37" spans="1:17">
      <c r="B37" s="17" t="s">
        <v>44</v>
      </c>
      <c r="C37" s="10">
        <f>SUM(C21:C36)</f>
        <v>1967633427.77</v>
      </c>
      <c r="D37">
        <v>1967633427.77</v>
      </c>
    </row>
    <row r="38" spans="1:17">
      <c r="B38" s="15" t="s">
        <v>45</v>
      </c>
      <c r="C38" s="10">
        <v>0</v>
      </c>
      <c r="D38">
        <v>0</v>
      </c>
    </row>
    <row r="39" spans="1:17">
      <c r="B39" s="17" t="s">
        <v>46</v>
      </c>
      <c r="C39" s="10">
        <f>959379168.75+955237053.02</f>
        <v>1914616221.77</v>
      </c>
      <c r="D39">
        <v>1914616221.77</v>
      </c>
    </row>
    <row r="40" spans="1:17">
      <c r="B40" s="15" t="s">
        <v>47</v>
      </c>
      <c r="C40" s="10">
        <f>C37+C38-C39</f>
        <v>53017206</v>
      </c>
      <c r="D40">
        <v>53017206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2023-12-11T14:58:49Z</dcterms:created>
  <dcterms:modified xsi:type="dcterms:W3CDTF">2024-01-09T17:38:31Z</dcterms:modified>
</cp:coreProperties>
</file>