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04 ABRIL\PSE\"/>
    </mc:Choice>
  </mc:AlternateContent>
  <xr:revisionPtr revIDLastSave="0" documentId="13_ncr:1_{1BEB382D-5926-4B6C-9ED6-4A15559BB1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0" i="1"/>
  <c r="C13" i="1"/>
  <c r="C16" i="1" s="1"/>
  <c r="C21" i="1" s="1"/>
  <c r="C9" i="1"/>
  <c r="C8" i="1"/>
  <c r="C11" i="1" s="1"/>
  <c r="C14" i="1" s="1"/>
  <c r="C23" i="1" l="1"/>
  <c r="C28" i="1" s="1"/>
  <c r="C30" i="1" s="1"/>
</calcChain>
</file>

<file path=xl/sharedStrings.xml><?xml version="1.0" encoding="utf-8"?>
<sst xmlns="http://schemas.openxmlformats.org/spreadsheetml/2006/main" count="106" uniqueCount="48">
  <si>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</si>
  <si>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</si>
  <si>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</si>
  <si>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</si>
  <si>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</si>
  <si>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</si>
  <si>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</si>
  <si>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</si>
  <si>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</si>
  <si>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</si>
  <si>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</si>
  <si>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</si>
  <si>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</si>
  <si>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</si>
  <si>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</si>
  <si>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</si>
  <si>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</si>
  <si>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</si>
  <si>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</si>
  <si>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</si>
  <si>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</si>
  <si>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</si>
  <si>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REINTEGRO</t>
  </si>
  <si>
    <t>REINTEGRO POR RECURSOS NO EJECUTADOS CONTRATO 759863 LA SALLE- MEN</t>
  </si>
  <si>
    <t>dcastrod@lasalle.edu.co</t>
  </si>
  <si>
    <t>UNIVERSIDAD DE LA SALLE</t>
  </si>
  <si>
    <t>dirsa24@hotmail.com</t>
  </si>
  <si>
    <t>asociacion de padres usuarios hogarescomunitarios familiar la gloria 2 sector</t>
  </si>
  <si>
    <t>REINTEGRO CONTRATO 174 2022</t>
  </si>
  <si>
    <t>asoneshca@gmail.com</t>
  </si>
  <si>
    <t>Asociacion Nacional de Emprendimiento Social y Cultural de Colombia Asoneshca</t>
  </si>
  <si>
    <t>DEVOLUCION DINERO TRANSPORTE</t>
  </si>
  <si>
    <t>mayerly.martinez@igac.gov.co</t>
  </si>
  <si>
    <t>MAYERLY AMPARO MARTINEZ ACOSTA</t>
  </si>
  <si>
    <t>INEJECUCION CTO FLORIDA</t>
  </si>
  <si>
    <t>ANDREA.BRAVO@ALDEASINFANTILES.ORG.CO</t>
  </si>
  <si>
    <t>ALDEAS INFANTILES SOS COLOMBIA</t>
  </si>
  <si>
    <t>398 de 2020 Reginal Nariño</t>
  </si>
  <si>
    <t>asociacionsabaneritos2021@hotmail.com</t>
  </si>
  <si>
    <t>AUPHCB Asociación los sabaneritos</t>
  </si>
  <si>
    <t>900622788</t>
  </si>
  <si>
    <t>rapipharma@gmail.com</t>
  </si>
  <si>
    <t>Rapipharma SAS</t>
  </si>
  <si>
    <t>VENTA DE FRUTO A ACEITES DEL MAGDALENA MEDIO SAS NIT 900861500 SEGÚN FACT 1563</t>
  </si>
  <si>
    <t>maria.balaguera@fiducentral.com</t>
  </si>
  <si>
    <t>P.A. URT 2022</t>
  </si>
  <si>
    <t>SITUADO DE GIRO NRO 31 DE FECHA 22-FEB-2023 PARA PAGO DE INSTRUCCIÓN 1201 POR VA</t>
  </si>
  <si>
    <t>P.A URT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</si>
</sst>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0" fillId="0" borderId="0" xfId="0" applyNumberFormat="1"/>
    <xf numFmtId="43" fontId="0" fillId="0" borderId="0" xfId="0" applyNumberFormat="1"/>
    <xf numFmtId="0" fontId="1" fillId="2" borderId="2" xfId="0" applyFont="1" applyFill="1" applyBorder="1" applyAlignment="1">
      <alignment vertical="center" wrapText="1"/>
    </xf>
    <xf numFmtId="43" fontId="0" fillId="0" borderId="0" xfId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L6" workbookViewId="0">
      <selection activeCell="O6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7109375" customWidth="1"/>
    <col min="11" max="11" width="30.85546875" customWidth="1"/>
    <col min="12" max="12" width="20.5703125" customWidth="1"/>
    <col min="13" max="13" width="57.140625" customWidth="1"/>
    <col min="14" max="14" width="16.140625" customWidth="1"/>
  </cols>
  <sheetData>
    <row r="1" spans="1:14" ht="3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>
      <c r="B2" s="1" t="s">
        <v>18</v>
      </c>
      <c r="C2" s="2">
        <v>35137366</v>
      </c>
    </row>
    <row r="3" spans="1:14">
      <c r="B3" s="1" t="s">
        <v>19</v>
      </c>
      <c r="C3" s="3">
        <v>0</v>
      </c>
    </row>
    <row r="4" spans="1:14">
      <c r="B4" s="1" t="s">
        <v>20</v>
      </c>
    </row>
    <row r="5" spans="1:14">
      <c r="B5" s="1" t="s">
        <v>21</v>
      </c>
      <c r="C5" s="3">
        <v>35137366</v>
      </c>
    </row>
    <row r="6" spans="1:14">
      <c r="A6" s="10" t="s">
        <v>14</v>
      </c>
      <c r="B6" s="10" t="s">
        <v>15</v>
      </c>
      <c r="C6" s="11">
        <v>633050489</v>
      </c>
      <c r="D6" s="11">
        <v>633050489</v>
      </c>
      <c r="E6" s="12">
        <v>2000360875</v>
      </c>
      <c r="F6" s="13">
        <v>45016.788877314801</v>
      </c>
      <c r="G6" s="10" t="s">
        <v>16</v>
      </c>
      <c r="H6" s="12">
        <v>888</v>
      </c>
      <c r="I6" s="10" t="s">
        <v>17</v>
      </c>
      <c r="J6" s="10" t="s">
        <v>23</v>
      </c>
      <c r="K6" s="10" t="s">
        <v>24</v>
      </c>
      <c r="L6" s="12">
        <v>227</v>
      </c>
      <c r="M6" s="10" t="s">
        <v>25</v>
      </c>
      <c r="N6" s="10" t="s">
        <v>17</v>
      </c>
    </row>
    <row r="7" spans="1:14">
      <c r="A7" s="6" t="s">
        <v>14</v>
      </c>
      <c r="B7" s="6" t="s">
        <v>15</v>
      </c>
      <c r="C7" s="7">
        <v>69665649</v>
      </c>
      <c r="D7" s="7">
        <v>69665649</v>
      </c>
      <c r="E7" s="8">
        <v>2003890537</v>
      </c>
      <c r="F7" s="9">
        <v>45018.9230439815</v>
      </c>
      <c r="G7" s="6" t="s">
        <v>16</v>
      </c>
      <c r="H7" s="8">
        <v>894</v>
      </c>
      <c r="I7" s="6" t="s">
        <v>17</v>
      </c>
      <c r="J7" s="6" t="s">
        <v>22</v>
      </c>
      <c r="K7" s="6" t="s">
        <v>26</v>
      </c>
      <c r="L7" s="8">
        <v>393</v>
      </c>
      <c r="M7" s="6" t="s">
        <v>27</v>
      </c>
      <c r="N7" s="6" t="s">
        <v>17</v>
      </c>
    </row>
    <row r="8" spans="1:14">
      <c r="B8" s="1" t="s">
        <v>18</v>
      </c>
      <c r="C8" s="2">
        <f>SUM(C6:C7)</f>
        <v>702716138</v>
      </c>
    </row>
    <row r="9" spans="1:14">
      <c r="B9" s="1" t="s">
        <v>19</v>
      </c>
      <c r="C9" s="3">
        <f>+C5</f>
        <v>35137366</v>
      </c>
    </row>
    <row r="10" spans="1:14">
      <c r="B10" s="1" t="s">
        <v>20</v>
      </c>
      <c r="C10" s="5">
        <v>737853504</v>
      </c>
    </row>
    <row r="11" spans="1:14">
      <c r="B11" s="1" t="s">
        <v>21</v>
      </c>
      <c r="C11" s="3">
        <f>+C8+C9-C10</f>
        <v>0</v>
      </c>
    </row>
    <row r="12" spans="1:14">
      <c r="A12" s="6" t="s">
        <v>14</v>
      </c>
      <c r="B12" s="6" t="s">
        <v>15</v>
      </c>
      <c r="C12" s="7">
        <v>4021109</v>
      </c>
      <c r="D12" s="7">
        <v>4021109</v>
      </c>
      <c r="E12" s="8">
        <v>2016265006</v>
      </c>
      <c r="F12" s="9">
        <v>45026.676145833299</v>
      </c>
      <c r="G12" s="6" t="s">
        <v>16</v>
      </c>
      <c r="H12" s="8">
        <v>898</v>
      </c>
      <c r="I12" s="6" t="s">
        <v>17</v>
      </c>
      <c r="J12" s="6" t="s">
        <v>28</v>
      </c>
      <c r="K12" s="6" t="s">
        <v>29</v>
      </c>
      <c r="L12" s="8">
        <v>393</v>
      </c>
      <c r="M12" s="6" t="s">
        <v>30</v>
      </c>
      <c r="N12" s="6" t="s">
        <v>17</v>
      </c>
    </row>
    <row r="13" spans="1:14">
      <c r="B13" s="1" t="s">
        <v>18</v>
      </c>
      <c r="C13" s="2">
        <f>+C12</f>
        <v>4021109</v>
      </c>
    </row>
    <row r="14" spans="1:14">
      <c r="B14" s="1" t="s">
        <v>19</v>
      </c>
      <c r="C14" s="3">
        <f>+C11</f>
        <v>0</v>
      </c>
    </row>
    <row r="15" spans="1:14">
      <c r="B15" s="1" t="s">
        <v>20</v>
      </c>
      <c r="C15" s="5">
        <v>4021109</v>
      </c>
    </row>
    <row r="16" spans="1:14">
      <c r="B16" s="1" t="s">
        <v>21</v>
      </c>
      <c r="C16" s="3">
        <f>+C13+C14-C15</f>
        <v>0</v>
      </c>
    </row>
    <row r="17" spans="1:14">
      <c r="A17" s="14" t="s">
        <v>14</v>
      </c>
      <c r="B17" s="14" t="s">
        <v>15</v>
      </c>
      <c r="C17" s="15">
        <v>35000</v>
      </c>
      <c r="D17" s="15">
        <v>35000</v>
      </c>
      <c r="E17" s="16">
        <v>2027354375</v>
      </c>
      <c r="F17" s="17">
        <v>45032.472627314797</v>
      </c>
      <c r="G17" s="14" t="s">
        <v>16</v>
      </c>
      <c r="H17" s="16">
        <v>900</v>
      </c>
      <c r="I17" s="14" t="s">
        <v>17</v>
      </c>
      <c r="J17" s="14" t="s">
        <v>31</v>
      </c>
      <c r="K17" s="14" t="s">
        <v>32</v>
      </c>
      <c r="L17" s="16">
        <v>115</v>
      </c>
      <c r="M17" s="14" t="s">
        <v>33</v>
      </c>
      <c r="N17" s="14" t="s">
        <v>17</v>
      </c>
    </row>
    <row r="18" spans="1:14">
      <c r="A18" s="18" t="s">
        <v>14</v>
      </c>
      <c r="B18" s="18" t="s">
        <v>15</v>
      </c>
      <c r="C18" s="19">
        <v>83793</v>
      </c>
      <c r="D18" s="19">
        <v>83793</v>
      </c>
      <c r="E18" s="20">
        <v>2031802976</v>
      </c>
      <c r="F18" s="21">
        <v>45034.646701388898</v>
      </c>
      <c r="G18" s="18" t="s">
        <v>16</v>
      </c>
      <c r="H18" s="20">
        <v>901</v>
      </c>
      <c r="I18" s="18" t="s">
        <v>17</v>
      </c>
      <c r="J18" s="18" t="s">
        <v>34</v>
      </c>
      <c r="K18" s="18" t="s">
        <v>35</v>
      </c>
      <c r="L18" s="20">
        <v>393</v>
      </c>
      <c r="M18" s="18" t="s">
        <v>36</v>
      </c>
      <c r="N18" s="18" t="s">
        <v>17</v>
      </c>
    </row>
    <row r="19" spans="1:14">
      <c r="A19" s="14" t="s">
        <v>14</v>
      </c>
      <c r="B19" s="14" t="s">
        <v>15</v>
      </c>
      <c r="C19" s="15">
        <v>3640135</v>
      </c>
      <c r="D19" s="15">
        <v>3640135</v>
      </c>
      <c r="E19" s="16">
        <v>2034231451</v>
      </c>
      <c r="F19" s="17">
        <v>45035.814467592601</v>
      </c>
      <c r="G19" s="14" t="s">
        <v>16</v>
      </c>
      <c r="H19" s="16">
        <v>902</v>
      </c>
      <c r="I19" s="14" t="s">
        <v>17</v>
      </c>
      <c r="J19" s="14" t="s">
        <v>37</v>
      </c>
      <c r="K19" s="14" t="s">
        <v>38</v>
      </c>
      <c r="L19" s="16">
        <v>393</v>
      </c>
      <c r="M19" s="14" t="s">
        <v>39</v>
      </c>
      <c r="N19" s="14" t="s">
        <v>17</v>
      </c>
    </row>
    <row r="20" spans="1:14">
      <c r="B20" s="1" t="s">
        <v>18</v>
      </c>
      <c r="C20" s="2">
        <f>SUM(C17:C19)</f>
        <v>3758928</v>
      </c>
    </row>
    <row r="21" spans="1:14">
      <c r="B21" s="1" t="s">
        <v>19</v>
      </c>
      <c r="C21" s="3">
        <f>+C16</f>
        <v>0</v>
      </c>
    </row>
    <row r="22" spans="1:14">
      <c r="B22" s="1" t="s">
        <v>20</v>
      </c>
      <c r="C22" s="5">
        <v>3758928</v>
      </c>
    </row>
    <row r="23" spans="1:14">
      <c r="B23" s="1" t="s">
        <v>21</v>
      </c>
      <c r="C23" s="3">
        <f>+C20+C21-C22</f>
        <v>0</v>
      </c>
    </row>
    <row r="24" spans="1:14">
      <c r="A24" s="6" t="s">
        <v>14</v>
      </c>
      <c r="B24" s="6" t="s">
        <v>15</v>
      </c>
      <c r="C24" s="7">
        <v>483750</v>
      </c>
      <c r="D24" s="7">
        <v>483750</v>
      </c>
      <c r="E24" s="8">
        <v>2040959886</v>
      </c>
      <c r="F24" s="9">
        <v>45040.475208333301</v>
      </c>
      <c r="G24" s="6" t="s">
        <v>16</v>
      </c>
      <c r="H24" s="8">
        <v>903</v>
      </c>
      <c r="I24" s="6" t="s">
        <v>17</v>
      </c>
      <c r="J24" s="6" t="s">
        <v>40</v>
      </c>
      <c r="K24" s="6" t="s">
        <v>41</v>
      </c>
      <c r="L24" s="8">
        <v>403</v>
      </c>
      <c r="M24" s="6" t="s">
        <v>42</v>
      </c>
      <c r="N24" s="6" t="s">
        <v>17</v>
      </c>
    </row>
    <row r="25" spans="1:14">
      <c r="A25" s="22" t="s">
        <v>14</v>
      </c>
      <c r="B25" s="22" t="s">
        <v>15</v>
      </c>
      <c r="C25" s="23">
        <v>8350667</v>
      </c>
      <c r="D25" s="23">
        <v>8350667</v>
      </c>
      <c r="E25" s="24">
        <v>2043444525</v>
      </c>
      <c r="F25" s="25">
        <v>45041.664594907401</v>
      </c>
      <c r="G25" s="22" t="s">
        <v>16</v>
      </c>
      <c r="H25" s="24">
        <v>904</v>
      </c>
      <c r="I25" s="22" t="s">
        <v>17</v>
      </c>
      <c r="J25" s="22" t="s">
        <v>43</v>
      </c>
      <c r="K25" s="22" t="s">
        <v>44</v>
      </c>
      <c r="L25" s="24">
        <v>382</v>
      </c>
      <c r="M25" s="22" t="s">
        <v>45</v>
      </c>
      <c r="N25" s="22" t="s">
        <v>17</v>
      </c>
    </row>
    <row r="26" spans="1:14">
      <c r="A26" s="6" t="s">
        <v>14</v>
      </c>
      <c r="B26" s="6" t="s">
        <v>15</v>
      </c>
      <c r="C26" s="7">
        <v>57968120</v>
      </c>
      <c r="D26" s="7">
        <v>57968120</v>
      </c>
      <c r="E26" s="8">
        <v>2049730772</v>
      </c>
      <c r="F26" s="9">
        <v>45044.644641203697</v>
      </c>
      <c r="G26" s="6" t="s">
        <v>16</v>
      </c>
      <c r="H26" s="8">
        <v>906</v>
      </c>
      <c r="I26" s="6" t="s">
        <v>17</v>
      </c>
      <c r="J26" s="6" t="s">
        <v>46</v>
      </c>
      <c r="K26" s="6" t="s">
        <v>44</v>
      </c>
      <c r="L26" s="8">
        <v>382</v>
      </c>
      <c r="M26" s="6" t="s">
        <v>47</v>
      </c>
      <c r="N26" s="6" t="s">
        <v>17</v>
      </c>
    </row>
    <row r="27" spans="1:14">
      <c r="B27" s="1" t="s">
        <v>18</v>
      </c>
      <c r="C27" s="2">
        <f>SUM(C24:C26)</f>
        <v>66802537</v>
      </c>
    </row>
    <row r="28" spans="1:14">
      <c r="B28" s="1" t="s">
        <v>19</v>
      </c>
      <c r="C28" s="3">
        <f>+C23</f>
        <v>0</v>
      </c>
    </row>
    <row r="29" spans="1:14">
      <c r="B29" s="1" t="s">
        <v>20</v>
      </c>
      <c r="C29" s="5">
        <v>8834417</v>
      </c>
    </row>
    <row r="30" spans="1:14">
      <c r="B30" s="1" t="s">
        <v>21</v>
      </c>
      <c r="C30" s="3">
        <f>+C27+C28-C29</f>
        <v>57968120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2022-12-23T01:52:56Z</dcterms:created>
  <dcterms:modified xsi:type="dcterms:W3CDTF">2023-05-04T17:09:04Z</dcterms:modified>
</cp:coreProperties>
</file>