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335B53DF-900F-4CDD-922B-928218E47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29" i="1"/>
  <c r="C22" i="1"/>
  <c r="C25" i="1" s="1"/>
  <c r="C30" i="1" s="1"/>
  <c r="C32" i="1" l="1"/>
  <c r="C42" i="1" s="1"/>
  <c r="C44" i="1" s="1"/>
</calcChain>
</file>

<file path=xl/sharedStrings.xml><?xml version="1.0" encoding="utf-8"?>
<sst xmlns="http://schemas.openxmlformats.org/spreadsheetml/2006/main" count="327" uniqueCount="85">
  <si>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</si>
  <si>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</si>
  <si>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</si>
  <si>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</si>
  <si>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</si>
  <si>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</si>
  <si>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</si>
  <si>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</si>
  <si>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</si>
  <si>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</si>
  <si>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</si>
  <si>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Nombre del Obligado</t>
  </si>
  <si>
    <t>Apellido Cliente</t>
  </si>
  <si>
    <t>Referencia 3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</si>
  <si>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</si>
  <si>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</si>
  <si>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</si>
  <si>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</si>
  <si>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</si>
  <si>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</si>
  <si>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</si>
  <si>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</si>
  <si>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</si>
  <si>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</si>
  <si>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CONSORCIO AYP LA LINEA</t>
  </si>
  <si>
    <t>inypsa.colombia@airtificial.com</t>
  </si>
  <si>
    <t>nobandom@sgc.gov.co</t>
  </si>
  <si>
    <t>224 SERVICIO GEOLàGICO COLOMBIANO</t>
  </si>
  <si>
    <t>NOEL OBANDO MELO</t>
  </si>
  <si>
    <t>RENDIMIENTOS AGOSTO</t>
  </si>
  <si>
    <t>tesoreria@aimingenieros.com.co</t>
  </si>
  <si>
    <t>DEVOLUCION RP 232225</t>
  </si>
  <si>
    <t>Rendimientos Financieros Abril 2025 Contrato 4242-2024</t>
  </si>
  <si>
    <t>CONSORCIO PREFACTIBILIDAD TUMACO</t>
  </si>
  <si>
    <t xml:space="preserve">Rendimientos Financieros Mayo 2025 Contrato 4242-2024 </t>
  </si>
  <si>
    <t>Rendimientos Financieros Junio 2025 Contrato 4242-2024</t>
  </si>
  <si>
    <t>Rendimientos Financieros Julio 2025 Contrato 4242-2024</t>
  </si>
  <si>
    <t>Rendimientos Financieros Agosto 2025 Contrato 4242-2024</t>
  </si>
  <si>
    <t>Rendimientos Financieros Agosto 2025 Contrato 5026 de 2023</t>
  </si>
  <si>
    <t>CONSORCIO DISEÑOS BUENAVENTURA</t>
  </si>
  <si>
    <t>DEVOLUCION RENDIMIENTOS FINANCIEROS CONVENIO 1752-2020</t>
  </si>
  <si>
    <t>hacienda@samaca-boyaca.gov.co</t>
  </si>
  <si>
    <t>MUNICIPIO DESAMACÁ</t>
  </si>
  <si>
    <t>SERVICIOS ESPECIALIZADOS FABRICA DE SOFTWARE</t>
  </si>
  <si>
    <t>aariasm@fna.gov.co</t>
  </si>
  <si>
    <t>FONDO NACIONAL DEL AHORRO</t>
  </si>
  <si>
    <t>513 CORPORACION AGENCIA NACIONAL  DE GOBIERNO DIGITAL</t>
  </si>
  <si>
    <t>RENDIMIENTOS CONV 1681</t>
  </si>
  <si>
    <t>S-HACIENDA@PAUNA-BOYACA.GOV.CO</t>
  </si>
  <si>
    <t>MUNICIPIO DE PAUNA</t>
  </si>
  <si>
    <t xml:space="preserve">RENDIMIENTOS FINANCIEROS CONTRATO 2196 - 2024 DE INTERVENTORIA </t>
  </si>
  <si>
    <t>interpuentecocorna@gmail.com</t>
  </si>
  <si>
    <t>CONSORCIO INTERPUENTE COCORNA</t>
  </si>
  <si>
    <t>impuesto de timbre contrato 104-7-20272-2025</t>
  </si>
  <si>
    <t>subgerencia@lasusas.co</t>
  </si>
  <si>
    <t>LIMPIEZA INSTITUCIONAL LASU SAS</t>
  </si>
  <si>
    <t>175 POLICIA NACIONAL - SALUD</t>
  </si>
  <si>
    <t>VALOR NO EJECUTADO CONVENIO 1888 DE 2020</t>
  </si>
  <si>
    <t>direccionfinanciera@piedras-tolima.gov.co</t>
  </si>
  <si>
    <t>MUNICIPIO DE PIEDRAS</t>
  </si>
  <si>
    <t>RENDIMIENTOS FINANCIEROS CONVENIO 2260 DE 2020</t>
  </si>
  <si>
    <t>secretaria_hacienda@venadillo-tolima.gov.co</t>
  </si>
  <si>
    <t xml:space="preserve">MUNICIPIO DE VENADILLO </t>
  </si>
  <si>
    <t xml:space="preserve">VALOR NO EJECUTADO </t>
  </si>
  <si>
    <t>REINTEGRO RESOLUCION 07387</t>
  </si>
  <si>
    <t>melixxv@gmail.com</t>
  </si>
  <si>
    <t>MELISA VALLECILLA</t>
  </si>
  <si>
    <t>433 SERVICIO NACIONAL DE APRENDIZAJE (SENA)</t>
  </si>
  <si>
    <t>GASTOS FUNCIONAMIENO</t>
  </si>
  <si>
    <t>MIGUEL.DIAZ@UNP.GOV.CO</t>
  </si>
  <si>
    <t>Unidad Nacional de Protección</t>
  </si>
  <si>
    <t>378 UNIDAD NACIONAL DE PROTECCION - UNP</t>
  </si>
  <si>
    <t>rend. convenio 1929-2020</t>
  </si>
  <si>
    <t>lucia0108@hotmail.com</t>
  </si>
  <si>
    <t>NIT 800096805-6</t>
  </si>
  <si>
    <t>REND FIN MAYO/2023 CONV 1747 MUNICIPIO DE YUMBO 890399025-6</t>
  </si>
  <si>
    <t>TESORERIA@YUMBO.GOV.CO</t>
  </si>
  <si>
    <t>INSTITUTO NACIONAL DE VIAS</t>
  </si>
  <si>
    <t>RENDIMIENTOS FINANCIEROS</t>
  </si>
  <si>
    <t>Devolución de un dia mas cobrado por la contratista Laura Rosceline Rojas Ruiz</t>
  </si>
  <si>
    <t>jpalomino@invias.gov.co</t>
  </si>
  <si>
    <t>LAURA ROSCELINE ROJAS RUIZ</t>
  </si>
  <si>
    <t>RECURSO NO EJECUTADO CONV. 2005-2020 LA UNIÓN VALLE</t>
  </si>
  <si>
    <t>diegogarzon1011@gmail.com</t>
  </si>
  <si>
    <t>MUNICIPIO DE LA UNIÓN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</si>
</sst>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4" borderId="2" xfId="0" applyFill="1" applyBorder="1"/>
    <xf numFmtId="164" fontId="0" fillId="4" borderId="2" xfId="0" applyNumberFormat="1" applyFill="1" applyBorder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topLeftCell="L1" workbookViewId="0">
      <selection activeCell="O7" sqref="O7"/>
    </sheetView>
  </sheetViews>
  <sheetFormatPr baseColWidth="10" defaultColWidth="9.1796875" defaultRowHeight="14.5" x14ac:dyDescent="0.35"/>
  <cols>
    <col min="1" max="1" width="19.26953125" customWidth="1"/>
    <col min="2" max="2" width="9" bestFit="1" customWidth="1"/>
    <col min="3" max="3" width="21.1796875" customWidth="1"/>
    <col min="4" max="5" width="18.2695312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76.453125" customWidth="1"/>
    <col min="11" max="11" width="30" customWidth="1"/>
    <col min="12" max="12" width="66.7265625" customWidth="1"/>
    <col min="13" max="13" width="16.1796875" customWidth="1"/>
    <col min="14" max="14" width="13" customWidth="1"/>
    <col min="15" max="15" width="59.81640625" bestFit="1" customWidth="1"/>
  </cols>
  <sheetData>
    <row r="1" spans="1:15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14</v>
      </c>
      <c r="O1" s="1" t="s">
        <v>13</v>
      </c>
    </row>
    <row r="2" spans="1:15" x14ac:dyDescent="0.35">
      <c r="A2" s="10" t="s">
        <v>15</v>
      </c>
      <c r="B2" s="2" t="s">
        <v>16</v>
      </c>
      <c r="C2" s="3">
        <v>163334.79999999999</v>
      </c>
      <c r="D2" s="3">
        <v>163334.79999999999</v>
      </c>
      <c r="E2" s="4">
        <v>1750274166</v>
      </c>
      <c r="F2" s="5">
        <v>45903.728194444397</v>
      </c>
      <c r="G2" s="2" t="s">
        <v>17</v>
      </c>
      <c r="H2" s="4">
        <v>447</v>
      </c>
      <c r="I2" s="2" t="s">
        <v>18</v>
      </c>
      <c r="J2" s="2" t="s">
        <v>29</v>
      </c>
      <c r="K2" s="2" t="s">
        <v>30</v>
      </c>
      <c r="L2" s="2" t="s">
        <v>24</v>
      </c>
      <c r="M2" s="2" t="s">
        <v>18</v>
      </c>
      <c r="N2" s="2" t="s">
        <v>18</v>
      </c>
      <c r="O2" s="2" t="s">
        <v>23</v>
      </c>
    </row>
    <row r="3" spans="1:15" x14ac:dyDescent="0.35">
      <c r="A3" s="6" t="s">
        <v>15</v>
      </c>
      <c r="B3" s="6" t="s">
        <v>16</v>
      </c>
      <c r="C3" s="7">
        <v>1270883</v>
      </c>
      <c r="D3" s="7">
        <v>1270883</v>
      </c>
      <c r="E3" s="8">
        <v>1750488906</v>
      </c>
      <c r="F3" s="9">
        <v>45903.781354166698</v>
      </c>
      <c r="G3" s="6" t="s">
        <v>17</v>
      </c>
      <c r="H3" s="8">
        <v>448</v>
      </c>
      <c r="I3" s="6" t="s">
        <v>18</v>
      </c>
      <c r="J3" s="6" t="s">
        <v>31</v>
      </c>
      <c r="K3" s="6" t="s">
        <v>26</v>
      </c>
      <c r="L3" s="6" t="s">
        <v>28</v>
      </c>
      <c r="M3" s="6" t="s">
        <v>18</v>
      </c>
      <c r="N3" s="6" t="s">
        <v>18</v>
      </c>
      <c r="O3" s="6" t="s">
        <v>27</v>
      </c>
    </row>
    <row r="4" spans="1:15" x14ac:dyDescent="0.35">
      <c r="A4" s="2" t="s">
        <v>15</v>
      </c>
      <c r="B4" s="2" t="s">
        <v>16</v>
      </c>
      <c r="C4" s="3">
        <v>700.96</v>
      </c>
      <c r="D4" s="3">
        <v>700.96</v>
      </c>
      <c r="E4" s="4">
        <v>1751916426</v>
      </c>
      <c r="F4" s="5">
        <v>45904.448495370401</v>
      </c>
      <c r="G4" s="2" t="s">
        <v>17</v>
      </c>
      <c r="H4" s="4">
        <v>450</v>
      </c>
      <c r="I4" s="2" t="s">
        <v>18</v>
      </c>
      <c r="J4" s="2" t="s">
        <v>32</v>
      </c>
      <c r="K4" s="2" t="s">
        <v>25</v>
      </c>
      <c r="L4" s="2" t="s">
        <v>33</v>
      </c>
      <c r="M4" s="2" t="s">
        <v>18</v>
      </c>
      <c r="N4" s="2" t="s">
        <v>18</v>
      </c>
      <c r="O4" s="2" t="s">
        <v>23</v>
      </c>
    </row>
    <row r="5" spans="1:15" x14ac:dyDescent="0.35">
      <c r="A5" s="6" t="s">
        <v>15</v>
      </c>
      <c r="B5" s="6" t="s">
        <v>16</v>
      </c>
      <c r="C5" s="7">
        <v>3616.62</v>
      </c>
      <c r="D5" s="7">
        <v>3616.62</v>
      </c>
      <c r="E5" s="8">
        <v>1751962943</v>
      </c>
      <c r="F5" s="9">
        <v>45904.457812499997</v>
      </c>
      <c r="G5" s="6" t="s">
        <v>17</v>
      </c>
      <c r="H5" s="8">
        <v>452</v>
      </c>
      <c r="I5" s="6" t="s">
        <v>18</v>
      </c>
      <c r="J5" s="6" t="s">
        <v>34</v>
      </c>
      <c r="K5" s="6" t="s">
        <v>25</v>
      </c>
      <c r="L5" s="6" t="s">
        <v>33</v>
      </c>
      <c r="M5" s="6" t="s">
        <v>18</v>
      </c>
      <c r="N5" s="6" t="s">
        <v>18</v>
      </c>
      <c r="O5" s="6" t="s">
        <v>23</v>
      </c>
    </row>
    <row r="6" spans="1:15" x14ac:dyDescent="0.35">
      <c r="A6" s="2" t="s">
        <v>15</v>
      </c>
      <c r="B6" s="2" t="s">
        <v>16</v>
      </c>
      <c r="C6" s="3">
        <v>3394.44</v>
      </c>
      <c r="D6" s="3">
        <v>3394.44</v>
      </c>
      <c r="E6" s="4">
        <v>1751987189</v>
      </c>
      <c r="F6" s="5">
        <v>45904.462835648097</v>
      </c>
      <c r="G6" s="2" t="s">
        <v>17</v>
      </c>
      <c r="H6" s="4">
        <v>453</v>
      </c>
      <c r="I6" s="2" t="s">
        <v>18</v>
      </c>
      <c r="J6" s="2" t="s">
        <v>35</v>
      </c>
      <c r="K6" s="2" t="s">
        <v>25</v>
      </c>
      <c r="L6" s="2" t="s">
        <v>33</v>
      </c>
      <c r="M6" s="2" t="s">
        <v>18</v>
      </c>
      <c r="N6" s="2" t="s">
        <v>18</v>
      </c>
      <c r="O6" s="2" t="s">
        <v>23</v>
      </c>
    </row>
    <row r="7" spans="1:15" x14ac:dyDescent="0.35">
      <c r="A7" s="6" t="s">
        <v>15</v>
      </c>
      <c r="B7" s="6" t="s">
        <v>16</v>
      </c>
      <c r="C7" s="7">
        <v>1867.28</v>
      </c>
      <c r="D7" s="7">
        <v>1867.28</v>
      </c>
      <c r="E7" s="8">
        <v>1752001297</v>
      </c>
      <c r="F7" s="9">
        <v>45904.4656944444</v>
      </c>
      <c r="G7" s="6" t="s">
        <v>17</v>
      </c>
      <c r="H7" s="8">
        <v>454</v>
      </c>
      <c r="I7" s="6" t="s">
        <v>18</v>
      </c>
      <c r="J7" s="6" t="s">
        <v>36</v>
      </c>
      <c r="K7" s="6" t="s">
        <v>25</v>
      </c>
      <c r="L7" s="6" t="s">
        <v>33</v>
      </c>
      <c r="M7" s="6" t="s">
        <v>18</v>
      </c>
      <c r="N7" s="6" t="s">
        <v>18</v>
      </c>
      <c r="O7" s="6" t="s">
        <v>23</v>
      </c>
    </row>
    <row r="8" spans="1:15" x14ac:dyDescent="0.35">
      <c r="A8" s="2" t="s">
        <v>15</v>
      </c>
      <c r="B8" s="2" t="s">
        <v>16</v>
      </c>
      <c r="C8" s="3">
        <v>1512.45</v>
      </c>
      <c r="D8" s="3">
        <v>1512.45</v>
      </c>
      <c r="E8" s="4">
        <v>1752020098</v>
      </c>
      <c r="F8" s="5">
        <v>45904.469525462999</v>
      </c>
      <c r="G8" s="2" t="s">
        <v>17</v>
      </c>
      <c r="H8" s="4">
        <v>455</v>
      </c>
      <c r="I8" s="2" t="s">
        <v>18</v>
      </c>
      <c r="J8" s="2" t="s">
        <v>37</v>
      </c>
      <c r="K8" s="2" t="s">
        <v>25</v>
      </c>
      <c r="L8" s="2" t="s">
        <v>33</v>
      </c>
      <c r="M8" s="2" t="s">
        <v>18</v>
      </c>
      <c r="N8" s="2" t="s">
        <v>18</v>
      </c>
      <c r="O8" s="2" t="s">
        <v>23</v>
      </c>
    </row>
    <row r="9" spans="1:15" x14ac:dyDescent="0.35">
      <c r="A9" s="10" t="s">
        <v>15</v>
      </c>
      <c r="B9" s="2" t="s">
        <v>16</v>
      </c>
      <c r="C9" s="3">
        <v>30391.05</v>
      </c>
      <c r="D9" s="3">
        <v>30391.05</v>
      </c>
      <c r="E9" s="4">
        <v>1761451839</v>
      </c>
      <c r="F9" s="5">
        <v>45908.504548611098</v>
      </c>
      <c r="G9" s="2" t="s">
        <v>17</v>
      </c>
      <c r="H9" s="4">
        <v>456</v>
      </c>
      <c r="I9" s="2" t="s">
        <v>18</v>
      </c>
      <c r="J9" s="2" t="s">
        <v>38</v>
      </c>
      <c r="K9" s="2" t="s">
        <v>25</v>
      </c>
      <c r="L9" s="2" t="s">
        <v>39</v>
      </c>
      <c r="M9" s="2" t="s">
        <v>18</v>
      </c>
      <c r="N9" s="2" t="s">
        <v>18</v>
      </c>
      <c r="O9" s="2" t="s">
        <v>23</v>
      </c>
    </row>
    <row r="10" spans="1:15" x14ac:dyDescent="0.35">
      <c r="A10" s="6" t="s">
        <v>15</v>
      </c>
      <c r="B10" s="6" t="s">
        <v>16</v>
      </c>
      <c r="C10" s="7">
        <v>119315</v>
      </c>
      <c r="D10" s="7">
        <v>119315</v>
      </c>
      <c r="E10" s="8">
        <v>1761789141</v>
      </c>
      <c r="F10" s="9">
        <v>45908.582372685203</v>
      </c>
      <c r="G10" s="6" t="s">
        <v>17</v>
      </c>
      <c r="H10" s="8">
        <v>458</v>
      </c>
      <c r="I10" s="6" t="s">
        <v>18</v>
      </c>
      <c r="J10" s="6" t="s">
        <v>40</v>
      </c>
      <c r="K10" s="6" t="s">
        <v>41</v>
      </c>
      <c r="L10" s="6" t="s">
        <v>42</v>
      </c>
      <c r="M10" s="6" t="s">
        <v>18</v>
      </c>
      <c r="N10" s="6" t="s">
        <v>18</v>
      </c>
      <c r="O10" s="6" t="s">
        <v>23</v>
      </c>
    </row>
    <row r="11" spans="1:15" x14ac:dyDescent="0.35">
      <c r="A11" s="2" t="s">
        <v>15</v>
      </c>
      <c r="B11" s="2" t="s">
        <v>16</v>
      </c>
      <c r="C11" s="3">
        <v>1491922416</v>
      </c>
      <c r="D11" s="3">
        <v>1491922416</v>
      </c>
      <c r="E11" s="4">
        <v>1767061969</v>
      </c>
      <c r="F11" s="5">
        <v>45910.528726851902</v>
      </c>
      <c r="G11" s="2" t="s">
        <v>17</v>
      </c>
      <c r="H11" s="4">
        <v>459</v>
      </c>
      <c r="I11" s="2" t="s">
        <v>18</v>
      </c>
      <c r="J11" s="2" t="s">
        <v>43</v>
      </c>
      <c r="K11" s="2" t="s">
        <v>44</v>
      </c>
      <c r="L11" s="2" t="s">
        <v>45</v>
      </c>
      <c r="M11" s="2" t="s">
        <v>18</v>
      </c>
      <c r="N11" s="2" t="s">
        <v>18</v>
      </c>
      <c r="O11" s="2" t="s">
        <v>46</v>
      </c>
    </row>
    <row r="12" spans="1:15" x14ac:dyDescent="0.35">
      <c r="A12" s="6" t="s">
        <v>15</v>
      </c>
      <c r="B12" s="6" t="s">
        <v>16</v>
      </c>
      <c r="C12" s="7">
        <v>3769667.19</v>
      </c>
      <c r="D12" s="7">
        <v>3769667.19</v>
      </c>
      <c r="E12" s="8">
        <v>1767606424</v>
      </c>
      <c r="F12" s="9">
        <v>45910.663715277798</v>
      </c>
      <c r="G12" s="6" t="s">
        <v>17</v>
      </c>
      <c r="H12" s="8">
        <v>462</v>
      </c>
      <c r="I12" s="6" t="s">
        <v>18</v>
      </c>
      <c r="J12" s="6" t="s">
        <v>47</v>
      </c>
      <c r="K12" s="6" t="s">
        <v>48</v>
      </c>
      <c r="L12" s="6" t="s">
        <v>49</v>
      </c>
      <c r="M12" s="6" t="s">
        <v>18</v>
      </c>
      <c r="N12" s="6" t="s">
        <v>18</v>
      </c>
      <c r="O12" s="6" t="s">
        <v>23</v>
      </c>
    </row>
    <row r="13" spans="1:15" x14ac:dyDescent="0.35">
      <c r="A13" s="2" t="s">
        <v>15</v>
      </c>
      <c r="B13" s="2" t="s">
        <v>16</v>
      </c>
      <c r="C13" s="3">
        <v>3400</v>
      </c>
      <c r="D13" s="3">
        <v>3400</v>
      </c>
      <c r="E13" s="4">
        <v>1772267896</v>
      </c>
      <c r="F13" s="5">
        <v>45912.646655092598</v>
      </c>
      <c r="G13" s="2" t="s">
        <v>17</v>
      </c>
      <c r="H13" s="4">
        <v>465</v>
      </c>
      <c r="I13" s="2" t="s">
        <v>18</v>
      </c>
      <c r="J13" s="2" t="s">
        <v>50</v>
      </c>
      <c r="K13" s="2" t="s">
        <v>51</v>
      </c>
      <c r="L13" s="2" t="s">
        <v>52</v>
      </c>
      <c r="M13" s="2" t="s">
        <v>18</v>
      </c>
      <c r="N13" s="2" t="s">
        <v>18</v>
      </c>
      <c r="O13" s="2" t="s">
        <v>23</v>
      </c>
    </row>
    <row r="14" spans="1:15" x14ac:dyDescent="0.35">
      <c r="A14" s="6" t="s">
        <v>15</v>
      </c>
      <c r="B14" s="6" t="s">
        <v>16</v>
      </c>
      <c r="C14" s="7">
        <v>2368212</v>
      </c>
      <c r="D14" s="7">
        <v>2368212</v>
      </c>
      <c r="E14" s="8">
        <v>1772424190</v>
      </c>
      <c r="F14" s="9">
        <v>45912.683784722198</v>
      </c>
      <c r="G14" s="6" t="s">
        <v>17</v>
      </c>
      <c r="H14" s="8">
        <v>466</v>
      </c>
      <c r="I14" s="6" t="s">
        <v>18</v>
      </c>
      <c r="J14" s="6" t="s">
        <v>53</v>
      </c>
      <c r="K14" s="6" t="s">
        <v>54</v>
      </c>
      <c r="L14" s="6" t="s">
        <v>55</v>
      </c>
      <c r="M14" s="6" t="s">
        <v>18</v>
      </c>
      <c r="N14" s="6" t="s">
        <v>18</v>
      </c>
      <c r="O14" s="6" t="s">
        <v>56</v>
      </c>
    </row>
    <row r="15" spans="1:15" x14ac:dyDescent="0.35">
      <c r="A15" s="10" t="s">
        <v>15</v>
      </c>
      <c r="B15" s="2" t="s">
        <v>16</v>
      </c>
      <c r="C15" s="3">
        <v>30391.05</v>
      </c>
      <c r="D15" s="3">
        <v>30391.05</v>
      </c>
      <c r="E15" s="4">
        <v>1761451839</v>
      </c>
      <c r="F15" s="5">
        <v>45908.504548611098</v>
      </c>
      <c r="G15" s="2" t="s">
        <v>17</v>
      </c>
      <c r="H15" s="4">
        <v>456</v>
      </c>
      <c r="I15" s="2" t="s">
        <v>18</v>
      </c>
      <c r="J15" s="2" t="s">
        <v>38</v>
      </c>
      <c r="K15" s="2" t="s">
        <v>25</v>
      </c>
      <c r="L15" s="2" t="s">
        <v>39</v>
      </c>
      <c r="M15" s="2" t="s">
        <v>18</v>
      </c>
      <c r="N15" s="2" t="s">
        <v>18</v>
      </c>
      <c r="O15" s="2" t="s">
        <v>23</v>
      </c>
    </row>
    <row r="16" spans="1:15" x14ac:dyDescent="0.35">
      <c r="A16" s="6" t="s">
        <v>15</v>
      </c>
      <c r="B16" s="6" t="s">
        <v>16</v>
      </c>
      <c r="C16" s="7">
        <v>119315</v>
      </c>
      <c r="D16" s="7">
        <v>119315</v>
      </c>
      <c r="E16" s="8">
        <v>1761789141</v>
      </c>
      <c r="F16" s="9">
        <v>45908.582372685203</v>
      </c>
      <c r="G16" s="6" t="s">
        <v>17</v>
      </c>
      <c r="H16" s="8">
        <v>458</v>
      </c>
      <c r="I16" s="6" t="s">
        <v>18</v>
      </c>
      <c r="J16" s="6" t="s">
        <v>40</v>
      </c>
      <c r="K16" s="6" t="s">
        <v>41</v>
      </c>
      <c r="L16" s="6" t="s">
        <v>42</v>
      </c>
      <c r="M16" s="6" t="s">
        <v>18</v>
      </c>
      <c r="N16" s="6" t="s">
        <v>18</v>
      </c>
      <c r="O16" s="6" t="s">
        <v>23</v>
      </c>
    </row>
    <row r="17" spans="1:15" x14ac:dyDescent="0.35">
      <c r="A17" s="2" t="s">
        <v>15</v>
      </c>
      <c r="B17" s="2" t="s">
        <v>16</v>
      </c>
      <c r="C17" s="3">
        <v>1491922416</v>
      </c>
      <c r="D17" s="3">
        <v>1491922416</v>
      </c>
      <c r="E17" s="4">
        <v>1767061969</v>
      </c>
      <c r="F17" s="5">
        <v>45910.528726851902</v>
      </c>
      <c r="G17" s="2" t="s">
        <v>17</v>
      </c>
      <c r="H17" s="4">
        <v>459</v>
      </c>
      <c r="I17" s="2" t="s">
        <v>18</v>
      </c>
      <c r="J17" s="2" t="s">
        <v>43</v>
      </c>
      <c r="K17" s="2" t="s">
        <v>44</v>
      </c>
      <c r="L17" s="2" t="s">
        <v>45</v>
      </c>
      <c r="M17" s="2" t="s">
        <v>18</v>
      </c>
      <c r="N17" s="2" t="s">
        <v>18</v>
      </c>
      <c r="O17" s="2" t="s">
        <v>46</v>
      </c>
    </row>
    <row r="18" spans="1:15" x14ac:dyDescent="0.35">
      <c r="A18" s="6" t="s">
        <v>15</v>
      </c>
      <c r="B18" s="6" t="s">
        <v>16</v>
      </c>
      <c r="C18" s="7">
        <v>3769667.19</v>
      </c>
      <c r="D18" s="7">
        <v>3769667.19</v>
      </c>
      <c r="E18" s="8">
        <v>1767606424</v>
      </c>
      <c r="F18" s="9">
        <v>45910.663715277798</v>
      </c>
      <c r="G18" s="6" t="s">
        <v>17</v>
      </c>
      <c r="H18" s="8">
        <v>462</v>
      </c>
      <c r="I18" s="6" t="s">
        <v>18</v>
      </c>
      <c r="J18" s="6" t="s">
        <v>47</v>
      </c>
      <c r="K18" s="6" t="s">
        <v>48</v>
      </c>
      <c r="L18" s="6" t="s">
        <v>49</v>
      </c>
      <c r="M18" s="6" t="s">
        <v>18</v>
      </c>
      <c r="N18" s="6" t="s">
        <v>18</v>
      </c>
      <c r="O18" s="6" t="s">
        <v>23</v>
      </c>
    </row>
    <row r="19" spans="1:15" x14ac:dyDescent="0.35">
      <c r="A19" s="2" t="s">
        <v>15</v>
      </c>
      <c r="B19" s="2" t="s">
        <v>16</v>
      </c>
      <c r="C19" s="3">
        <v>3400</v>
      </c>
      <c r="D19" s="3">
        <v>3400</v>
      </c>
      <c r="E19" s="4">
        <v>1772267896</v>
      </c>
      <c r="F19" s="5">
        <v>45912.646655092598</v>
      </c>
      <c r="G19" s="2" t="s">
        <v>17</v>
      </c>
      <c r="H19" s="4">
        <v>465</v>
      </c>
      <c r="I19" s="2" t="s">
        <v>18</v>
      </c>
      <c r="J19" s="2" t="s">
        <v>50</v>
      </c>
      <c r="K19" s="2" t="s">
        <v>51</v>
      </c>
      <c r="L19" s="2" t="s">
        <v>52</v>
      </c>
      <c r="M19" s="2" t="s">
        <v>18</v>
      </c>
      <c r="N19" s="2" t="s">
        <v>18</v>
      </c>
      <c r="O19" s="2" t="s">
        <v>23</v>
      </c>
    </row>
    <row r="20" spans="1:15" x14ac:dyDescent="0.35">
      <c r="A20" s="6" t="s">
        <v>15</v>
      </c>
      <c r="B20" s="6" t="s">
        <v>16</v>
      </c>
      <c r="C20" s="7">
        <v>2368212</v>
      </c>
      <c r="D20" s="7">
        <v>2368212</v>
      </c>
      <c r="E20" s="8">
        <v>1772424190</v>
      </c>
      <c r="F20" s="9">
        <v>45912.683784722198</v>
      </c>
      <c r="G20" s="6" t="s">
        <v>17</v>
      </c>
      <c r="H20" s="8">
        <v>466</v>
      </c>
      <c r="I20" s="6" t="s">
        <v>18</v>
      </c>
      <c r="J20" s="6" t="s">
        <v>53</v>
      </c>
      <c r="K20" s="6" t="s">
        <v>54</v>
      </c>
      <c r="L20" s="6" t="s">
        <v>55</v>
      </c>
      <c r="M20" s="6" t="s">
        <v>18</v>
      </c>
      <c r="N20" s="6" t="s">
        <v>18</v>
      </c>
      <c r="O20" s="6" t="s">
        <v>56</v>
      </c>
    </row>
    <row r="21" spans="1:15" x14ac:dyDescent="0.35">
      <c r="A21" s="2" t="s">
        <v>15</v>
      </c>
      <c r="B21" s="2" t="s">
        <v>16</v>
      </c>
      <c r="C21" s="3">
        <v>30937</v>
      </c>
      <c r="D21" s="3">
        <v>30937</v>
      </c>
      <c r="E21" s="4">
        <v>1789029382</v>
      </c>
      <c r="F21" s="5">
        <v>45919.5137384259</v>
      </c>
      <c r="G21" s="2" t="s">
        <v>17</v>
      </c>
      <c r="H21" s="4">
        <v>467</v>
      </c>
      <c r="I21" s="2" t="s">
        <v>18</v>
      </c>
      <c r="J21" s="2" t="s">
        <v>57</v>
      </c>
      <c r="K21" s="2" t="s">
        <v>58</v>
      </c>
      <c r="L21" s="2" t="s">
        <v>59</v>
      </c>
      <c r="M21" s="2" t="s">
        <v>18</v>
      </c>
      <c r="N21" s="2" t="s">
        <v>18</v>
      </c>
      <c r="O21" s="2" t="s">
        <v>23</v>
      </c>
    </row>
    <row r="22" spans="1:15" x14ac:dyDescent="0.35">
      <c r="B22" s="11" t="s">
        <v>19</v>
      </c>
      <c r="C22" s="12">
        <f>+C21</f>
        <v>30937</v>
      </c>
    </row>
    <row r="23" spans="1:15" x14ac:dyDescent="0.35">
      <c r="B23" s="11" t="s">
        <v>20</v>
      </c>
      <c r="C23" s="12">
        <v>2371612</v>
      </c>
    </row>
    <row r="24" spans="1:15" x14ac:dyDescent="0.35">
      <c r="B24" s="11" t="s">
        <v>21</v>
      </c>
      <c r="C24" s="12">
        <v>2371612</v>
      </c>
    </row>
    <row r="25" spans="1:15" x14ac:dyDescent="0.35">
      <c r="B25" s="11" t="s">
        <v>22</v>
      </c>
      <c r="C25" s="12">
        <f>+C22+C23-C24</f>
        <v>30937</v>
      </c>
    </row>
    <row r="26" spans="1:15" x14ac:dyDescent="0.35">
      <c r="A26" s="2" t="s">
        <v>15</v>
      </c>
      <c r="B26" s="2" t="s">
        <v>16</v>
      </c>
      <c r="C26" s="3">
        <v>1081652</v>
      </c>
      <c r="D26" s="3">
        <v>1081652</v>
      </c>
      <c r="E26" s="4">
        <v>1797838748</v>
      </c>
      <c r="F26" s="5">
        <v>45923.6854282407</v>
      </c>
      <c r="G26" s="2" t="s">
        <v>17</v>
      </c>
      <c r="H26" s="4">
        <v>469</v>
      </c>
      <c r="I26" s="2" t="s">
        <v>18</v>
      </c>
      <c r="J26" s="2" t="s">
        <v>60</v>
      </c>
      <c r="K26" s="2" t="s">
        <v>61</v>
      </c>
      <c r="L26" s="2" t="s">
        <v>62</v>
      </c>
      <c r="M26" s="2" t="s">
        <v>18</v>
      </c>
      <c r="N26" s="2" t="s">
        <v>18</v>
      </c>
      <c r="O26" s="2" t="s">
        <v>23</v>
      </c>
    </row>
    <row r="27" spans="1:15" x14ac:dyDescent="0.35">
      <c r="A27" s="6" t="s">
        <v>15</v>
      </c>
      <c r="B27" s="6" t="s">
        <v>16</v>
      </c>
      <c r="C27" s="7">
        <v>20224950</v>
      </c>
      <c r="D27" s="7">
        <v>20224950</v>
      </c>
      <c r="E27" s="8">
        <v>1797854433</v>
      </c>
      <c r="F27" s="9">
        <v>45923.689467592601</v>
      </c>
      <c r="G27" s="6" t="s">
        <v>17</v>
      </c>
      <c r="H27" s="8">
        <v>470</v>
      </c>
      <c r="I27" s="6" t="s">
        <v>18</v>
      </c>
      <c r="J27" s="6" t="s">
        <v>63</v>
      </c>
      <c r="K27" s="6" t="s">
        <v>61</v>
      </c>
      <c r="L27" s="6" t="s">
        <v>62</v>
      </c>
      <c r="M27" s="6" t="s">
        <v>18</v>
      </c>
      <c r="N27" s="6" t="s">
        <v>18</v>
      </c>
      <c r="O27" s="6" t="s">
        <v>23</v>
      </c>
    </row>
    <row r="28" spans="1:15" x14ac:dyDescent="0.35">
      <c r="A28" s="2" t="s">
        <v>15</v>
      </c>
      <c r="B28" s="2" t="s">
        <v>16</v>
      </c>
      <c r="C28" s="3">
        <v>321700</v>
      </c>
      <c r="D28" s="3">
        <v>321700</v>
      </c>
      <c r="E28" s="4">
        <v>1799839477</v>
      </c>
      <c r="F28" s="5">
        <v>45924.605659722198</v>
      </c>
      <c r="G28" s="2" t="s">
        <v>17</v>
      </c>
      <c r="H28" s="4">
        <v>472</v>
      </c>
      <c r="I28" s="2" t="s">
        <v>18</v>
      </c>
      <c r="J28" s="2" t="s">
        <v>64</v>
      </c>
      <c r="K28" s="2" t="s">
        <v>65</v>
      </c>
      <c r="L28" s="2" t="s">
        <v>66</v>
      </c>
      <c r="M28" s="2" t="s">
        <v>18</v>
      </c>
      <c r="N28" s="2" t="s">
        <v>18</v>
      </c>
      <c r="O28" s="2" t="s">
        <v>67</v>
      </c>
    </row>
    <row r="29" spans="1:15" x14ac:dyDescent="0.35">
      <c r="B29" s="11" t="s">
        <v>19</v>
      </c>
      <c r="C29" s="13">
        <f>SUM(C26:C28)</f>
        <v>21628302</v>
      </c>
    </row>
    <row r="30" spans="1:15" x14ac:dyDescent="0.35">
      <c r="B30" s="11" t="s">
        <v>20</v>
      </c>
      <c r="C30" s="13">
        <f>+C25</f>
        <v>30937</v>
      </c>
    </row>
    <row r="31" spans="1:15" x14ac:dyDescent="0.35">
      <c r="B31" s="11" t="s">
        <v>21</v>
      </c>
      <c r="C31" s="14">
        <v>21659239</v>
      </c>
    </row>
    <row r="32" spans="1:15" x14ac:dyDescent="0.35">
      <c r="B32" s="11" t="s">
        <v>22</v>
      </c>
      <c r="C32" s="15">
        <f>+C29+C30-C31</f>
        <v>0</v>
      </c>
    </row>
    <row r="33" spans="1:15" x14ac:dyDescent="0.35">
      <c r="B33" s="11"/>
      <c r="C33" s="15"/>
    </row>
    <row r="34" spans="1:15" x14ac:dyDescent="0.35">
      <c r="A34" s="16" t="s">
        <v>15</v>
      </c>
      <c r="B34" s="16" t="s">
        <v>16</v>
      </c>
      <c r="C34" s="17">
        <v>963</v>
      </c>
      <c r="D34" s="17">
        <v>963</v>
      </c>
      <c r="E34" s="18">
        <v>1811076940</v>
      </c>
      <c r="F34" s="19">
        <v>45929.668437499997</v>
      </c>
      <c r="G34" s="16" t="s">
        <v>17</v>
      </c>
      <c r="H34" s="18">
        <v>474</v>
      </c>
      <c r="I34" s="16" t="s">
        <v>18</v>
      </c>
      <c r="J34" s="16" t="s">
        <v>68</v>
      </c>
      <c r="K34" s="16" t="s">
        <v>69</v>
      </c>
      <c r="L34" s="16" t="s">
        <v>70</v>
      </c>
      <c r="M34" s="16" t="s">
        <v>18</v>
      </c>
      <c r="N34" s="16" t="s">
        <v>18</v>
      </c>
      <c r="O34" s="16" t="s">
        <v>71</v>
      </c>
    </row>
    <row r="35" spans="1:15" x14ac:dyDescent="0.35">
      <c r="A35" s="20" t="s">
        <v>15</v>
      </c>
      <c r="B35" s="20" t="s">
        <v>16</v>
      </c>
      <c r="C35" s="21">
        <v>11333</v>
      </c>
      <c r="D35" s="21">
        <v>11333</v>
      </c>
      <c r="E35" s="22">
        <v>1818656498</v>
      </c>
      <c r="F35" s="23">
        <v>45931.641134259298</v>
      </c>
      <c r="G35" s="20" t="s">
        <v>17</v>
      </c>
      <c r="H35" s="22">
        <v>475</v>
      </c>
      <c r="I35" s="20" t="s">
        <v>18</v>
      </c>
      <c r="J35" s="20" t="s">
        <v>72</v>
      </c>
      <c r="K35" s="20" t="s">
        <v>73</v>
      </c>
      <c r="L35" s="20" t="s">
        <v>74</v>
      </c>
      <c r="M35" s="20" t="s">
        <v>18</v>
      </c>
      <c r="N35" s="20" t="s">
        <v>18</v>
      </c>
      <c r="O35" s="20" t="s">
        <v>23</v>
      </c>
    </row>
    <row r="36" spans="1:15" x14ac:dyDescent="0.35">
      <c r="A36" s="16" t="s">
        <v>15</v>
      </c>
      <c r="B36" s="16" t="s">
        <v>16</v>
      </c>
      <c r="C36" s="17">
        <v>0.03</v>
      </c>
      <c r="D36" s="17">
        <v>0.03</v>
      </c>
      <c r="E36" s="18">
        <v>1818918797</v>
      </c>
      <c r="F36" s="19">
        <v>45931.6852546296</v>
      </c>
      <c r="G36" s="16" t="s">
        <v>17</v>
      </c>
      <c r="H36" s="18">
        <v>476</v>
      </c>
      <c r="I36" s="16" t="s">
        <v>18</v>
      </c>
      <c r="J36" s="16" t="s">
        <v>75</v>
      </c>
      <c r="K36" s="16" t="s">
        <v>76</v>
      </c>
      <c r="L36" s="16" t="s">
        <v>77</v>
      </c>
      <c r="M36" s="16" t="s">
        <v>18</v>
      </c>
      <c r="N36" s="16" t="s">
        <v>18</v>
      </c>
      <c r="O36" s="16" t="s">
        <v>23</v>
      </c>
    </row>
    <row r="37" spans="1:15" x14ac:dyDescent="0.35">
      <c r="A37" s="20" t="s">
        <v>15</v>
      </c>
      <c r="B37" s="20" t="s">
        <v>16</v>
      </c>
      <c r="C37" s="21">
        <v>76.12</v>
      </c>
      <c r="D37" s="21">
        <v>76.12</v>
      </c>
      <c r="E37" s="22">
        <v>1819283629</v>
      </c>
      <c r="F37" s="23">
        <v>45931.754050925898</v>
      </c>
      <c r="G37" s="20" t="s">
        <v>17</v>
      </c>
      <c r="H37" s="22">
        <v>477</v>
      </c>
      <c r="I37" s="20" t="s">
        <v>18</v>
      </c>
      <c r="J37" s="20" t="s">
        <v>63</v>
      </c>
      <c r="K37" s="20" t="s">
        <v>61</v>
      </c>
      <c r="L37" s="20" t="s">
        <v>62</v>
      </c>
      <c r="M37" s="20" t="s">
        <v>18</v>
      </c>
      <c r="N37" s="20" t="s">
        <v>18</v>
      </c>
      <c r="O37" s="20" t="s">
        <v>23</v>
      </c>
    </row>
    <row r="38" spans="1:15" x14ac:dyDescent="0.35">
      <c r="A38" s="16" t="s">
        <v>15</v>
      </c>
      <c r="B38" s="16" t="s">
        <v>16</v>
      </c>
      <c r="C38" s="17">
        <v>5146</v>
      </c>
      <c r="D38" s="17">
        <v>5146</v>
      </c>
      <c r="E38" s="18">
        <v>1819301133</v>
      </c>
      <c r="F38" s="19">
        <v>45931.757615740702</v>
      </c>
      <c r="G38" s="16" t="s">
        <v>17</v>
      </c>
      <c r="H38" s="18">
        <v>478</v>
      </c>
      <c r="I38" s="16" t="s">
        <v>18</v>
      </c>
      <c r="J38" s="16" t="s">
        <v>78</v>
      </c>
      <c r="K38" s="16" t="s">
        <v>61</v>
      </c>
      <c r="L38" s="16" t="s">
        <v>62</v>
      </c>
      <c r="M38" s="16" t="s">
        <v>18</v>
      </c>
      <c r="N38" s="16" t="s">
        <v>18</v>
      </c>
      <c r="O38" s="16" t="s">
        <v>23</v>
      </c>
    </row>
    <row r="39" spans="1:15" x14ac:dyDescent="0.35">
      <c r="A39" s="20" t="s">
        <v>15</v>
      </c>
      <c r="B39" s="20" t="s">
        <v>16</v>
      </c>
      <c r="C39" s="21">
        <v>100833</v>
      </c>
      <c r="D39" s="21">
        <v>100833</v>
      </c>
      <c r="E39" s="22">
        <v>1821208060</v>
      </c>
      <c r="F39" s="23">
        <v>45932.447650463</v>
      </c>
      <c r="G39" s="20" t="s">
        <v>17</v>
      </c>
      <c r="H39" s="22">
        <v>479</v>
      </c>
      <c r="I39" s="20" t="s">
        <v>18</v>
      </c>
      <c r="J39" s="20" t="s">
        <v>79</v>
      </c>
      <c r="K39" s="20" t="s">
        <v>80</v>
      </c>
      <c r="L39" s="20" t="s">
        <v>81</v>
      </c>
      <c r="M39" s="20" t="s">
        <v>18</v>
      </c>
      <c r="N39" s="20" t="s">
        <v>18</v>
      </c>
      <c r="O39" s="20" t="s">
        <v>23</v>
      </c>
    </row>
    <row r="40" spans="1:15" x14ac:dyDescent="0.35">
      <c r="A40" s="16" t="s">
        <v>15</v>
      </c>
      <c r="B40" s="16" t="s">
        <v>16</v>
      </c>
      <c r="C40" s="17">
        <v>2</v>
      </c>
      <c r="D40" s="17">
        <v>2</v>
      </c>
      <c r="E40" s="18">
        <v>1821410656</v>
      </c>
      <c r="F40" s="19">
        <v>45932.482141203698</v>
      </c>
      <c r="G40" s="16" t="s">
        <v>17</v>
      </c>
      <c r="H40" s="18">
        <v>480</v>
      </c>
      <c r="I40" s="16" t="s">
        <v>18</v>
      </c>
      <c r="J40" s="16" t="s">
        <v>82</v>
      </c>
      <c r="K40" s="16" t="s">
        <v>83</v>
      </c>
      <c r="L40" s="16" t="s">
        <v>84</v>
      </c>
      <c r="M40" s="16" t="s">
        <v>18</v>
      </c>
      <c r="N40" s="16" t="s">
        <v>18</v>
      </c>
      <c r="O40" s="16" t="s">
        <v>23</v>
      </c>
    </row>
    <row r="41" spans="1:15" x14ac:dyDescent="0.35">
      <c r="B41" s="11" t="s">
        <v>19</v>
      </c>
      <c r="C41" s="13">
        <f>SUM(C34:C40)</f>
        <v>118353.15</v>
      </c>
    </row>
    <row r="42" spans="1:15" x14ac:dyDescent="0.35">
      <c r="B42" s="11" t="s">
        <v>20</v>
      </c>
      <c r="C42" s="15">
        <f>+C32</f>
        <v>0</v>
      </c>
    </row>
    <row r="43" spans="1:15" x14ac:dyDescent="0.35">
      <c r="B43" s="11" t="s">
        <v>21</v>
      </c>
      <c r="C43" s="14">
        <v>118353.15</v>
      </c>
    </row>
    <row r="44" spans="1:15" x14ac:dyDescent="0.35">
      <c r="B44" s="11" t="s">
        <v>22</v>
      </c>
      <c r="C44" s="15">
        <f>+C41+C42-C43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2025-01-07T13:19:15Z</dcterms:created>
  <dcterms:modified xsi:type="dcterms:W3CDTF">2025-10-09T23:03:19Z</dcterms:modified>
</cp:coreProperties>
</file>