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5 MAYO\PSE\"/>
    </mc:Choice>
  </mc:AlternateContent>
  <xr:revisionPtr revIDLastSave="0" documentId="13_ncr:1_{EAAFF69C-752E-419E-B33F-AC7D2DFA7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3" i="1" s="1"/>
  <c r="C15" i="1" s="1"/>
  <c r="C17" i="1" s="1"/>
</calcChain>
</file>

<file path=xl/sharedStrings.xml><?xml version="1.0" encoding="utf-8"?>
<sst xmlns="http://schemas.openxmlformats.org/spreadsheetml/2006/main" count="86" uniqueCount="41">
  <si>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</si>
  <si>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</si>
  <si>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</si>
  <si>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</si>
  <si>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</si>
  <si>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</si>
  <si>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</si>
  <si>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</si>
  <si>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</si>
  <si>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</si>
  <si>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</si>
  <si>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</si>
  <si>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Código de Portafolio</t>
  </si>
  <si>
    <t>PSE</t>
  </si>
  <si>
    <t>Paga</t>
  </si>
  <si>
    <t>Aprobada</t>
  </si>
  <si>
    <t/>
  </si>
  <si>
    <t>CRÉDITO</t>
  </si>
  <si>
    <t>S.A.</t>
  </si>
  <si>
    <t>DÉBITO</t>
  </si>
  <si>
    <t>TOTAL</t>
  </si>
  <si>
    <t>901780280-1</t>
  </si>
  <si>
    <t>270 INSTITUTO NACIONAL DE VIAS - INVIAS</t>
  </si>
  <si>
    <t>8999992844</t>
  </si>
  <si>
    <t>513 CORPORACION AGENCIA NACIONAL  DE GOBIERNO DIGITAL</t>
  </si>
  <si>
    <t>Rendimientos Financieros Abril 2025 Contrato 5026 de 2023</t>
  </si>
  <si>
    <t>reintegro resolución 141 2025 RP89825</t>
  </si>
  <si>
    <t>43008937</t>
  </si>
  <si>
    <t>224 SERVICIO GEOLàGICO COLOMBIANO</t>
  </si>
  <si>
    <t>SERVICIOS ESPECIALIZADOS FÁBRICA DE SOFTWARE</t>
  </si>
  <si>
    <t>DEV DED ACTA 32 Y 33 CONV 1023 MPIO MRIA INVIAS</t>
  </si>
  <si>
    <t>8000967341</t>
  </si>
  <si>
    <t>Reintegro resolución 0270 y RP 108725</t>
  </si>
  <si>
    <t>antares</t>
  </si>
  <si>
    <t>70099194</t>
  </si>
  <si>
    <t>481 AGENCIA NACIONAL DE TIERRAS - ANT</t>
  </si>
  <si>
    <t>REINTEGRO RETENCION PUERTO GAITAN</t>
  </si>
  <si>
    <t>800215807</t>
  </si>
  <si>
    <t>rendimientos abril 2025</t>
  </si>
  <si>
    <t>9018830458</t>
  </si>
  <si>
    <t>DEL 24 AL 30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</si>
</sst>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0" fillId="2" borderId="2" xfId="1" applyFont="1" applyFill="1" applyBorder="1"/>
    <xf numFmtId="0" fontId="3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vertical="center"/>
    </xf>
    <xf numFmtId="166" fontId="3" fillId="5" borderId="1" xfId="0" applyNumberFormat="1" applyFont="1" applyFill="1" applyBorder="1" applyAlignment="1">
      <alignment vertical="center"/>
    </xf>
    <xf numFmtId="0" fontId="0" fillId="5" borderId="0" xfId="0" applyFill="1"/>
    <xf numFmtId="0" fontId="5" fillId="0" borderId="0" xfId="0" applyFont="1"/>
    <xf numFmtId="0" fontId="2" fillId="6" borderId="2" xfId="0" applyFont="1" applyFill="1" applyBorder="1" applyAlignment="1">
      <alignment vertical="center"/>
    </xf>
    <xf numFmtId="44" fontId="0" fillId="6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F25" sqref="F25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5" width="18.285156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1.5703125" bestFit="1" customWidth="1"/>
    <col min="11" max="11" width="16.140625" customWidth="1"/>
    <col min="12" max="12" width="26.42578125" customWidth="1"/>
    <col min="13" max="13" width="59.8554687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7" customFormat="1" x14ac:dyDescent="0.25">
      <c r="A2" s="13" t="s">
        <v>13</v>
      </c>
      <c r="B2" s="13" t="s">
        <v>14</v>
      </c>
      <c r="C2" s="14">
        <v>262421.55</v>
      </c>
      <c r="D2" s="14">
        <v>262421.55</v>
      </c>
      <c r="E2" s="15">
        <v>1461611241</v>
      </c>
      <c r="F2" s="16">
        <v>45783.454884259299</v>
      </c>
      <c r="G2" s="13" t="s">
        <v>15</v>
      </c>
      <c r="H2" s="15">
        <v>391</v>
      </c>
      <c r="I2" s="13" t="s">
        <v>16</v>
      </c>
      <c r="J2" s="13" t="s">
        <v>25</v>
      </c>
      <c r="K2" s="13" t="s">
        <v>16</v>
      </c>
      <c r="L2" s="13" t="s">
        <v>21</v>
      </c>
      <c r="M2" s="13" t="s">
        <v>22</v>
      </c>
    </row>
    <row r="3" spans="1:13" s="17" customFormat="1" x14ac:dyDescent="0.25">
      <c r="A3" s="13" t="s">
        <v>13</v>
      </c>
      <c r="B3" s="13" t="s">
        <v>14</v>
      </c>
      <c r="C3" s="14">
        <v>4800</v>
      </c>
      <c r="D3" s="14">
        <v>4800</v>
      </c>
      <c r="E3" s="15">
        <v>1462624491</v>
      </c>
      <c r="F3" s="16">
        <v>45783.645243055602</v>
      </c>
      <c r="G3" s="13" t="s">
        <v>15</v>
      </c>
      <c r="H3" s="15">
        <v>392</v>
      </c>
      <c r="I3" s="13" t="s">
        <v>16</v>
      </c>
      <c r="J3" s="13" t="s">
        <v>26</v>
      </c>
      <c r="K3" s="13" t="s">
        <v>16</v>
      </c>
      <c r="L3" s="13" t="s">
        <v>27</v>
      </c>
      <c r="M3" s="13" t="s">
        <v>28</v>
      </c>
    </row>
    <row r="4" spans="1:13" s="17" customFormat="1" x14ac:dyDescent="0.25">
      <c r="A4" s="13" t="s">
        <v>13</v>
      </c>
      <c r="B4" s="13" t="s">
        <v>14</v>
      </c>
      <c r="C4" s="14">
        <v>1375390999</v>
      </c>
      <c r="D4" s="14">
        <v>1375390999</v>
      </c>
      <c r="E4" s="15">
        <v>1467983100</v>
      </c>
      <c r="F4" s="16">
        <v>45785.640162037002</v>
      </c>
      <c r="G4" s="13" t="s">
        <v>15</v>
      </c>
      <c r="H4" s="15">
        <v>393</v>
      </c>
      <c r="I4" s="13" t="s">
        <v>16</v>
      </c>
      <c r="J4" s="13" t="s">
        <v>29</v>
      </c>
      <c r="K4" s="13" t="s">
        <v>16</v>
      </c>
      <c r="L4" s="13" t="s">
        <v>23</v>
      </c>
      <c r="M4" s="13" t="s">
        <v>24</v>
      </c>
    </row>
    <row r="5" spans="1:13" s="17" customFormat="1" x14ac:dyDescent="0.25">
      <c r="A5" s="13" t="s">
        <v>13</v>
      </c>
      <c r="B5" s="13" t="s">
        <v>14</v>
      </c>
      <c r="C5" s="14">
        <v>1376121</v>
      </c>
      <c r="D5" s="14">
        <v>1376121</v>
      </c>
      <c r="E5" s="15">
        <v>1478628597</v>
      </c>
      <c r="F5" s="16">
        <v>45790.673472222203</v>
      </c>
      <c r="G5" s="13" t="s">
        <v>15</v>
      </c>
      <c r="H5" s="15">
        <v>394</v>
      </c>
      <c r="I5" s="13" t="s">
        <v>16</v>
      </c>
      <c r="J5" s="13" t="s">
        <v>30</v>
      </c>
      <c r="K5" s="13" t="s">
        <v>16</v>
      </c>
      <c r="L5" s="13" t="s">
        <v>31</v>
      </c>
      <c r="M5" s="13" t="s">
        <v>22</v>
      </c>
    </row>
    <row r="6" spans="1:13" s="17" customFormat="1" x14ac:dyDescent="0.25">
      <c r="A6" s="13" t="s">
        <v>13</v>
      </c>
      <c r="B6" s="13" t="s">
        <v>14</v>
      </c>
      <c r="C6" s="14">
        <v>6000</v>
      </c>
      <c r="D6" s="14">
        <v>6000</v>
      </c>
      <c r="E6" s="15">
        <v>1487210072</v>
      </c>
      <c r="F6" s="16">
        <v>45793.689201388901</v>
      </c>
      <c r="G6" s="13" t="s">
        <v>15</v>
      </c>
      <c r="H6" s="15">
        <v>395</v>
      </c>
      <c r="I6" s="13" t="s">
        <v>16</v>
      </c>
      <c r="J6" s="13" t="s">
        <v>32</v>
      </c>
      <c r="K6" s="13" t="s">
        <v>16</v>
      </c>
      <c r="L6" s="13" t="s">
        <v>27</v>
      </c>
      <c r="M6" s="13" t="s">
        <v>28</v>
      </c>
    </row>
    <row r="7" spans="1:13" x14ac:dyDescent="0.25">
      <c r="A7" s="12" t="s">
        <v>13</v>
      </c>
      <c r="B7" s="2" t="s">
        <v>14</v>
      </c>
      <c r="C7" s="3">
        <v>520000</v>
      </c>
      <c r="D7" s="3">
        <v>520000</v>
      </c>
      <c r="E7" s="4">
        <v>1497235138</v>
      </c>
      <c r="F7" s="5">
        <v>45798.453634259298</v>
      </c>
      <c r="G7" s="2" t="s">
        <v>15</v>
      </c>
      <c r="H7" s="4">
        <v>396</v>
      </c>
      <c r="I7" s="2" t="s">
        <v>16</v>
      </c>
      <c r="J7" s="2" t="s">
        <v>33</v>
      </c>
      <c r="K7" s="2" t="s">
        <v>16</v>
      </c>
      <c r="L7" s="2" t="s">
        <v>34</v>
      </c>
      <c r="M7" s="2" t="s">
        <v>35</v>
      </c>
    </row>
    <row r="8" spans="1:13" x14ac:dyDescent="0.25">
      <c r="A8" s="6" t="s">
        <v>13</v>
      </c>
      <c r="B8" s="6" t="s">
        <v>14</v>
      </c>
      <c r="C8" s="7">
        <v>535</v>
      </c>
      <c r="D8" s="7">
        <v>535</v>
      </c>
      <c r="E8" s="8">
        <v>1500141039</v>
      </c>
      <c r="F8" s="9">
        <v>45799.639745370398</v>
      </c>
      <c r="G8" s="6" t="s">
        <v>15</v>
      </c>
      <c r="H8" s="8">
        <v>397</v>
      </c>
      <c r="I8" s="6" t="s">
        <v>16</v>
      </c>
      <c r="J8" s="6" t="s">
        <v>36</v>
      </c>
      <c r="K8" s="6" t="s">
        <v>16</v>
      </c>
      <c r="L8" s="6" t="s">
        <v>37</v>
      </c>
      <c r="M8" s="6" t="s">
        <v>22</v>
      </c>
    </row>
    <row r="9" spans="1:13" x14ac:dyDescent="0.25">
      <c r="A9" s="2" t="s">
        <v>13</v>
      </c>
      <c r="B9" s="2" t="s">
        <v>14</v>
      </c>
      <c r="C9" s="3">
        <v>338654.34</v>
      </c>
      <c r="D9" s="3">
        <v>338654.34</v>
      </c>
      <c r="E9" s="4">
        <v>1502442297</v>
      </c>
      <c r="F9" s="5">
        <v>45800.656053240702</v>
      </c>
      <c r="G9" s="2" t="s">
        <v>15</v>
      </c>
      <c r="H9" s="4">
        <v>398</v>
      </c>
      <c r="I9" s="2" t="s">
        <v>16</v>
      </c>
      <c r="J9" s="2" t="s">
        <v>38</v>
      </c>
      <c r="K9" s="2" t="s">
        <v>16</v>
      </c>
      <c r="L9" s="2" t="s">
        <v>39</v>
      </c>
      <c r="M9" s="2" t="s">
        <v>22</v>
      </c>
    </row>
    <row r="10" spans="1:13" x14ac:dyDescent="0.25">
      <c r="B10" s="10" t="s">
        <v>17</v>
      </c>
      <c r="C10" s="11">
        <f>SUM(C7:C9)</f>
        <v>859189.34000000008</v>
      </c>
    </row>
    <row r="11" spans="1:13" x14ac:dyDescent="0.25">
      <c r="B11" s="10" t="s">
        <v>18</v>
      </c>
      <c r="C11" s="11">
        <v>6000</v>
      </c>
    </row>
    <row r="12" spans="1:13" x14ac:dyDescent="0.25">
      <c r="B12" s="10" t="s">
        <v>19</v>
      </c>
      <c r="C12" s="11">
        <v>526535</v>
      </c>
    </row>
    <row r="13" spans="1:13" x14ac:dyDescent="0.25">
      <c r="B13" s="10" t="s">
        <v>20</v>
      </c>
      <c r="C13" s="11">
        <f>+C10+C11-C12</f>
        <v>338654.34000000008</v>
      </c>
    </row>
    <row r="14" spans="1:13" x14ac:dyDescent="0.25">
      <c r="A14" s="18" t="s">
        <v>40</v>
      </c>
      <c r="B14" s="19" t="s">
        <v>17</v>
      </c>
      <c r="C14" s="20">
        <v>0</v>
      </c>
    </row>
    <row r="15" spans="1:13" x14ac:dyDescent="0.25">
      <c r="B15" s="19" t="s">
        <v>18</v>
      </c>
      <c r="C15" s="20">
        <f>+C13</f>
        <v>338654.34000000008</v>
      </c>
    </row>
    <row r="16" spans="1:13" x14ac:dyDescent="0.25">
      <c r="B16" s="19" t="s">
        <v>19</v>
      </c>
      <c r="C16" s="20">
        <v>338654.34</v>
      </c>
    </row>
    <row r="17" spans="2:3" x14ac:dyDescent="0.25">
      <c r="B17" s="19" t="s">
        <v>20</v>
      </c>
      <c r="C17" s="20">
        <f>+C14+C15-C16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2025-01-07T13:19:15Z</dcterms:created>
  <dcterms:modified xsi:type="dcterms:W3CDTF">2025-06-04T18:26:48Z</dcterms:modified>
</cp:coreProperties>
</file>