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05 MAYO\PSE\"/>
    </mc:Choice>
  </mc:AlternateContent>
  <xr:revisionPtr revIDLastSave="0" documentId="13_ncr:1_{D4F3AE65-AF22-48CA-95B4-16DAAC4C51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5" i="1"/>
  <c r="C18" i="1" s="1"/>
  <c r="C13" i="1"/>
  <c r="C12" i="1"/>
  <c r="C20" i="1" l="1"/>
</calcChain>
</file>

<file path=xl/sharedStrings.xml><?xml version="1.0" encoding="utf-8"?>
<sst xmlns="http://schemas.openxmlformats.org/spreadsheetml/2006/main" count="82" uniqueCount="43">
  <si>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</si>
  <si>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</si>
  <si>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</si>
  <si>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</si>
  <si>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</si>
  <si>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</si>
  <si>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</si>
  <si>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</si>
  <si>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</si>
  <si>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</si>
  <si>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</si>
  <si>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</si>
  <si>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</si>
  <si>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</si>
  <si>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</si>
  <si>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</si>
  <si>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</si>
  <si>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</si>
  <si>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SB</t>
  </si>
  <si>
    <t>SA</t>
  </si>
  <si>
    <t>DB</t>
  </si>
  <si>
    <t>TTL</t>
  </si>
  <si>
    <t>REINTEGRO POR MAYOR VALOR PAGADO CONTRATO 402 DE 2019 SUBATOURS-MINAMBIENTE</t>
  </si>
  <si>
    <t>ocampoa@subatours.com.co</t>
  </si>
  <si>
    <t>SUBATOURS SAS</t>
  </si>
  <si>
    <t>AMORTIZACION ANTICIPO</t>
  </si>
  <si>
    <t>JDIEGO.027@GMAIL.COM</t>
  </si>
  <si>
    <t>OBRAS CIVILES Y EQUIPOS S.A.S</t>
  </si>
  <si>
    <t>Reintegro Nomina Abril 2023</t>
  </si>
  <si>
    <t>pagavcio@cendoj.ramajudicial.gov.co</t>
  </si>
  <si>
    <t>DIRECCION SECCIONAL DE ADMINISTRACION JUDICIAL DE VILLAVICENCIO</t>
  </si>
  <si>
    <t>Reintegro SENA Wilmer Amézquita</t>
  </si>
  <si>
    <t>wilmerunal@gmail.com</t>
  </si>
  <si>
    <t>WILMER MANUEL AMEZQUITA OBANDO</t>
  </si>
  <si>
    <t xml:space="preserve">PAGO MULTA </t>
  </si>
  <si>
    <t>thbogotaociequipos@gmail.com</t>
  </si>
  <si>
    <t>OBRAS CIVILES Y EQUIPOS SAS</t>
  </si>
  <si>
    <t>Rendimientos Financieros</t>
  </si>
  <si>
    <t>caduarte@invias.gov.co</t>
  </si>
  <si>
    <t>ALIANZA FIDUCIARIA</t>
  </si>
  <si>
    <t>Reintegro R.P 124823</t>
  </si>
  <si>
    <t>gtrejos@sgc.gov.co</t>
  </si>
  <si>
    <t>Gustavo Adolfo Trejos 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</si>
</sst>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64" fontId="0" fillId="0" borderId="0" xfId="0" applyNumberFormat="1"/>
    <xf numFmtId="43" fontId="0" fillId="0" borderId="0" xfId="0" applyNumberFormat="1"/>
    <xf numFmtId="43" fontId="0" fillId="0" borderId="0" xfId="1" applyFont="1"/>
    <xf numFmtId="0" fontId="3" fillId="2" borderId="1" xfId="0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164" fontId="3" fillId="2" borderId="1" xfId="0" applyNumberFormat="1" applyFont="1" applyFill="1" applyBorder="1"/>
    <xf numFmtId="0" fontId="3" fillId="0" borderId="1" xfId="0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164" fontId="3" fillId="0" borderId="1" xfId="0" applyNumberFormat="1" applyFont="1" applyBorder="1"/>
    <xf numFmtId="0" fontId="1" fillId="3" borderId="2" xfId="0" applyFont="1" applyFill="1" applyBorder="1" applyAlignment="1">
      <alignment horizontal="center" vertic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/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2.5703125" customWidth="1"/>
    <col min="11" max="11" width="30.7109375" customWidth="1"/>
    <col min="12" max="12" width="20.5703125" customWidth="1"/>
    <col min="13" max="13" width="41.85546875" customWidth="1"/>
    <col min="14" max="14" width="16.140625" customWidth="1"/>
  </cols>
  <sheetData>
    <row r="1" spans="1:14" ht="30" customHeight="1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</row>
    <row r="2" spans="1:14">
      <c r="A2" s="9" t="s">
        <v>14</v>
      </c>
      <c r="B2" s="9" t="s">
        <v>15</v>
      </c>
      <c r="C2" s="12">
        <v>162624</v>
      </c>
      <c r="D2" s="12">
        <v>162624</v>
      </c>
      <c r="E2" s="10">
        <v>2069801570</v>
      </c>
      <c r="F2" s="11">
        <v>45054.6873611111</v>
      </c>
      <c r="G2" s="9" t="s">
        <v>16</v>
      </c>
      <c r="H2" s="10">
        <v>68</v>
      </c>
      <c r="I2" s="9" t="s">
        <v>17</v>
      </c>
      <c r="J2" s="9" t="s">
        <v>22</v>
      </c>
      <c r="K2" s="9" t="s">
        <v>23</v>
      </c>
      <c r="L2" s="10">
        <v>292</v>
      </c>
      <c r="M2" s="9" t="s">
        <v>24</v>
      </c>
      <c r="N2" s="9" t="s">
        <v>17</v>
      </c>
    </row>
    <row r="3" spans="1:14">
      <c r="A3" s="5" t="s">
        <v>14</v>
      </c>
      <c r="B3" s="5" t="s">
        <v>15</v>
      </c>
      <c r="C3" s="8">
        <v>2</v>
      </c>
      <c r="D3" s="8">
        <v>2</v>
      </c>
      <c r="E3" s="6">
        <v>2070843096</v>
      </c>
      <c r="F3" s="7">
        <v>45055.370173611103</v>
      </c>
      <c r="G3" s="5" t="s">
        <v>16</v>
      </c>
      <c r="H3" s="6">
        <v>69</v>
      </c>
      <c r="I3" s="5" t="s">
        <v>17</v>
      </c>
      <c r="J3" s="5" t="s">
        <v>25</v>
      </c>
      <c r="K3" s="5" t="s">
        <v>26</v>
      </c>
      <c r="L3" s="6">
        <v>270</v>
      </c>
      <c r="M3" s="5" t="s">
        <v>27</v>
      </c>
      <c r="N3" s="5" t="s">
        <v>17</v>
      </c>
    </row>
    <row r="4" spans="1:14">
      <c r="A4" s="9" t="s">
        <v>14</v>
      </c>
      <c r="B4" s="9" t="s">
        <v>15</v>
      </c>
      <c r="C4" s="12">
        <v>5819371</v>
      </c>
      <c r="D4" s="12">
        <v>5819371</v>
      </c>
      <c r="E4" s="10">
        <v>2071869460</v>
      </c>
      <c r="F4" s="11">
        <v>45055.6433217593</v>
      </c>
      <c r="G4" s="9" t="s">
        <v>16</v>
      </c>
      <c r="H4" s="10">
        <v>70</v>
      </c>
      <c r="I4" s="9" t="s">
        <v>17</v>
      </c>
      <c r="J4" s="9" t="s">
        <v>28</v>
      </c>
      <c r="K4" s="9" t="s">
        <v>29</v>
      </c>
      <c r="L4" s="10">
        <v>284</v>
      </c>
      <c r="M4" s="9" t="s">
        <v>30</v>
      </c>
      <c r="N4" s="9" t="s">
        <v>17</v>
      </c>
    </row>
    <row r="5" spans="1:14">
      <c r="A5" s="5" t="s">
        <v>14</v>
      </c>
      <c r="B5" s="5" t="s">
        <v>15</v>
      </c>
      <c r="C5" s="8">
        <v>2066667</v>
      </c>
      <c r="D5" s="8">
        <v>2066667</v>
      </c>
      <c r="E5" s="6">
        <v>2073781382</v>
      </c>
      <c r="F5" s="7">
        <v>45056.583993055603</v>
      </c>
      <c r="G5" s="5" t="s">
        <v>16</v>
      </c>
      <c r="H5" s="6">
        <v>71</v>
      </c>
      <c r="I5" s="5" t="s">
        <v>17</v>
      </c>
      <c r="J5" s="5" t="s">
        <v>31</v>
      </c>
      <c r="K5" s="5" t="s">
        <v>32</v>
      </c>
      <c r="L5" s="6">
        <v>433</v>
      </c>
      <c r="M5" s="5" t="s">
        <v>33</v>
      </c>
      <c r="N5" s="5" t="s">
        <v>17</v>
      </c>
    </row>
    <row r="6" spans="1:14">
      <c r="B6" s="1" t="s">
        <v>18</v>
      </c>
      <c r="C6" s="2">
        <v>8048664</v>
      </c>
    </row>
    <row r="7" spans="1:14">
      <c r="B7" s="1" t="s">
        <v>19</v>
      </c>
      <c r="C7" s="3">
        <v>0</v>
      </c>
    </row>
    <row r="8" spans="1:14">
      <c r="B8" s="1" t="s">
        <v>20</v>
      </c>
      <c r="C8" s="4">
        <v>8048664</v>
      </c>
    </row>
    <row r="9" spans="1:14">
      <c r="B9" s="1" t="s">
        <v>21</v>
      </c>
      <c r="C9" s="3">
        <v>0</v>
      </c>
    </row>
    <row r="10" spans="1:14">
      <c r="A10" s="14" t="s">
        <v>14</v>
      </c>
      <c r="B10" s="14" t="s">
        <v>15</v>
      </c>
      <c r="C10" s="15">
        <v>3824977</v>
      </c>
      <c r="D10" s="15">
        <v>3824977</v>
      </c>
      <c r="E10" s="16">
        <v>2081432999</v>
      </c>
      <c r="F10" s="17">
        <v>45061.451932870397</v>
      </c>
      <c r="G10" s="14" t="s">
        <v>16</v>
      </c>
      <c r="H10" s="16">
        <v>72</v>
      </c>
      <c r="I10" s="14" t="s">
        <v>17</v>
      </c>
      <c r="J10" s="14" t="s">
        <v>34</v>
      </c>
      <c r="K10" s="14" t="s">
        <v>35</v>
      </c>
      <c r="L10" s="16">
        <v>270</v>
      </c>
      <c r="M10" s="14" t="s">
        <v>36</v>
      </c>
      <c r="N10" s="14" t="s">
        <v>17</v>
      </c>
    </row>
    <row r="11" spans="1:14">
      <c r="A11" s="18" t="s">
        <v>14</v>
      </c>
      <c r="B11" s="18" t="s">
        <v>15</v>
      </c>
      <c r="C11" s="19">
        <v>4</v>
      </c>
      <c r="D11" s="19">
        <v>4</v>
      </c>
      <c r="E11" s="20">
        <v>2088957845</v>
      </c>
      <c r="F11" s="21">
        <v>45064.629317129598</v>
      </c>
      <c r="G11" s="18" t="s">
        <v>16</v>
      </c>
      <c r="H11" s="20">
        <v>73</v>
      </c>
      <c r="I11" s="18" t="s">
        <v>17</v>
      </c>
      <c r="J11" s="18" t="s">
        <v>37</v>
      </c>
      <c r="K11" s="18" t="s">
        <v>38</v>
      </c>
      <c r="L11" s="20">
        <v>270</v>
      </c>
      <c r="M11" s="18" t="s">
        <v>39</v>
      </c>
      <c r="N11" s="18" t="s">
        <v>17</v>
      </c>
    </row>
    <row r="12" spans="1:14">
      <c r="B12" s="1" t="s">
        <v>18</v>
      </c>
      <c r="C12" s="2">
        <f>SUM(C10:C11)</f>
        <v>3824981</v>
      </c>
    </row>
    <row r="13" spans="1:14">
      <c r="B13" s="1" t="s">
        <v>19</v>
      </c>
      <c r="C13" s="3">
        <f>+C9</f>
        <v>0</v>
      </c>
    </row>
    <row r="14" spans="1:14">
      <c r="B14" s="1" t="s">
        <v>20</v>
      </c>
      <c r="C14" s="4">
        <v>3824981</v>
      </c>
    </row>
    <row r="15" spans="1:14">
      <c r="B15" s="1" t="s">
        <v>21</v>
      </c>
      <c r="C15" s="3">
        <f>+C12+C13-C14</f>
        <v>0</v>
      </c>
    </row>
    <row r="16" spans="1:14">
      <c r="A16" s="9" t="s">
        <v>14</v>
      </c>
      <c r="B16" s="9" t="s">
        <v>15</v>
      </c>
      <c r="C16" s="12">
        <v>72616</v>
      </c>
      <c r="D16" s="12">
        <v>72616</v>
      </c>
      <c r="E16" s="10">
        <v>2110143904</v>
      </c>
      <c r="F16" s="11">
        <v>45077.613449074102</v>
      </c>
      <c r="G16" s="9" t="s">
        <v>16</v>
      </c>
      <c r="H16" s="10">
        <v>74</v>
      </c>
      <c r="I16" s="9" t="s">
        <v>17</v>
      </c>
      <c r="J16" s="9" t="s">
        <v>40</v>
      </c>
      <c r="K16" s="9" t="s">
        <v>41</v>
      </c>
      <c r="L16" s="10">
        <v>224</v>
      </c>
      <c r="M16" s="9" t="s">
        <v>42</v>
      </c>
      <c r="N16" s="9" t="s">
        <v>17</v>
      </c>
    </row>
    <row r="17" spans="2:3">
      <c r="B17" s="1" t="s">
        <v>18</v>
      </c>
      <c r="C17" s="2">
        <f>+C16</f>
        <v>72616</v>
      </c>
    </row>
    <row r="18" spans="2:3">
      <c r="B18" s="1" t="s">
        <v>19</v>
      </c>
      <c r="C18" s="3">
        <f>+C15</f>
        <v>0</v>
      </c>
    </row>
    <row r="19" spans="2:3">
      <c r="B19" s="1" t="s">
        <v>20</v>
      </c>
      <c r="C19" s="4">
        <v>72616</v>
      </c>
    </row>
    <row r="20" spans="2:3">
      <c r="B20" s="1" t="s">
        <v>21</v>
      </c>
      <c r="C20" s="3">
        <f>+C17+C18-C19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2022-12-23T01:47:38Z</dcterms:created>
  <dcterms:modified xsi:type="dcterms:W3CDTF">2023-06-06T22:48:19Z</dcterms:modified>
</cp:coreProperties>
</file>