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2C16011E-3F56-48E4-811F-EEB9C63FB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 l="1"/>
  <c r="C13" i="1" l="1"/>
</calcChain>
</file>

<file path=xl/sharedStrings.xml><?xml version="1.0" encoding="utf-8"?>
<sst xmlns="http://schemas.openxmlformats.org/spreadsheetml/2006/main" count="39" uniqueCount="28">
  <si>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</si>
  <si>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</si>
  <si>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</si>
  <si>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</si>
  <si>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</si>
  <si>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</si>
  <si>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</si>
  <si>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</si>
  <si>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</si>
  <si>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</si>
  <si>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</si>
  <si>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</si>
  <si>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</si>
  <si>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</si>
  <si>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</si>
  <si>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</si>
  <si>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</si>
  <si>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</si>
  <si>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</si>
  <si>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</si>
  <si>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</si>
  <si>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</si>
  <si>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CORPORACION SERVIRED</t>
  </si>
  <si>
    <t>serviredcontabilidad@gmaill.com</t>
  </si>
  <si>
    <t>REINTEGRO CONT 206 VIGENCIA 2022</t>
  </si>
  <si>
    <t>LUZ ANGELA ARIAS ROJAS</t>
  </si>
  <si>
    <t>angeluza8407@yahoo.es</t>
  </si>
  <si>
    <t>devolución de saldo recursos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</si>
</sst>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0" fontId="1" fillId="0" borderId="2" xfId="0" applyFont="1" applyBorder="1" applyAlignment="1">
      <alignment horizontal="center" vertical="center"/>
    </xf>
    <xf numFmtId="43" fontId="0" fillId="0" borderId="0" xfId="1" applyFont="1"/>
    <xf numFmtId="0" fontId="3" fillId="2" borderId="1" xfId="0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0" borderId="1" xfId="0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4" fontId="3" fillId="0" borderId="1" xfId="0" applyNumberFormat="1" applyFont="1" applyBorder="1"/>
    <xf numFmtId="14" fontId="0" fillId="3" borderId="2" xfId="0" applyNumberFormat="1" applyFill="1" applyBorder="1"/>
    <xf numFmtId="0" fontId="0" fillId="3" borderId="0" xfId="0" applyFill="1"/>
    <xf numFmtId="43" fontId="0" fillId="3" borderId="0" xfId="0" applyNumberFormat="1" applyFill="1"/>
    <xf numFmtId="14" fontId="0" fillId="0" borderId="2" xfId="0" applyNumberFormat="1" applyBorder="1"/>
    <xf numFmtId="0" fontId="0" fillId="0" borderId="2" xfId="0" applyBorder="1"/>
    <xf numFmtId="43" fontId="0" fillId="0" borderId="2" xfId="0" applyNumberFormat="1" applyBorder="1"/>
    <xf numFmtId="0" fontId="1" fillId="0" borderId="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TESORO%20NACIONAL\BANCOS%20COMERCIALES\2023\03%20MARZO\PSE\300700011384%20DTN%20-%20RESERVAS%20PENSIONALES%20CAJANAL%20%20DE%20MARZO%2003%20A%20MARZO%2031.xlsx" TargetMode="External"/><Relationship Id="rId1" Type="http://schemas.openxmlformats.org/officeDocument/2006/relationships/externalLinkPath" Target="/TESORO%20NACIONAL/BANCOS%20COMERCIALES/2023/03%20MARZO/PSE/300700011384%20DTN%20-%20RESERVAS%20PENSIONALES%20CAJANAL%20%20DE%20MARZO%2003%20A%20MARZO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uras"/>
    </sheetNames>
    <sheetDataSet>
      <sheetData sheetId="0">
        <row r="14">
          <cell r="C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H1" workbookViewId="0">
      <selection activeCell="O1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5703125" customWidth="1"/>
    <col min="11" max="11" width="30.7109375" customWidth="1"/>
    <col min="12" max="12" width="20.5703125" customWidth="1"/>
    <col min="13" max="13" width="41.85546875" customWidth="1"/>
    <col min="14" max="14" width="16.140625" customWidth="1"/>
  </cols>
  <sheetData>
    <row r="1" spans="1:14" ht="30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B2" s="1" t="s">
        <v>21</v>
      </c>
      <c r="C2" s="3">
        <v>0</v>
      </c>
    </row>
    <row r="3" spans="1:14">
      <c r="A3" s="18"/>
      <c r="B3" s="20"/>
      <c r="C3" s="19">
        <v>50000</v>
      </c>
      <c r="D3" s="18"/>
      <c r="E3" s="18"/>
      <c r="F3" s="17">
        <v>45020</v>
      </c>
    </row>
    <row r="4" spans="1:14">
      <c r="B4" s="1" t="s">
        <v>18</v>
      </c>
      <c r="C4" s="3">
        <v>50000</v>
      </c>
    </row>
    <row r="5" spans="1:14">
      <c r="B5" s="1" t="s">
        <v>19</v>
      </c>
      <c r="C5" s="3">
        <v>0</v>
      </c>
    </row>
    <row r="6" spans="1:14">
      <c r="B6" s="1" t="s">
        <v>20</v>
      </c>
      <c r="C6" s="16">
        <v>50000</v>
      </c>
      <c r="D6" s="15"/>
      <c r="E6" s="15"/>
      <c r="F6" s="14">
        <v>45021</v>
      </c>
    </row>
    <row r="7" spans="1:14">
      <c r="B7" s="1" t="s">
        <v>21</v>
      </c>
      <c r="C7" s="3">
        <v>0</v>
      </c>
    </row>
    <row r="8" spans="1:14">
      <c r="A8" s="10" t="s">
        <v>14</v>
      </c>
      <c r="B8" s="10" t="s">
        <v>15</v>
      </c>
      <c r="C8" s="13">
        <v>191100</v>
      </c>
      <c r="D8" s="13">
        <v>191100</v>
      </c>
      <c r="E8" s="11">
        <v>2018498437</v>
      </c>
      <c r="F8" s="12">
        <v>45027.671805555598</v>
      </c>
      <c r="G8" s="10" t="s">
        <v>16</v>
      </c>
      <c r="H8" s="11">
        <v>64</v>
      </c>
      <c r="I8" s="10" t="s">
        <v>17</v>
      </c>
      <c r="J8" s="10" t="s">
        <v>27</v>
      </c>
      <c r="K8" s="10" t="s">
        <v>26</v>
      </c>
      <c r="L8" s="11">
        <v>393</v>
      </c>
      <c r="M8" s="10" t="s">
        <v>25</v>
      </c>
      <c r="N8" s="10" t="s">
        <v>17</v>
      </c>
    </row>
    <row r="9" spans="1:14">
      <c r="A9" s="6" t="s">
        <v>14</v>
      </c>
      <c r="B9" s="6" t="s">
        <v>15</v>
      </c>
      <c r="C9" s="9">
        <v>2082107</v>
      </c>
      <c r="D9" s="9">
        <v>2082107</v>
      </c>
      <c r="E9" s="7">
        <v>2018640503</v>
      </c>
      <c r="F9" s="8">
        <v>45027.714942129598</v>
      </c>
      <c r="G9" s="6" t="s">
        <v>16</v>
      </c>
      <c r="H9" s="7">
        <v>65</v>
      </c>
      <c r="I9" s="6" t="s">
        <v>17</v>
      </c>
      <c r="J9" s="6" t="s">
        <v>24</v>
      </c>
      <c r="K9" s="6" t="s">
        <v>23</v>
      </c>
      <c r="L9" s="7">
        <v>393</v>
      </c>
      <c r="M9" s="6" t="s">
        <v>22</v>
      </c>
      <c r="N9" s="6" t="s">
        <v>17</v>
      </c>
    </row>
    <row r="10" spans="1:14">
      <c r="B10" s="1" t="s">
        <v>18</v>
      </c>
      <c r="C10" s="2">
        <f>SUM(C8:C9)</f>
        <v>2273207</v>
      </c>
    </row>
    <row r="11" spans="1:14">
      <c r="B11" s="1" t="s">
        <v>19</v>
      </c>
      <c r="C11" s="3">
        <f>+[1]Facturas!C14</f>
        <v>0</v>
      </c>
    </row>
    <row r="12" spans="1:14">
      <c r="B12" s="1" t="s">
        <v>20</v>
      </c>
      <c r="C12" s="5">
        <v>2273207</v>
      </c>
    </row>
    <row r="13" spans="1:14">
      <c r="B13" s="1" t="s">
        <v>21</v>
      </c>
      <c r="C13" s="3">
        <f>+C10+C11-C12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2022-12-23T01:47:38Z</dcterms:created>
  <dcterms:modified xsi:type="dcterms:W3CDTF">2023-05-04T17:09:22Z</dcterms:modified>
</cp:coreProperties>
</file>