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8 AGOST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47" i="1" l="1"/>
  <c r="C34" i="1" l="1"/>
  <c r="C17" i="1" l="1"/>
  <c r="C3" i="1" l="1"/>
  <c r="C6" i="1" s="1"/>
  <c r="C18" i="1" s="1"/>
  <c r="C20" i="1" s="1"/>
  <c r="C35" i="1" s="1"/>
  <c r="C37" i="1" s="1"/>
  <c r="C48" i="1" s="1"/>
  <c r="C50" i="1" s="1"/>
</calcChain>
</file>

<file path=xl/sharedStrings.xml><?xml version="1.0" encoding="utf-8"?>
<sst xmlns="http://schemas.openxmlformats.org/spreadsheetml/2006/main" count="327" uniqueCount="81">
  <si>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</si>
  <si>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</si>
  <si>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</si>
  <si>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</si>
  <si>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</si>
  <si>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</si>
  <si>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</si>
  <si>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</si>
  <si>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</si>
  <si>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</si>
  <si>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</si>
  <si>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</si>
  <si>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</si>
  <si>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</si>
  <si>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</si>
  <si>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</si>
  <si>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</si>
  <si>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</si>
  <si>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CUENTA DE COBRO 72760</t>
  </si>
  <si>
    <t>403</t>
  </si>
  <si>
    <t>ALCALDIA BUGALAGRANDE</t>
  </si>
  <si>
    <t>reembolso servicio telefonico</t>
  </si>
  <si>
    <t>14897179</t>
  </si>
  <si>
    <t>COMWARE SA</t>
  </si>
  <si>
    <t>SB</t>
  </si>
  <si>
    <t>SA</t>
  </si>
  <si>
    <t>DB</t>
  </si>
  <si>
    <t>TTL</t>
  </si>
  <si>
    <t>CUOTAPARTEJUNIO</t>
  </si>
  <si>
    <t>MUNICIPIO EBEJICO</t>
  </si>
  <si>
    <t>cuotas partes pensionales</t>
  </si>
  <si>
    <t>190101</t>
  </si>
  <si>
    <t>MUNICIPIO DE NOCAIMA</t>
  </si>
  <si>
    <t>CUOTAS O PARTES PENSIONALES</t>
  </si>
  <si>
    <t>000</t>
  </si>
  <si>
    <t>MUNICIPIO EL TAMBO</t>
  </si>
  <si>
    <t>CUENTA DE COBRO 37466 MES NOV 2016</t>
  </si>
  <si>
    <t>426</t>
  </si>
  <si>
    <t>MUNICIPIO SANTA ROSA DE OSOS</t>
  </si>
  <si>
    <t>CUENTA DE COBRO 74546 MES JULIO 202116</t>
  </si>
  <si>
    <t>COBRO COACTIVO 2015-0142</t>
  </si>
  <si>
    <t>11132</t>
  </si>
  <si>
    <t>MUNICIPIO DE BETULIA ANTIOQUIA</t>
  </si>
  <si>
    <t>PAGO CUENTA DE COBRO No. 73913 CORRESPONDIENTE AL MES DE JUNIO 2021</t>
  </si>
  <si>
    <t>MUNICIPIO DE TURMEQUE</t>
  </si>
  <si>
    <t>PAGO CUENTA DE COBRO No. 74625 CORRESPONDIENTE AL MES DE JULIO 2021</t>
  </si>
  <si>
    <t>CUOTAS PARTES PENSIONALES CAJANAL</t>
  </si>
  <si>
    <t>MUNICIPIO DE GUAMAL</t>
  </si>
  <si>
    <t>cuotas partes pensionales ESTHER CAMPOS</t>
  </si>
  <si>
    <t>138</t>
  </si>
  <si>
    <t>HOSPITAL SAN RAFAEL FACATATIVA</t>
  </si>
  <si>
    <t>CUENTA DE COBRO 74311</t>
  </si>
  <si>
    <t>MUNICIPIO DE GACHETA</t>
  </si>
  <si>
    <t>CUENTAS DE COBRO No. 69256 69995 Y 70729</t>
  </si>
  <si>
    <t>MUNICIPIO MANTA CUNDINAMARCA</t>
  </si>
  <si>
    <t>CUENTAS DE COBRO No. 57119 Y 57904</t>
  </si>
  <si>
    <t>CUENTA DE COBRO 58691</t>
  </si>
  <si>
    <t>CUENTAS DE COBRO No. 60990 Y 61756</t>
  </si>
  <si>
    <t>CUENTAS DE COBRO No. 66295 Y 67779</t>
  </si>
  <si>
    <t>CUENTAS DE COBRO No. 64032, 64784 y 65542</t>
  </si>
  <si>
    <t>CUENTAS DE COBRO No. 62517 Y 63276</t>
  </si>
  <si>
    <t>CUENTA DE COBRO No. 60227</t>
  </si>
  <si>
    <t>CUENTA DE COBRO No. 71462</t>
  </si>
  <si>
    <t>CUOTA PARTE PENSIONAL</t>
  </si>
  <si>
    <t>MUNICIPIO DE UBATE</t>
  </si>
  <si>
    <t>PAP038392 / 2011-02-14 CTA 74577</t>
  </si>
  <si>
    <t>MUNICIPIO DE SOPO</t>
  </si>
  <si>
    <t>pago cuotas partes pensionales cajanal mes julio 2021</t>
  </si>
  <si>
    <t>municipio de santander de quilichao</t>
  </si>
  <si>
    <t>CUOTA PARTE CUENTA DE COBRO 74643 TITO MONTAÑA CC 4040283</t>
  </si>
  <si>
    <t>MUNICIPIO DE VENTAQUEMADA</t>
  </si>
  <si>
    <t>CUENTAS DE COBRO No. 72956, 73675 Y 74389</t>
  </si>
  <si>
    <t xml:space="preserve">Cuotas partes pensionales Udenar. Ministerio de Salud y Protección Social </t>
  </si>
  <si>
    <t>UNIVERSIDAD DE NARIÑO</t>
  </si>
  <si>
    <t>CTA COBRO74398 CC 2.122.414 JAIMES HERNANDEZ JESUS RAMON, CUOTA APRTE PENSIONAL,</t>
  </si>
  <si>
    <t>MUNICIPIO DE MATANZA SANTANDER RADICADO 202111801248591</t>
  </si>
  <si>
    <t>CUENTACOBRO 72965, CUOTA PARTE DE JAIMES HERNANDES JESUSRAMON PERIODO MAYO2021</t>
  </si>
  <si>
    <t>MUNICIPIO DE MATANZA SANTANDER RADICADO 202111800888621</t>
  </si>
  <si>
    <t>Cuotas Partes - Cta Cobro 74467</t>
  </si>
  <si>
    <t>137</t>
  </si>
  <si>
    <t>MUNICIPIO DE PUENTE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</si>
</sst>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3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0" fillId="2" borderId="0" xfId="0" applyNumberFormat="1" applyFont="1" applyFill="1"/>
    <xf numFmtId="164" fontId="0" fillId="0" borderId="0" xfId="0" applyNumberFormat="1" applyFont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2" fontId="0" fillId="0" borderId="2" xfId="1" applyFont="1" applyBorder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R1" sqref="R1:R2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6.7109375" customWidth="1"/>
    <col min="11" max="11" width="20.5703125" customWidth="1"/>
    <col min="12" max="12" width="27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675373</v>
      </c>
      <c r="D2" s="3">
        <v>675373</v>
      </c>
      <c r="E2" s="4">
        <v>1085024857</v>
      </c>
      <c r="F2" s="5">
        <v>44413.556990740697</v>
      </c>
      <c r="G2" s="2" t="s">
        <v>16</v>
      </c>
      <c r="H2" s="4">
        <v>106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B3" t="s">
        <v>24</v>
      </c>
      <c r="C3" s="11">
        <f>SUM(C2)</f>
        <v>675373</v>
      </c>
    </row>
    <row r="4" spans="1:14">
      <c r="B4" t="s">
        <v>25</v>
      </c>
      <c r="C4">
        <v>0</v>
      </c>
    </row>
    <row r="5" spans="1:14">
      <c r="B5" t="s">
        <v>26</v>
      </c>
      <c r="C5">
        <v>675373</v>
      </c>
    </row>
    <row r="6" spans="1:14">
      <c r="B6" t="s">
        <v>27</v>
      </c>
      <c r="C6" s="12">
        <f>C3+C4-C5</f>
        <v>0</v>
      </c>
    </row>
    <row r="7" spans="1:14" s="10" customFormat="1">
      <c r="A7" s="6" t="s">
        <v>14</v>
      </c>
      <c r="B7" s="6" t="s">
        <v>15</v>
      </c>
      <c r="C7" s="7">
        <v>567559</v>
      </c>
      <c r="D7" s="7">
        <v>567559</v>
      </c>
      <c r="E7" s="8">
        <v>1086845365</v>
      </c>
      <c r="F7" s="9">
        <v>44414.761550925898</v>
      </c>
      <c r="G7" s="6" t="s">
        <v>16</v>
      </c>
      <c r="H7" s="8">
        <v>107</v>
      </c>
      <c r="I7" s="6" t="s">
        <v>17</v>
      </c>
      <c r="J7" s="6" t="s">
        <v>21</v>
      </c>
      <c r="K7" s="18" t="s">
        <v>22</v>
      </c>
      <c r="L7" s="6" t="s">
        <v>23</v>
      </c>
      <c r="M7" s="6" t="s">
        <v>17</v>
      </c>
      <c r="N7" s="6" t="s">
        <v>17</v>
      </c>
    </row>
    <row r="8" spans="1:14">
      <c r="A8" s="2" t="s">
        <v>14</v>
      </c>
      <c r="B8" s="2" t="s">
        <v>15</v>
      </c>
      <c r="C8" s="3">
        <v>596824</v>
      </c>
      <c r="D8" s="3">
        <v>596824</v>
      </c>
      <c r="E8" s="4">
        <v>1090370968</v>
      </c>
      <c r="F8" s="5">
        <v>44418.5838194444</v>
      </c>
      <c r="G8" s="2" t="s">
        <v>16</v>
      </c>
      <c r="H8" s="4">
        <v>108</v>
      </c>
      <c r="I8" s="2" t="s">
        <v>17</v>
      </c>
      <c r="J8" s="2" t="s">
        <v>28</v>
      </c>
      <c r="K8" s="2" t="s">
        <v>19</v>
      </c>
      <c r="L8" s="2" t="s">
        <v>29</v>
      </c>
      <c r="M8" s="2" t="s">
        <v>17</v>
      </c>
      <c r="N8" s="2" t="s">
        <v>17</v>
      </c>
    </row>
    <row r="9" spans="1:14" s="22" customFormat="1">
      <c r="A9" s="18" t="s">
        <v>14</v>
      </c>
      <c r="B9" s="18" t="s">
        <v>15</v>
      </c>
      <c r="C9" s="19">
        <v>1321418</v>
      </c>
      <c r="D9" s="19">
        <v>1321418</v>
      </c>
      <c r="E9" s="20">
        <v>1091448266</v>
      </c>
      <c r="F9" s="21">
        <v>44419.483506944402</v>
      </c>
      <c r="G9" s="18" t="s">
        <v>16</v>
      </c>
      <c r="H9" s="20">
        <v>111</v>
      </c>
      <c r="I9" s="18" t="s">
        <v>17</v>
      </c>
      <c r="J9" s="18" t="s">
        <v>30</v>
      </c>
      <c r="K9" s="18" t="s">
        <v>31</v>
      </c>
      <c r="L9" s="18" t="s">
        <v>32</v>
      </c>
      <c r="M9" s="18" t="s">
        <v>17</v>
      </c>
      <c r="N9" s="18" t="s">
        <v>17</v>
      </c>
    </row>
    <row r="10" spans="1:14">
      <c r="A10" s="2" t="s">
        <v>14</v>
      </c>
      <c r="B10" s="2" t="s">
        <v>15</v>
      </c>
      <c r="C10" s="3">
        <v>2472405.69</v>
      </c>
      <c r="D10" s="3">
        <v>2472405.69</v>
      </c>
      <c r="E10" s="4">
        <v>1093654244</v>
      </c>
      <c r="F10" s="5">
        <v>44421.470891203702</v>
      </c>
      <c r="G10" s="2" t="s">
        <v>16</v>
      </c>
      <c r="H10" s="4">
        <v>115</v>
      </c>
      <c r="I10" s="2" t="s">
        <v>17</v>
      </c>
      <c r="J10" s="2" t="s">
        <v>33</v>
      </c>
      <c r="K10" s="2" t="s">
        <v>34</v>
      </c>
      <c r="L10" s="2" t="s">
        <v>35</v>
      </c>
      <c r="M10" s="2" t="s">
        <v>17</v>
      </c>
      <c r="N10" s="2" t="s">
        <v>17</v>
      </c>
    </row>
    <row r="11" spans="1:14">
      <c r="A11" s="13" t="s">
        <v>14</v>
      </c>
      <c r="B11" s="13" t="s">
        <v>15</v>
      </c>
      <c r="C11" s="14">
        <v>4943871.1900000004</v>
      </c>
      <c r="D11" s="14">
        <v>4943871.1900000004</v>
      </c>
      <c r="E11" s="15">
        <v>1093688046</v>
      </c>
      <c r="F11" s="16">
        <v>44421.485034722202</v>
      </c>
      <c r="G11" s="13" t="s">
        <v>16</v>
      </c>
      <c r="H11" s="15">
        <v>116</v>
      </c>
      <c r="I11" s="13" t="s">
        <v>17</v>
      </c>
      <c r="J11" s="13" t="s">
        <v>33</v>
      </c>
      <c r="K11" s="13" t="s">
        <v>34</v>
      </c>
      <c r="L11" s="13" t="s">
        <v>35</v>
      </c>
      <c r="M11" s="13" t="s">
        <v>17</v>
      </c>
      <c r="N11" s="13" t="s">
        <v>17</v>
      </c>
    </row>
    <row r="12" spans="1:14">
      <c r="A12" s="2" t="s">
        <v>14</v>
      </c>
      <c r="B12" s="2" t="s">
        <v>15</v>
      </c>
      <c r="C12" s="3">
        <v>279066</v>
      </c>
      <c r="D12" s="3">
        <v>279066</v>
      </c>
      <c r="E12" s="4">
        <v>1093688333</v>
      </c>
      <c r="F12" s="5">
        <v>44421.485162037003</v>
      </c>
      <c r="G12" s="2" t="s">
        <v>16</v>
      </c>
      <c r="H12" s="4">
        <v>117</v>
      </c>
      <c r="I12" s="2" t="s">
        <v>17</v>
      </c>
      <c r="J12" s="2" t="s">
        <v>36</v>
      </c>
      <c r="K12" s="2" t="s">
        <v>37</v>
      </c>
      <c r="L12" s="2" t="s">
        <v>38</v>
      </c>
      <c r="M12" s="2" t="s">
        <v>17</v>
      </c>
      <c r="N12" s="2" t="s">
        <v>17</v>
      </c>
    </row>
    <row r="13" spans="1:14">
      <c r="A13" s="13" t="s">
        <v>14</v>
      </c>
      <c r="B13" s="13" t="s">
        <v>15</v>
      </c>
      <c r="C13" s="14">
        <v>333001</v>
      </c>
      <c r="D13" s="14">
        <v>333001</v>
      </c>
      <c r="E13" s="15">
        <v>1093709474</v>
      </c>
      <c r="F13" s="16">
        <v>44421.494062500002</v>
      </c>
      <c r="G13" s="13" t="s">
        <v>16</v>
      </c>
      <c r="H13" s="15">
        <v>118</v>
      </c>
      <c r="I13" s="13" t="s">
        <v>17</v>
      </c>
      <c r="J13" s="13" t="s">
        <v>39</v>
      </c>
      <c r="K13" s="13" t="s">
        <v>37</v>
      </c>
      <c r="L13" s="13" t="s">
        <v>38</v>
      </c>
      <c r="M13" s="13" t="s">
        <v>17</v>
      </c>
      <c r="N13" s="13" t="s">
        <v>17</v>
      </c>
    </row>
    <row r="14" spans="1:14" s="22" customFormat="1">
      <c r="A14" s="18" t="s">
        <v>14</v>
      </c>
      <c r="B14" s="18" t="s">
        <v>15</v>
      </c>
      <c r="C14" s="19">
        <v>527993</v>
      </c>
      <c r="D14" s="19">
        <v>527993</v>
      </c>
      <c r="E14" s="20">
        <v>1094094289</v>
      </c>
      <c r="F14" s="21">
        <v>44421.657662037003</v>
      </c>
      <c r="G14" s="18" t="s">
        <v>16</v>
      </c>
      <c r="H14" s="20">
        <v>120</v>
      </c>
      <c r="I14" s="18" t="s">
        <v>17</v>
      </c>
      <c r="J14" s="18" t="s">
        <v>40</v>
      </c>
      <c r="K14" s="18" t="s">
        <v>41</v>
      </c>
      <c r="L14" s="18" t="s">
        <v>42</v>
      </c>
      <c r="M14" s="18" t="s">
        <v>17</v>
      </c>
      <c r="N14" s="18" t="s">
        <v>17</v>
      </c>
    </row>
    <row r="15" spans="1:14">
      <c r="A15" s="13" t="s">
        <v>14</v>
      </c>
      <c r="B15" s="13" t="s">
        <v>15</v>
      </c>
      <c r="C15" s="14">
        <v>143538.74</v>
      </c>
      <c r="D15" s="14">
        <v>143538.74</v>
      </c>
      <c r="E15" s="15">
        <v>1094160341</v>
      </c>
      <c r="F15" s="16">
        <v>44421.682048611103</v>
      </c>
      <c r="G15" s="13" t="s">
        <v>16</v>
      </c>
      <c r="H15" s="15">
        <v>121</v>
      </c>
      <c r="I15" s="13" t="s">
        <v>17</v>
      </c>
      <c r="J15" s="13" t="s">
        <v>43</v>
      </c>
      <c r="K15" s="13" t="s">
        <v>34</v>
      </c>
      <c r="L15" s="13" t="s">
        <v>44</v>
      </c>
      <c r="M15" s="13" t="s">
        <v>17</v>
      </c>
      <c r="N15" s="13" t="s">
        <v>17</v>
      </c>
    </row>
    <row r="16" spans="1:14">
      <c r="A16" s="2" t="s">
        <v>14</v>
      </c>
      <c r="B16" s="2" t="s">
        <v>15</v>
      </c>
      <c r="C16" s="3">
        <v>71783.02</v>
      </c>
      <c r="D16" s="3">
        <v>71783.02</v>
      </c>
      <c r="E16" s="4">
        <v>1094182453</v>
      </c>
      <c r="F16" s="5">
        <v>44421.690787036998</v>
      </c>
      <c r="G16" s="2" t="s">
        <v>16</v>
      </c>
      <c r="H16" s="4">
        <v>123</v>
      </c>
      <c r="I16" s="2" t="s">
        <v>17</v>
      </c>
      <c r="J16" s="2" t="s">
        <v>45</v>
      </c>
      <c r="K16" s="2" t="s">
        <v>34</v>
      </c>
      <c r="L16" s="2" t="s">
        <v>44</v>
      </c>
      <c r="M16" s="2" t="s">
        <v>17</v>
      </c>
      <c r="N16" s="2" t="s">
        <v>17</v>
      </c>
    </row>
    <row r="17" spans="1:14">
      <c r="B17" t="s">
        <v>24</v>
      </c>
      <c r="C17" s="11">
        <f>SUM(C7:C16)</f>
        <v>11257459.639999999</v>
      </c>
    </row>
    <row r="18" spans="1:14">
      <c r="B18" t="s">
        <v>25</v>
      </c>
      <c r="C18" s="12">
        <f>C6</f>
        <v>0</v>
      </c>
    </row>
    <row r="19" spans="1:14">
      <c r="B19" t="s">
        <v>26</v>
      </c>
      <c r="C19" s="17">
        <v>2485801</v>
      </c>
    </row>
    <row r="20" spans="1:14">
      <c r="B20" t="s">
        <v>27</v>
      </c>
      <c r="C20" s="12">
        <f>C17+C18-C19</f>
        <v>8771658.6399999987</v>
      </c>
    </row>
    <row r="21" spans="1:14">
      <c r="A21" s="23" t="s">
        <v>14</v>
      </c>
      <c r="B21" s="23" t="s">
        <v>15</v>
      </c>
      <c r="C21" s="24">
        <v>210881.02</v>
      </c>
      <c r="D21" s="24">
        <v>210881.02</v>
      </c>
      <c r="E21" s="25">
        <v>1098519508</v>
      </c>
      <c r="F21" s="26">
        <v>44426.447060185201</v>
      </c>
      <c r="G21" s="23" t="s">
        <v>16</v>
      </c>
      <c r="H21" s="25">
        <v>126</v>
      </c>
      <c r="I21" s="23" t="s">
        <v>17</v>
      </c>
      <c r="J21" s="23" t="s">
        <v>46</v>
      </c>
      <c r="K21" s="23" t="s">
        <v>19</v>
      </c>
      <c r="L21" s="23" t="s">
        <v>47</v>
      </c>
      <c r="M21" s="23" t="s">
        <v>17</v>
      </c>
      <c r="N21" s="23" t="s">
        <v>17</v>
      </c>
    </row>
    <row r="22" spans="1:14">
      <c r="A22" s="27" t="s">
        <v>14</v>
      </c>
      <c r="B22" s="27" t="s">
        <v>15</v>
      </c>
      <c r="C22" s="28">
        <v>1009612</v>
      </c>
      <c r="D22" s="28">
        <v>1009612</v>
      </c>
      <c r="E22" s="29">
        <v>1099087692</v>
      </c>
      <c r="F22" s="30">
        <v>44426.697407407402</v>
      </c>
      <c r="G22" s="27" t="s">
        <v>16</v>
      </c>
      <c r="H22" s="29">
        <v>127</v>
      </c>
      <c r="I22" s="27" t="s">
        <v>17</v>
      </c>
      <c r="J22" s="27" t="s">
        <v>48</v>
      </c>
      <c r="K22" s="27" t="s">
        <v>49</v>
      </c>
      <c r="L22" s="27" t="s">
        <v>50</v>
      </c>
      <c r="M22" s="27" t="s">
        <v>17</v>
      </c>
      <c r="N22" s="27" t="s">
        <v>17</v>
      </c>
    </row>
    <row r="23" spans="1:14">
      <c r="A23" s="23" t="s">
        <v>14</v>
      </c>
      <c r="B23" s="23" t="s">
        <v>15</v>
      </c>
      <c r="C23" s="24">
        <v>527122.65</v>
      </c>
      <c r="D23" s="24">
        <v>527122.65</v>
      </c>
      <c r="E23" s="25">
        <v>1099612777</v>
      </c>
      <c r="F23" s="26">
        <v>44427.352592592601</v>
      </c>
      <c r="G23" s="23" t="s">
        <v>16</v>
      </c>
      <c r="H23" s="25">
        <v>128</v>
      </c>
      <c r="I23" s="23" t="s">
        <v>17</v>
      </c>
      <c r="J23" s="23" t="s">
        <v>51</v>
      </c>
      <c r="K23" s="23" t="s">
        <v>31</v>
      </c>
      <c r="L23" s="23" t="s">
        <v>52</v>
      </c>
      <c r="M23" s="23" t="s">
        <v>17</v>
      </c>
      <c r="N23" s="23" t="s">
        <v>17</v>
      </c>
    </row>
    <row r="24" spans="1:14">
      <c r="A24" s="27" t="s">
        <v>14</v>
      </c>
      <c r="B24" s="27" t="s">
        <v>15</v>
      </c>
      <c r="C24" s="28">
        <v>3402553.22</v>
      </c>
      <c r="D24" s="28">
        <v>3402553.22</v>
      </c>
      <c r="E24" s="29">
        <v>1100832431</v>
      </c>
      <c r="F24" s="30">
        <v>44428.388148148202</v>
      </c>
      <c r="G24" s="27" t="s">
        <v>16</v>
      </c>
      <c r="H24" s="29">
        <v>130</v>
      </c>
      <c r="I24" s="27" t="s">
        <v>17</v>
      </c>
      <c r="J24" s="27" t="s">
        <v>53</v>
      </c>
      <c r="K24" s="27" t="s">
        <v>19</v>
      </c>
      <c r="L24" s="27" t="s">
        <v>54</v>
      </c>
      <c r="M24" s="27" t="s">
        <v>17</v>
      </c>
      <c r="N24" s="27" t="s">
        <v>17</v>
      </c>
    </row>
    <row r="25" spans="1:14">
      <c r="A25" s="23" t="s">
        <v>14</v>
      </c>
      <c r="B25" s="23" t="s">
        <v>15</v>
      </c>
      <c r="C25" s="24">
        <v>1629465.83</v>
      </c>
      <c r="D25" s="24">
        <v>1629465.83</v>
      </c>
      <c r="E25" s="25">
        <v>1100845654</v>
      </c>
      <c r="F25" s="26">
        <v>44428.394953703697</v>
      </c>
      <c r="G25" s="23" t="s">
        <v>16</v>
      </c>
      <c r="H25" s="25">
        <v>131</v>
      </c>
      <c r="I25" s="23" t="s">
        <v>17</v>
      </c>
      <c r="J25" s="23" t="s">
        <v>55</v>
      </c>
      <c r="K25" s="23" t="s">
        <v>19</v>
      </c>
      <c r="L25" s="23" t="s">
        <v>54</v>
      </c>
      <c r="M25" s="23" t="s">
        <v>17</v>
      </c>
      <c r="N25" s="23" t="s">
        <v>17</v>
      </c>
    </row>
    <row r="26" spans="1:14">
      <c r="A26" s="27" t="s">
        <v>14</v>
      </c>
      <c r="B26" s="27" t="s">
        <v>15</v>
      </c>
      <c r="C26" s="28">
        <v>1629408.56</v>
      </c>
      <c r="D26" s="28">
        <v>1629408.56</v>
      </c>
      <c r="E26" s="29">
        <v>1100859361</v>
      </c>
      <c r="F26" s="30">
        <v>44428.401770833298</v>
      </c>
      <c r="G26" s="27" t="s">
        <v>16</v>
      </c>
      <c r="H26" s="29">
        <v>133</v>
      </c>
      <c r="I26" s="27" t="s">
        <v>17</v>
      </c>
      <c r="J26" s="27" t="s">
        <v>56</v>
      </c>
      <c r="K26" s="27" t="s">
        <v>19</v>
      </c>
      <c r="L26" s="27" t="s">
        <v>54</v>
      </c>
      <c r="M26" s="27" t="s">
        <v>17</v>
      </c>
      <c r="N26" s="27" t="s">
        <v>17</v>
      </c>
    </row>
    <row r="27" spans="1:14">
      <c r="A27" s="23" t="s">
        <v>14</v>
      </c>
      <c r="B27" s="23" t="s">
        <v>15</v>
      </c>
      <c r="C27" s="24">
        <v>1691320.38</v>
      </c>
      <c r="D27" s="24">
        <v>1691320.38</v>
      </c>
      <c r="E27" s="25">
        <v>1100865469</v>
      </c>
      <c r="F27" s="26">
        <v>44428.404745370397</v>
      </c>
      <c r="G27" s="23" t="s">
        <v>16</v>
      </c>
      <c r="H27" s="25">
        <v>134</v>
      </c>
      <c r="I27" s="23" t="s">
        <v>17</v>
      </c>
      <c r="J27" s="23" t="s">
        <v>57</v>
      </c>
      <c r="K27" s="23" t="s">
        <v>19</v>
      </c>
      <c r="L27" s="23" t="s">
        <v>54</v>
      </c>
      <c r="M27" s="23" t="s">
        <v>17</v>
      </c>
      <c r="N27" s="23" t="s">
        <v>17</v>
      </c>
    </row>
    <row r="28" spans="1:14">
      <c r="A28" s="27" t="s">
        <v>14</v>
      </c>
      <c r="B28" s="27" t="s">
        <v>15</v>
      </c>
      <c r="C28" s="28">
        <v>1688891.61</v>
      </c>
      <c r="D28" s="28">
        <v>1688891.61</v>
      </c>
      <c r="E28" s="29">
        <v>1100871099</v>
      </c>
      <c r="F28" s="30">
        <v>44428.4074189815</v>
      </c>
      <c r="G28" s="27" t="s">
        <v>16</v>
      </c>
      <c r="H28" s="29">
        <v>135</v>
      </c>
      <c r="I28" s="27" t="s">
        <v>17</v>
      </c>
      <c r="J28" s="27" t="s">
        <v>58</v>
      </c>
      <c r="K28" s="27" t="s">
        <v>19</v>
      </c>
      <c r="L28" s="27" t="s">
        <v>54</v>
      </c>
      <c r="M28" s="27" t="s">
        <v>17</v>
      </c>
      <c r="N28" s="27" t="s">
        <v>17</v>
      </c>
    </row>
    <row r="29" spans="1:14">
      <c r="A29" s="23" t="s">
        <v>14</v>
      </c>
      <c r="B29" s="23" t="s">
        <v>15</v>
      </c>
      <c r="C29" s="24">
        <v>3381382.28</v>
      </c>
      <c r="D29" s="24">
        <v>3381382.28</v>
      </c>
      <c r="E29" s="25">
        <v>1100876726</v>
      </c>
      <c r="F29" s="26">
        <v>44428.410081018497</v>
      </c>
      <c r="G29" s="23" t="s">
        <v>16</v>
      </c>
      <c r="H29" s="25">
        <v>136</v>
      </c>
      <c r="I29" s="23" t="s">
        <v>17</v>
      </c>
      <c r="J29" s="23" t="s">
        <v>59</v>
      </c>
      <c r="K29" s="23" t="s">
        <v>19</v>
      </c>
      <c r="L29" s="23" t="s">
        <v>54</v>
      </c>
      <c r="M29" s="23" t="s">
        <v>17</v>
      </c>
      <c r="N29" s="23" t="s">
        <v>17</v>
      </c>
    </row>
    <row r="30" spans="1:14">
      <c r="A30" s="27" t="s">
        <v>14</v>
      </c>
      <c r="B30" s="27" t="s">
        <v>15</v>
      </c>
      <c r="C30" s="28">
        <v>1691431.48</v>
      </c>
      <c r="D30" s="28">
        <v>1691431.48</v>
      </c>
      <c r="E30" s="29">
        <v>1100881984</v>
      </c>
      <c r="F30" s="30">
        <v>44428.412546296298</v>
      </c>
      <c r="G30" s="27" t="s">
        <v>16</v>
      </c>
      <c r="H30" s="29">
        <v>137</v>
      </c>
      <c r="I30" s="27" t="s">
        <v>17</v>
      </c>
      <c r="J30" s="27" t="s">
        <v>60</v>
      </c>
      <c r="K30" s="27" t="s">
        <v>19</v>
      </c>
      <c r="L30" s="27" t="s">
        <v>54</v>
      </c>
      <c r="M30" s="27" t="s">
        <v>17</v>
      </c>
      <c r="N30" s="27" t="s">
        <v>17</v>
      </c>
    </row>
    <row r="31" spans="1:14">
      <c r="A31" s="23" t="s">
        <v>14</v>
      </c>
      <c r="B31" s="23" t="s">
        <v>15</v>
      </c>
      <c r="C31" s="24">
        <v>1629612.54</v>
      </c>
      <c r="D31" s="24">
        <v>1629612.54</v>
      </c>
      <c r="E31" s="25">
        <v>1100892007</v>
      </c>
      <c r="F31" s="26">
        <v>44428.417349536998</v>
      </c>
      <c r="G31" s="23" t="s">
        <v>16</v>
      </c>
      <c r="H31" s="25">
        <v>138</v>
      </c>
      <c r="I31" s="23" t="s">
        <v>17</v>
      </c>
      <c r="J31" s="23" t="s">
        <v>61</v>
      </c>
      <c r="K31" s="23" t="s">
        <v>19</v>
      </c>
      <c r="L31" s="23" t="s">
        <v>54</v>
      </c>
      <c r="M31" s="23" t="s">
        <v>17</v>
      </c>
      <c r="N31" s="23" t="s">
        <v>17</v>
      </c>
    </row>
    <row r="32" spans="1:14">
      <c r="A32" s="27" t="s">
        <v>14</v>
      </c>
      <c r="B32" s="27" t="s">
        <v>15</v>
      </c>
      <c r="C32" s="28">
        <v>857532</v>
      </c>
      <c r="D32" s="28">
        <v>857532</v>
      </c>
      <c r="E32" s="29">
        <v>1100897280</v>
      </c>
      <c r="F32" s="30">
        <v>44428.419837963003</v>
      </c>
      <c r="G32" s="27" t="s">
        <v>16</v>
      </c>
      <c r="H32" s="29">
        <v>139</v>
      </c>
      <c r="I32" s="27" t="s">
        <v>17</v>
      </c>
      <c r="J32" s="27" t="s">
        <v>62</v>
      </c>
      <c r="K32" s="27" t="s">
        <v>19</v>
      </c>
      <c r="L32" s="27" t="s">
        <v>54</v>
      </c>
      <c r="M32" s="27" t="s">
        <v>17</v>
      </c>
      <c r="N32" s="27" t="s">
        <v>17</v>
      </c>
    </row>
    <row r="33" spans="1:14">
      <c r="A33" s="23" t="s">
        <v>14</v>
      </c>
      <c r="B33" s="23" t="s">
        <v>15</v>
      </c>
      <c r="C33" s="24">
        <v>857459.86</v>
      </c>
      <c r="D33" s="24">
        <v>857459.86</v>
      </c>
      <c r="E33" s="25">
        <v>1100903688</v>
      </c>
      <c r="F33" s="26">
        <v>44428.422905092601</v>
      </c>
      <c r="G33" s="23" t="s">
        <v>16</v>
      </c>
      <c r="H33" s="25">
        <v>140</v>
      </c>
      <c r="I33" s="23" t="s">
        <v>17</v>
      </c>
      <c r="J33" s="23" t="s">
        <v>61</v>
      </c>
      <c r="K33" s="23" t="s">
        <v>19</v>
      </c>
      <c r="L33" s="23" t="s">
        <v>54</v>
      </c>
      <c r="M33" s="23" t="s">
        <v>17</v>
      </c>
      <c r="N33" s="23" t="s">
        <v>17</v>
      </c>
    </row>
    <row r="34" spans="1:14">
      <c r="B34" t="s">
        <v>24</v>
      </c>
      <c r="C34" s="11">
        <f>SUM(C21:C33)</f>
        <v>20206673.429999996</v>
      </c>
    </row>
    <row r="35" spans="1:14">
      <c r="B35" t="s">
        <v>25</v>
      </c>
      <c r="C35" s="12">
        <f>C20</f>
        <v>8771658.6399999987</v>
      </c>
    </row>
    <row r="36" spans="1:14">
      <c r="B36" t="s">
        <v>26</v>
      </c>
      <c r="C36" s="17">
        <v>10519274.310000001</v>
      </c>
    </row>
    <row r="37" spans="1:14">
      <c r="B37" t="s">
        <v>27</v>
      </c>
      <c r="C37" s="12">
        <f>C34+C35-C36</f>
        <v>18459057.75999999</v>
      </c>
      <c r="E37" s="12"/>
    </row>
    <row r="38" spans="1:14">
      <c r="A38" s="31" t="s">
        <v>14</v>
      </c>
      <c r="B38" s="31" t="s">
        <v>15</v>
      </c>
      <c r="C38" s="32">
        <v>699565</v>
      </c>
      <c r="D38" s="32">
        <v>699565</v>
      </c>
      <c r="E38" s="33">
        <v>1103846656</v>
      </c>
      <c r="F38" s="34">
        <v>44431.636689814797</v>
      </c>
      <c r="G38" s="31" t="s">
        <v>16</v>
      </c>
      <c r="H38" s="33">
        <v>142</v>
      </c>
      <c r="I38" s="31" t="s">
        <v>17</v>
      </c>
      <c r="J38" s="31" t="s">
        <v>63</v>
      </c>
      <c r="K38" s="31" t="s">
        <v>19</v>
      </c>
      <c r="L38" s="31" t="s">
        <v>64</v>
      </c>
      <c r="M38" s="31" t="s">
        <v>17</v>
      </c>
      <c r="N38" s="31" t="s">
        <v>17</v>
      </c>
    </row>
    <row r="39" spans="1:14">
      <c r="A39" s="35" t="s">
        <v>14</v>
      </c>
      <c r="B39" s="35" t="s">
        <v>15</v>
      </c>
      <c r="C39" s="36">
        <v>14418.84</v>
      </c>
      <c r="D39" s="36">
        <v>14418.84</v>
      </c>
      <c r="E39" s="37">
        <v>1103848302</v>
      </c>
      <c r="F39" s="38">
        <v>44431.637384259302</v>
      </c>
      <c r="G39" s="35" t="s">
        <v>16</v>
      </c>
      <c r="H39" s="37">
        <v>143</v>
      </c>
      <c r="I39" s="35" t="s">
        <v>17</v>
      </c>
      <c r="J39" s="35" t="s">
        <v>65</v>
      </c>
      <c r="K39" s="35" t="s">
        <v>34</v>
      </c>
      <c r="L39" s="35" t="s">
        <v>66</v>
      </c>
      <c r="M39" s="35" t="s">
        <v>17</v>
      </c>
      <c r="N39" s="35" t="s">
        <v>17</v>
      </c>
    </row>
    <row r="40" spans="1:14">
      <c r="A40" s="31" t="s">
        <v>14</v>
      </c>
      <c r="B40" s="31" t="s">
        <v>15</v>
      </c>
      <c r="C40" s="32">
        <v>1408849.26</v>
      </c>
      <c r="D40" s="32">
        <v>1408849.26</v>
      </c>
      <c r="E40" s="33">
        <v>1104776641</v>
      </c>
      <c r="F40" s="34">
        <v>44432.510914351798</v>
      </c>
      <c r="G40" s="31" t="s">
        <v>16</v>
      </c>
      <c r="H40" s="33">
        <v>145</v>
      </c>
      <c r="I40" s="31" t="s">
        <v>17</v>
      </c>
      <c r="J40" s="31" t="s">
        <v>67</v>
      </c>
      <c r="K40" s="31" t="s">
        <v>34</v>
      </c>
      <c r="L40" s="31" t="s">
        <v>68</v>
      </c>
      <c r="M40" s="31" t="s">
        <v>17</v>
      </c>
      <c r="N40" s="31" t="s">
        <v>17</v>
      </c>
    </row>
    <row r="41" spans="1:14">
      <c r="A41" s="35" t="s">
        <v>14</v>
      </c>
      <c r="B41" s="35" t="s">
        <v>15</v>
      </c>
      <c r="C41" s="36">
        <v>5209</v>
      </c>
      <c r="D41" s="36">
        <v>5209</v>
      </c>
      <c r="E41" s="37">
        <v>1105901831</v>
      </c>
      <c r="F41" s="38">
        <v>44433.518831018497</v>
      </c>
      <c r="G41" s="35" t="s">
        <v>16</v>
      </c>
      <c r="H41" s="37">
        <v>147</v>
      </c>
      <c r="I41" s="35" t="s">
        <v>17</v>
      </c>
      <c r="J41" s="35" t="s">
        <v>69</v>
      </c>
      <c r="K41" s="35" t="s">
        <v>34</v>
      </c>
      <c r="L41" s="35" t="s">
        <v>70</v>
      </c>
      <c r="M41" s="35" t="s">
        <v>17</v>
      </c>
      <c r="N41" s="35" t="s">
        <v>17</v>
      </c>
    </row>
    <row r="42" spans="1:14">
      <c r="A42" s="31" t="s">
        <v>14</v>
      </c>
      <c r="B42" s="31" t="s">
        <v>15</v>
      </c>
      <c r="C42" s="32">
        <v>3430032.63</v>
      </c>
      <c r="D42" s="32">
        <v>3430032.63</v>
      </c>
      <c r="E42" s="33">
        <v>1105913377</v>
      </c>
      <c r="F42" s="34">
        <v>44433.524780092601</v>
      </c>
      <c r="G42" s="31" t="s">
        <v>16</v>
      </c>
      <c r="H42" s="33">
        <v>148</v>
      </c>
      <c r="I42" s="31" t="s">
        <v>17</v>
      </c>
      <c r="J42" s="31" t="s">
        <v>71</v>
      </c>
      <c r="K42" s="31" t="s">
        <v>19</v>
      </c>
      <c r="L42" s="31" t="s">
        <v>54</v>
      </c>
      <c r="M42" s="31" t="s">
        <v>17</v>
      </c>
      <c r="N42" s="31" t="s">
        <v>17</v>
      </c>
    </row>
    <row r="43" spans="1:14">
      <c r="A43" s="35" t="s">
        <v>14</v>
      </c>
      <c r="B43" s="35" t="s">
        <v>15</v>
      </c>
      <c r="C43" s="36">
        <v>5805484</v>
      </c>
      <c r="D43" s="36">
        <v>5805484</v>
      </c>
      <c r="E43" s="37">
        <v>1106875800</v>
      </c>
      <c r="F43" s="38">
        <v>44434.394953703697</v>
      </c>
      <c r="G43" s="35" t="s">
        <v>16</v>
      </c>
      <c r="H43" s="37">
        <v>149</v>
      </c>
      <c r="I43" s="35" t="s">
        <v>17</v>
      </c>
      <c r="J43" s="35" t="s">
        <v>72</v>
      </c>
      <c r="K43" s="35" t="s">
        <v>19</v>
      </c>
      <c r="L43" s="35" t="s">
        <v>73</v>
      </c>
      <c r="M43" s="35" t="s">
        <v>17</v>
      </c>
      <c r="N43" s="35" t="s">
        <v>17</v>
      </c>
    </row>
    <row r="44" spans="1:14">
      <c r="A44" s="31" t="s">
        <v>14</v>
      </c>
      <c r="B44" s="31" t="s">
        <v>15</v>
      </c>
      <c r="C44" s="32">
        <v>106359.74</v>
      </c>
      <c r="D44" s="32">
        <v>106359.74</v>
      </c>
      <c r="E44" s="33">
        <v>1108172241</v>
      </c>
      <c r="F44" s="34">
        <v>44435.459120370397</v>
      </c>
      <c r="G44" s="31" t="s">
        <v>16</v>
      </c>
      <c r="H44" s="33">
        <v>152</v>
      </c>
      <c r="I44" s="31" t="s">
        <v>17</v>
      </c>
      <c r="J44" s="31" t="s">
        <v>74</v>
      </c>
      <c r="K44" s="31" t="s">
        <v>34</v>
      </c>
      <c r="L44" s="31" t="s">
        <v>75</v>
      </c>
      <c r="M44" s="31" t="s">
        <v>17</v>
      </c>
      <c r="N44" s="31" t="s">
        <v>17</v>
      </c>
    </row>
    <row r="45" spans="1:14">
      <c r="A45" s="35" t="s">
        <v>14</v>
      </c>
      <c r="B45" s="35" t="s">
        <v>15</v>
      </c>
      <c r="C45" s="36">
        <v>106352.19</v>
      </c>
      <c r="D45" s="36">
        <v>106352.19</v>
      </c>
      <c r="E45" s="37">
        <v>1108209000</v>
      </c>
      <c r="F45" s="38">
        <v>44435.4749884259</v>
      </c>
      <c r="G45" s="35" t="s">
        <v>16</v>
      </c>
      <c r="H45" s="37">
        <v>153</v>
      </c>
      <c r="I45" s="35" t="s">
        <v>17</v>
      </c>
      <c r="J45" s="35" t="s">
        <v>76</v>
      </c>
      <c r="K45" s="35" t="s">
        <v>34</v>
      </c>
      <c r="L45" s="35" t="s">
        <v>77</v>
      </c>
      <c r="M45" s="35" t="s">
        <v>17</v>
      </c>
      <c r="N45" s="35" t="s">
        <v>17</v>
      </c>
    </row>
    <row r="46" spans="1:14">
      <c r="A46" s="31" t="s">
        <v>14</v>
      </c>
      <c r="B46" s="31" t="s">
        <v>15</v>
      </c>
      <c r="C46" s="32">
        <v>739786.06</v>
      </c>
      <c r="D46" s="32">
        <v>739786.06</v>
      </c>
      <c r="E46" s="33">
        <v>1108282340</v>
      </c>
      <c r="F46" s="34">
        <v>44435.507754629602</v>
      </c>
      <c r="G46" s="31" t="s">
        <v>16</v>
      </c>
      <c r="H46" s="33">
        <v>154</v>
      </c>
      <c r="I46" s="31" t="s">
        <v>17</v>
      </c>
      <c r="J46" s="31" t="s">
        <v>78</v>
      </c>
      <c r="K46" s="31" t="s">
        <v>79</v>
      </c>
      <c r="L46" s="31" t="s">
        <v>80</v>
      </c>
      <c r="M46" s="31" t="s">
        <v>17</v>
      </c>
      <c r="N46" s="31" t="s">
        <v>17</v>
      </c>
    </row>
    <row r="47" spans="1:14">
      <c r="B47" t="s">
        <v>24</v>
      </c>
      <c r="C47" s="11">
        <f>SUM(C38:C46)</f>
        <v>12316056.720000001</v>
      </c>
    </row>
    <row r="48" spans="1:14">
      <c r="B48" t="s">
        <v>25</v>
      </c>
      <c r="C48" s="12">
        <f>C37</f>
        <v>18459057.75999999</v>
      </c>
    </row>
    <row r="49" spans="2:3">
      <c r="B49" t="s">
        <v>26</v>
      </c>
      <c r="C49" s="17">
        <v>29822616.489999998</v>
      </c>
    </row>
    <row r="50" spans="2:3">
      <c r="B50" t="s">
        <v>27</v>
      </c>
      <c r="C50" s="12">
        <f>C47+C48-C49</f>
        <v>952497.98999999091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2021-08-09T12:52:51Z</dcterms:created>
  <dcterms:modified xsi:type="dcterms:W3CDTF">2022-01-24T17:38:20Z</dcterms:modified>
</cp:coreProperties>
</file>