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2 FEBR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6" i="1" l="1"/>
  <c r="C9" i="1" l="1"/>
  <c r="C12" i="1" s="1"/>
  <c r="C17" i="1" s="1"/>
  <c r="C19" i="1" s="1"/>
  <c r="C4" i="1" l="1"/>
  <c r="C7" i="1" s="1"/>
</calcChain>
</file>

<file path=xl/sharedStrings.xml><?xml version="1.0" encoding="utf-8"?>
<sst xmlns="http://schemas.openxmlformats.org/spreadsheetml/2006/main" count="80" uniqueCount="36">
  <si>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</si>
  <si>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</si>
  <si>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</si>
  <si>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</si>
  <si>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</si>
  <si>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</si>
  <si>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</si>
  <si>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</si>
  <si>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</si>
  <si>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</si>
  <si>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</si>
  <si>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</si>
  <si>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</si>
  <si>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</si>
  <si>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</si>
  <si>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</si>
  <si>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</si>
  <si>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</si>
  <si>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CUOTAS PARTES PENSIONALES TELECOM/FIDUAGRARIA S.A</t>
  </si>
  <si>
    <t>403</t>
  </si>
  <si>
    <t>MUNICIPIO DE GUAMAL</t>
  </si>
  <si>
    <t>PAGO CUOTAS PARTES PENSIONALES</t>
  </si>
  <si>
    <t>000</t>
  </si>
  <si>
    <t>MUNICIPIO DE ACACIAS</t>
  </si>
  <si>
    <t>SB</t>
  </si>
  <si>
    <t>SA</t>
  </si>
  <si>
    <t>DB</t>
  </si>
  <si>
    <t>TTL</t>
  </si>
  <si>
    <t>Municipio de Cali</t>
  </si>
  <si>
    <t>190101</t>
  </si>
  <si>
    <t xml:space="preserve">Res.4137.010.21.0.1316 del 17 de dic del 2020. Cuotas partes pensionales </t>
  </si>
  <si>
    <t>CUENTA COBRO 70004, CUOTA PARTE DE JAIMES HERNANDES JESUSRAMON PERIODO ENERO2021</t>
  </si>
  <si>
    <t>MUNICIPIO DE MATANZA SANTANDER</t>
  </si>
  <si>
    <t>CUOTAS PARTES PENSIONALES MIN SALUD Y PROTE SOCIAL</t>
  </si>
  <si>
    <t xml:space="preserve">Cuotas partes pensionales Udenar. Ministerio de Salud y Protección Social </t>
  </si>
  <si>
    <t>UNIVERSIDAD DE NARIÑO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</si>
</sst>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39" fontId="4" fillId="3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" customWidth="1"/>
    <col min="11" max="11" width="20.5703125" customWidth="1"/>
    <col min="12" max="12" width="24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13428</v>
      </c>
      <c r="D2" s="4">
        <v>13428</v>
      </c>
      <c r="E2" s="6">
        <v>889052139</v>
      </c>
      <c r="F2" s="8">
        <v>44237.493287037003</v>
      </c>
      <c r="G2" s="2" t="s">
        <v>16</v>
      </c>
      <c r="H2" s="6">
        <v>40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195840</v>
      </c>
      <c r="D3" s="5">
        <v>195840</v>
      </c>
      <c r="E3" s="7">
        <v>890108897</v>
      </c>
      <c r="F3" s="9">
        <v>44238.443344907399</v>
      </c>
      <c r="G3" s="3" t="s">
        <v>16</v>
      </c>
      <c r="H3" s="7">
        <v>41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0">
        <f>SUM(C2:C3)</f>
        <v>209268</v>
      </c>
    </row>
    <row r="5" spans="1:14">
      <c r="B5" t="s">
        <v>25</v>
      </c>
      <c r="C5">
        <v>0</v>
      </c>
    </row>
    <row r="6" spans="1:14">
      <c r="B6" t="s">
        <v>26</v>
      </c>
      <c r="C6" s="12">
        <v>209268</v>
      </c>
    </row>
    <row r="7" spans="1:14">
      <c r="B7" t="s">
        <v>27</v>
      </c>
      <c r="C7" s="11">
        <f>C4+C5-C6</f>
        <v>0</v>
      </c>
    </row>
    <row r="8" spans="1:14">
      <c r="A8" s="2" t="s">
        <v>14</v>
      </c>
      <c r="B8" s="2" t="s">
        <v>15</v>
      </c>
      <c r="C8" s="4">
        <v>41953000</v>
      </c>
      <c r="D8" s="4">
        <v>41953000</v>
      </c>
      <c r="E8" s="6">
        <v>895065263</v>
      </c>
      <c r="F8" s="8">
        <v>44243.451400462996</v>
      </c>
      <c r="G8" s="2" t="s">
        <v>16</v>
      </c>
      <c r="H8" s="6">
        <v>42</v>
      </c>
      <c r="I8" s="2" t="s">
        <v>17</v>
      </c>
      <c r="J8" s="2" t="s">
        <v>30</v>
      </c>
      <c r="K8" s="2" t="s">
        <v>29</v>
      </c>
      <c r="L8" s="2" t="s">
        <v>28</v>
      </c>
      <c r="M8" s="2" t="s">
        <v>17</v>
      </c>
      <c r="N8" s="2" t="s">
        <v>17</v>
      </c>
    </row>
    <row r="9" spans="1:14">
      <c r="B9" t="s">
        <v>24</v>
      </c>
      <c r="C9" s="10">
        <f>C8</f>
        <v>41953000</v>
      </c>
    </row>
    <row r="10" spans="1:14">
      <c r="B10" t="s">
        <v>25</v>
      </c>
    </row>
    <row r="11" spans="1:14">
      <c r="B11" t="s">
        <v>26</v>
      </c>
      <c r="C11">
        <v>41953000</v>
      </c>
    </row>
    <row r="12" spans="1:14">
      <c r="B12" t="s">
        <v>27</v>
      </c>
      <c r="C12" s="11">
        <f>C9+C10-C11</f>
        <v>0</v>
      </c>
    </row>
    <row r="13" spans="1:14">
      <c r="A13" s="2" t="s">
        <v>14</v>
      </c>
      <c r="B13" s="2" t="s">
        <v>15</v>
      </c>
      <c r="C13" s="4">
        <v>106286.6</v>
      </c>
      <c r="D13" s="4">
        <v>106286.6</v>
      </c>
      <c r="E13" s="6">
        <v>900892544</v>
      </c>
      <c r="F13" s="8">
        <v>44249.561840277798</v>
      </c>
      <c r="G13" s="2" t="s">
        <v>16</v>
      </c>
      <c r="H13" s="6">
        <v>43</v>
      </c>
      <c r="I13" s="2" t="s">
        <v>17</v>
      </c>
      <c r="J13" s="2" t="s">
        <v>31</v>
      </c>
      <c r="K13" s="2" t="s">
        <v>22</v>
      </c>
      <c r="L13" s="2" t="s">
        <v>32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370018.59</v>
      </c>
      <c r="D14" s="5">
        <v>370018.59</v>
      </c>
      <c r="E14" s="7">
        <v>902896776</v>
      </c>
      <c r="F14" s="9">
        <v>44251.480428240699</v>
      </c>
      <c r="G14" s="3" t="s">
        <v>16</v>
      </c>
      <c r="H14" s="7">
        <v>45</v>
      </c>
      <c r="I14" s="3" t="s">
        <v>17</v>
      </c>
      <c r="J14" s="3" t="s">
        <v>33</v>
      </c>
      <c r="K14" s="3" t="s">
        <v>19</v>
      </c>
      <c r="L14" s="3" t="s">
        <v>20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5805484</v>
      </c>
      <c r="D15" s="4">
        <v>5805484</v>
      </c>
      <c r="E15" s="6">
        <v>905230719</v>
      </c>
      <c r="F15" s="8">
        <v>44253.487488425897</v>
      </c>
      <c r="G15" s="2" t="s">
        <v>16</v>
      </c>
      <c r="H15" s="6">
        <v>46</v>
      </c>
      <c r="I15" s="2" t="s">
        <v>17</v>
      </c>
      <c r="J15" s="2" t="s">
        <v>34</v>
      </c>
      <c r="K15" s="2" t="s">
        <v>19</v>
      </c>
      <c r="L15" s="2" t="s">
        <v>35</v>
      </c>
      <c r="M15" s="2" t="s">
        <v>17</v>
      </c>
      <c r="N15" s="2" t="s">
        <v>17</v>
      </c>
    </row>
    <row r="16" spans="1:14">
      <c r="B16" t="s">
        <v>24</v>
      </c>
      <c r="C16" s="10">
        <f>SUM(C13:C15)</f>
        <v>6281789.1900000004</v>
      </c>
    </row>
    <row r="17" spans="2:3">
      <c r="B17" t="s">
        <v>25</v>
      </c>
      <c r="C17" s="11">
        <f>C12</f>
        <v>0</v>
      </c>
    </row>
    <row r="18" spans="2:3">
      <c r="B18" t="s">
        <v>26</v>
      </c>
      <c r="C18" s="12">
        <v>476305.19</v>
      </c>
    </row>
    <row r="19" spans="2:3">
      <c r="B19" t="s">
        <v>27</v>
      </c>
      <c r="C19" s="11">
        <f>C16+C17-C18</f>
        <v>5805484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2021-02-15T12:38:04Z</dcterms:created>
  <dcterms:modified xsi:type="dcterms:W3CDTF">2022-01-24T16:58:45Z</dcterms:modified>
</cp:coreProperties>
</file>