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9 SEPTIEMBRE\PSE\"/>
    </mc:Choice>
  </mc:AlternateContent>
  <bookViews>
    <workbookView xWindow="0" yWindow="0" windowWidth="20490" windowHeight="73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71" i="1" l="1"/>
  <c r="C49" i="1" l="1"/>
  <c r="C40" i="1" l="1"/>
  <c r="C18" i="1" l="1"/>
  <c r="C11" i="1" l="1"/>
  <c r="C14" i="1" s="1"/>
  <c r="C19" i="1" s="1"/>
  <c r="C21" i="1" s="1"/>
  <c r="C41" i="1" s="1"/>
  <c r="C43" i="1" s="1"/>
  <c r="C50" i="1" s="1"/>
  <c r="C52" i="1" s="1"/>
  <c r="C72" i="1" s="1"/>
  <c r="C74" i="1" l="1"/>
</calcChain>
</file>

<file path=xl/sharedStrings.xml><?xml version="1.0" encoding="utf-8"?>
<sst xmlns="http://schemas.openxmlformats.org/spreadsheetml/2006/main" count="511" uniqueCount="101">
  <si>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</si>
  <si>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</si>
  <si>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</si>
  <si>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</si>
  <si>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</si>
  <si>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</si>
  <si>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</si>
  <si>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</si>
  <si>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</si>
  <si>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</si>
  <si>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</si>
  <si>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</si>
  <si>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</si>
  <si>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</si>
  <si>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</si>
  <si>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</si>
  <si>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</si>
  <si>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</si>
  <si>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CUOTAS PARTES PENSIONALES</t>
  </si>
  <si>
    <t>403</t>
  </si>
  <si>
    <t>MUNICIPIO DE COMBITA</t>
  </si>
  <si>
    <t>CTACOBRO 71471 CC 2.122.414 JAIMES HERNANDEZ JESUS RAMON PERODO MARZO</t>
  </si>
  <si>
    <t>000</t>
  </si>
  <si>
    <t>MUNICIPIO DE MATANZA SANTANDER RADICADO 202111800542</t>
  </si>
  <si>
    <t>PAGO CUENTA DE COBRO 72925</t>
  </si>
  <si>
    <t>MUNICIPIO DE JUNIN</t>
  </si>
  <si>
    <t>PAGO CUENTA DE COBRO 73644 CUOTA PARTE DE RODRIGUEZ BELTRAN MANUEL M</t>
  </si>
  <si>
    <t>PAGO CUENTA DE COBRO 56287 CUOTA PARTE DE RODRIGUEZ BELTRAN MANUEL M</t>
  </si>
  <si>
    <t>PAGO CUENTA DE COBRO 57086 CUOTA PARTE DE RODRIGUEZ BELTRAN MANUEL M</t>
  </si>
  <si>
    <t>PAGO CUENTA DE COBRO 57871 CUOTA PARTE DE RODRIGUEZ BELTRAN MANUEL M</t>
  </si>
  <si>
    <t>CUOTAS PARTES PENSIONALES CAJANL</t>
  </si>
  <si>
    <t>MUNICIPIO DE VILLAGARZON</t>
  </si>
  <si>
    <t>Cuotas Partes Pensionales Julio 2021 Cuenta de Cobro 74496</t>
  </si>
  <si>
    <t>384</t>
  </si>
  <si>
    <t>MUNICIPIO DE RONDON - BOYACA</t>
  </si>
  <si>
    <t>SB</t>
  </si>
  <si>
    <t>SA</t>
  </si>
  <si>
    <t>DB</t>
  </si>
  <si>
    <t>TTL</t>
  </si>
  <si>
    <t>PROCESO 2015-0583 SEGUN RESOLUCION 1033 DE 2021 MIN SALUDYPROTECCIONSOCIAL</t>
  </si>
  <si>
    <t>MUNICIPIO DE MATANZA SANTANDER RESOLUCION 1033 DE 2021 MIN SALUD Y PROTECCION SO</t>
  </si>
  <si>
    <t>Pago Cuotas Partes Cobro Coactivo Res. 428-2021</t>
  </si>
  <si>
    <t>CUENTA DE COBRO 74197</t>
  </si>
  <si>
    <t>ALCALDIA BUGALAGRANDE</t>
  </si>
  <si>
    <t>PAGO CUOTAS PARTES PENSIONALES  AGOSTO</t>
  </si>
  <si>
    <t>190101</t>
  </si>
  <si>
    <t>ESE HOSPITAL UNIVERSITARIO SAN RAFAEL DE TUNJA</t>
  </si>
  <si>
    <t>cuotas partes pensionales</t>
  </si>
  <si>
    <t>MUNICIPIO DE NOCAIMA</t>
  </si>
  <si>
    <t>PAGO CUENTA DE COBRO 74359 CUOTA PARTE DE RODRIGUEZ BELTRAN MANUEL M</t>
  </si>
  <si>
    <t>CUENTA DE COBRO 668839</t>
  </si>
  <si>
    <t>Cuotas Partes Pensionales Agosto 2021 Cuenta Cobro 75206</t>
  </si>
  <si>
    <t>CUOTAS PARTES PENSIONALES CAJANAL</t>
  </si>
  <si>
    <t>MUNICIPIO DE GUAMAL</t>
  </si>
  <si>
    <t>Cuotas Partes - Cta Cobro 75177</t>
  </si>
  <si>
    <t>137</t>
  </si>
  <si>
    <t>MUNICIPIO DE PUENTE NACIONAL</t>
  </si>
  <si>
    <t>ALCALDIA SUPATA</t>
  </si>
  <si>
    <t>cuotas partes pensionales ESTHER CAMPOS</t>
  </si>
  <si>
    <t>138</t>
  </si>
  <si>
    <t>HOSPITAL SAN RAFAEL FACATATIVA</t>
  </si>
  <si>
    <t>CUENTA DE COBRO No. 75099</t>
  </si>
  <si>
    <t>MUNICIPIO MANTA CUNDINAMARCA</t>
  </si>
  <si>
    <t>TRANSFERENCIA CUENTA DE COBRO No. 75072</t>
  </si>
  <si>
    <t>MUNICIPIO DE LA CRUZ NARIÑO</t>
  </si>
  <si>
    <t>municipio de puerto tejada</t>
  </si>
  <si>
    <t>TRANSFERENCIA CUENTA DE COBRO No. 73647</t>
  </si>
  <si>
    <t>CUOTA PARTES PENSIONALES CAJANAL ENERO 2020 A DICIEMBRE 2020</t>
  </si>
  <si>
    <t>MUNICIPIO DE SAN MATEO</t>
  </si>
  <si>
    <t>CUOTA PARTES PENSIONALES CAJANAL ENERO 2021 A JULIO 2021</t>
  </si>
  <si>
    <t>CUENTA DE COBRO 75256 MES AGOSTO</t>
  </si>
  <si>
    <t>MUNICIPIO SANTA ROSA DE OSOS</t>
  </si>
  <si>
    <t>CUENTA DE COBRO 75021</t>
  </si>
  <si>
    <t>MUNICIPIO DE GACHETA</t>
  </si>
  <si>
    <t>CUOTA PARTE PENSIONAL</t>
  </si>
  <si>
    <t>MUNICIPIO DE UBATE</t>
  </si>
  <si>
    <t>PAGO AGOSTO</t>
  </si>
  <si>
    <t>PAGO CUOTA PARTE PENSIONAL - AGOSTOpago cuotas p</t>
  </si>
  <si>
    <t>CUOTA PARTE CUENTA DE COBRO 75352 TITO MONTAÑA CC 4040283</t>
  </si>
  <si>
    <t>MUNICIPIO DE VENTAQUEMADA</t>
  </si>
  <si>
    <t xml:space="preserve">Cuotas partes pensionales Udenar. Ministerio de Salud y Protección Social </t>
  </si>
  <si>
    <t>UNIVERSIDAD DE NARIÑO</t>
  </si>
  <si>
    <t>CUOTAS PARTES PENSIONALES TELECOM/FIDUAGRARIA S.A</t>
  </si>
  <si>
    <t>CTA DE COBRO 75287 PAP038392/2011-02-14</t>
  </si>
  <si>
    <t>MUNICIPIO DE SOPO</t>
  </si>
  <si>
    <t>CUENTA DE COBRO 74561</t>
  </si>
  <si>
    <t>MUNICIPIO DE SILVANIA CUNDINAMARCA</t>
  </si>
  <si>
    <t xml:space="preserve">CUENTA DE COBRO No 75136 </t>
  </si>
  <si>
    <t>MUNICIPIO DE NILO</t>
  </si>
  <si>
    <t>PAGO CUENTA DE COBRO 75069 CUOTA PARTE DE RODRIGUEZ BELTRAN MANUEL M</t>
  </si>
  <si>
    <t xml:space="preserve">cuotas partes  pensionales clemira </t>
  </si>
  <si>
    <t>MUNICIPIO DE SANTANDER DE QUILICHAO</t>
  </si>
  <si>
    <t>pagocuotapartepensional</t>
  </si>
  <si>
    <t>MUNICIPIO DE PRADO</t>
  </si>
  <si>
    <t>pagocuotapartepensional josetrujillo</t>
  </si>
  <si>
    <t>CUENTA DE COBRO 74908</t>
  </si>
  <si>
    <t>Tesoro Nacional Fondos Comunes Recursos Reservas Pensionales CAJANAL</t>
  </si>
  <si>
    <t>MUNICIPIO DE CHIMA</t>
  </si>
  <si>
    <t>cuota parte agosto 2021</t>
  </si>
  <si>
    <t>MUNICIPIO DE LENGUAZAQUE</t>
  </si>
  <si>
    <t>ALFONSO OLARTE ROJAS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</si>
</sst>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4" fillId="0" borderId="0" applyFont="0" applyFill="0" applyBorder="0" applyAlignment="0" applyProtection="0"/>
  </cellStyleXfs>
  <cellXfs count="26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0" borderId="2" xfId="0" applyNumberFormat="1" applyFont="1" applyFill="1" applyBorder="1"/>
    <xf numFmtId="164" fontId="0" fillId="0" borderId="0" xfId="0" applyNumberFormat="1" applyFont="1"/>
    <xf numFmtId="4" fontId="0" fillId="0" borderId="0" xfId="0" applyNumberFormat="1" applyFont="1"/>
    <xf numFmtId="0" fontId="3" fillId="0" borderId="1" xfId="0" applyNumberFormat="1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0" fontId="3" fillId="2" borderId="1" xfId="0" applyNumberFormat="1" applyFont="1" applyFill="1" applyBorder="1"/>
    <xf numFmtId="164" fontId="3" fillId="2" borderId="1" xfId="0" applyNumberFormat="1" applyFont="1" applyFill="1" applyBorder="1"/>
    <xf numFmtId="165" fontId="3" fillId="2" borderId="1" xfId="0" applyNumberFormat="1" applyFont="1" applyFill="1" applyBorder="1"/>
    <xf numFmtId="166" fontId="3" fillId="2" borderId="1" xfId="0" applyNumberFormat="1" applyFont="1" applyFill="1" applyBorder="1"/>
    <xf numFmtId="0" fontId="3" fillId="0" borderId="2" xfId="0" applyNumberFormat="1" applyFont="1" applyFill="1" applyBorder="1"/>
    <xf numFmtId="0" fontId="3" fillId="2" borderId="2" xfId="0" applyNumberFormat="1" applyFont="1" applyFill="1" applyBorder="1"/>
    <xf numFmtId="42" fontId="0" fillId="3" borderId="3" xfId="1" applyFont="1" applyFill="1" applyBorder="1"/>
    <xf numFmtId="44" fontId="0" fillId="0" borderId="0" xfId="0" applyNumberFormat="1" applyFont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5.5703125" bestFit="1" customWidth="1"/>
    <col min="4" max="4" width="13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3.140625" customWidth="1"/>
    <col min="11" max="11" width="20.5703125" customWidth="1"/>
    <col min="12" max="12" width="62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974486</v>
      </c>
      <c r="D2" s="4">
        <v>974486</v>
      </c>
      <c r="E2" s="6">
        <v>1110763403</v>
      </c>
      <c r="F2" s="8">
        <v>44438.472094907404</v>
      </c>
      <c r="G2" s="2" t="s">
        <v>16</v>
      </c>
      <c r="H2" s="6">
        <v>159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106350.7</v>
      </c>
      <c r="D3" s="5">
        <v>106350.7</v>
      </c>
      <c r="E3" s="7">
        <v>1111016036</v>
      </c>
      <c r="F3" s="9">
        <v>44438.569652777798</v>
      </c>
      <c r="G3" s="3" t="s">
        <v>16</v>
      </c>
      <c r="H3" s="7">
        <v>160</v>
      </c>
      <c r="I3" s="3" t="s">
        <v>17</v>
      </c>
      <c r="J3" s="3" t="s">
        <v>21</v>
      </c>
      <c r="K3" s="3" t="s">
        <v>22</v>
      </c>
      <c r="L3" s="3" t="s">
        <v>23</v>
      </c>
      <c r="M3" s="3" t="s">
        <v>17</v>
      </c>
      <c r="N3" s="3" t="s">
        <v>17</v>
      </c>
    </row>
    <row r="4" spans="1:14">
      <c r="A4" s="2" t="s">
        <v>14</v>
      </c>
      <c r="B4" s="2" t="s">
        <v>15</v>
      </c>
      <c r="C4" s="4">
        <v>517750.55</v>
      </c>
      <c r="D4" s="4">
        <v>517750.55</v>
      </c>
      <c r="E4" s="6">
        <v>1111093459</v>
      </c>
      <c r="F4" s="8">
        <v>44438.599050925899</v>
      </c>
      <c r="G4" s="2" t="s">
        <v>16</v>
      </c>
      <c r="H4" s="6">
        <v>161</v>
      </c>
      <c r="I4" s="2" t="s">
        <v>17</v>
      </c>
      <c r="J4" s="2" t="s">
        <v>24</v>
      </c>
      <c r="K4" s="2" t="s">
        <v>19</v>
      </c>
      <c r="L4" s="2" t="s">
        <v>25</v>
      </c>
      <c r="M4" s="2" t="s">
        <v>17</v>
      </c>
      <c r="N4" s="2" t="s">
        <v>17</v>
      </c>
    </row>
    <row r="5" spans="1:14">
      <c r="A5" s="3" t="s">
        <v>14</v>
      </c>
      <c r="B5" s="3" t="s">
        <v>15</v>
      </c>
      <c r="C5" s="5">
        <v>1035377.69</v>
      </c>
      <c r="D5" s="5">
        <v>1035377.69</v>
      </c>
      <c r="E5" s="7">
        <v>1111193253</v>
      </c>
      <c r="F5" s="9">
        <v>44438.6329513889</v>
      </c>
      <c r="G5" s="3" t="s">
        <v>16</v>
      </c>
      <c r="H5" s="7">
        <v>162</v>
      </c>
      <c r="I5" s="3" t="s">
        <v>17</v>
      </c>
      <c r="J5" s="3" t="s">
        <v>26</v>
      </c>
      <c r="K5" s="3" t="s">
        <v>19</v>
      </c>
      <c r="L5" s="3" t="s">
        <v>25</v>
      </c>
      <c r="M5" s="3" t="s">
        <v>17</v>
      </c>
      <c r="N5" s="3" t="s">
        <v>17</v>
      </c>
    </row>
    <row r="6" spans="1:14">
      <c r="A6" s="2" t="s">
        <v>14</v>
      </c>
      <c r="B6" s="2" t="s">
        <v>15</v>
      </c>
      <c r="C6" s="4">
        <v>531238.76</v>
      </c>
      <c r="D6" s="4">
        <v>531238.76</v>
      </c>
      <c r="E6" s="6">
        <v>1112823130</v>
      </c>
      <c r="F6" s="8">
        <v>44439.609664351898</v>
      </c>
      <c r="G6" s="2" t="s">
        <v>16</v>
      </c>
      <c r="H6" s="6">
        <v>163</v>
      </c>
      <c r="I6" s="2" t="s">
        <v>17</v>
      </c>
      <c r="J6" s="2" t="s">
        <v>27</v>
      </c>
      <c r="K6" s="2" t="s">
        <v>19</v>
      </c>
      <c r="L6" s="2" t="s">
        <v>25</v>
      </c>
      <c r="M6" s="2" t="s">
        <v>17</v>
      </c>
      <c r="N6" s="2" t="s">
        <v>17</v>
      </c>
    </row>
    <row r="7" spans="1:14">
      <c r="A7" s="3" t="s">
        <v>14</v>
      </c>
      <c r="B7" s="3" t="s">
        <v>15</v>
      </c>
      <c r="C7" s="5">
        <v>491931.29</v>
      </c>
      <c r="D7" s="5">
        <v>491931.29</v>
      </c>
      <c r="E7" s="7">
        <v>1112842813</v>
      </c>
      <c r="F7" s="9">
        <v>44439.616226851896</v>
      </c>
      <c r="G7" s="3" t="s">
        <v>16</v>
      </c>
      <c r="H7" s="7">
        <v>165</v>
      </c>
      <c r="I7" s="3" t="s">
        <v>17</v>
      </c>
      <c r="J7" s="3" t="s">
        <v>28</v>
      </c>
      <c r="K7" s="3" t="s">
        <v>19</v>
      </c>
      <c r="L7" s="3" t="s">
        <v>25</v>
      </c>
      <c r="M7" s="3" t="s">
        <v>17</v>
      </c>
      <c r="N7" s="3" t="s">
        <v>17</v>
      </c>
    </row>
    <row r="8" spans="1:14">
      <c r="A8" s="2" t="s">
        <v>14</v>
      </c>
      <c r="B8" s="2" t="s">
        <v>15</v>
      </c>
      <c r="C8" s="4">
        <v>491874.55</v>
      </c>
      <c r="D8" s="4">
        <v>491874.55</v>
      </c>
      <c r="E8" s="6">
        <v>1113209931</v>
      </c>
      <c r="F8" s="8">
        <v>44439.740775462997</v>
      </c>
      <c r="G8" s="2" t="s">
        <v>16</v>
      </c>
      <c r="H8" s="6">
        <v>167</v>
      </c>
      <c r="I8" s="2" t="s">
        <v>17</v>
      </c>
      <c r="J8" s="2" t="s">
        <v>29</v>
      </c>
      <c r="K8" s="2" t="s">
        <v>19</v>
      </c>
      <c r="L8" s="2" t="s">
        <v>25</v>
      </c>
      <c r="M8" s="2" t="s">
        <v>17</v>
      </c>
      <c r="N8" s="2" t="s">
        <v>17</v>
      </c>
    </row>
    <row r="9" spans="1:14">
      <c r="A9" s="3" t="s">
        <v>14</v>
      </c>
      <c r="B9" s="3" t="s">
        <v>15</v>
      </c>
      <c r="C9" s="5">
        <v>26443086.07</v>
      </c>
      <c r="D9" s="5">
        <v>26443086.07</v>
      </c>
      <c r="E9" s="7">
        <v>1114210885</v>
      </c>
      <c r="F9" s="9">
        <v>44440.448680555601</v>
      </c>
      <c r="G9" s="3" t="s">
        <v>16</v>
      </c>
      <c r="H9" s="7">
        <v>168</v>
      </c>
      <c r="I9" s="3" t="s">
        <v>17</v>
      </c>
      <c r="J9" s="3" t="s">
        <v>30</v>
      </c>
      <c r="K9" s="3" t="s">
        <v>22</v>
      </c>
      <c r="L9" s="3" t="s">
        <v>31</v>
      </c>
      <c r="M9" s="3" t="s">
        <v>17</v>
      </c>
      <c r="N9" s="3" t="s">
        <v>17</v>
      </c>
    </row>
    <row r="10" spans="1:14">
      <c r="A10" s="2" t="s">
        <v>14</v>
      </c>
      <c r="B10" s="2" t="s">
        <v>15</v>
      </c>
      <c r="C10" s="4">
        <v>1131570.23</v>
      </c>
      <c r="D10" s="4">
        <v>1131570.23</v>
      </c>
      <c r="E10" s="6">
        <v>1117199650</v>
      </c>
      <c r="F10" s="8">
        <v>44442.369131944397</v>
      </c>
      <c r="G10" s="2" t="s">
        <v>16</v>
      </c>
      <c r="H10" s="6">
        <v>169</v>
      </c>
      <c r="I10" s="2" t="s">
        <v>17</v>
      </c>
      <c r="J10" s="2" t="s">
        <v>32</v>
      </c>
      <c r="K10" s="2" t="s">
        <v>33</v>
      </c>
      <c r="L10" s="2" t="s">
        <v>34</v>
      </c>
      <c r="M10" s="2" t="s">
        <v>17</v>
      </c>
      <c r="N10" s="2" t="s">
        <v>17</v>
      </c>
    </row>
    <row r="11" spans="1:14">
      <c r="B11" s="10" t="s">
        <v>35</v>
      </c>
      <c r="C11" s="12">
        <f>SUM(C2:C10)</f>
        <v>31723665.84</v>
      </c>
    </row>
    <row r="12" spans="1:14">
      <c r="B12" s="11" t="s">
        <v>36</v>
      </c>
      <c r="C12">
        <v>952497.99</v>
      </c>
    </row>
    <row r="13" spans="1:14">
      <c r="B13" s="10" t="s">
        <v>37</v>
      </c>
      <c r="C13">
        <v>31544593.600000001</v>
      </c>
    </row>
    <row r="14" spans="1:14">
      <c r="B14" s="11" t="s">
        <v>38</v>
      </c>
      <c r="C14" s="13">
        <f>C11+C12-C13</f>
        <v>1131570.2299999967</v>
      </c>
    </row>
    <row r="15" spans="1:14">
      <c r="A15" s="2" t="s">
        <v>14</v>
      </c>
      <c r="B15" s="2" t="s">
        <v>15</v>
      </c>
      <c r="C15" s="4">
        <v>3554973.15</v>
      </c>
      <c r="D15" s="4">
        <v>3554973.15</v>
      </c>
      <c r="E15" s="6">
        <v>1122365302</v>
      </c>
      <c r="F15" s="8">
        <v>44446.6813541667</v>
      </c>
      <c r="G15" s="2" t="s">
        <v>16</v>
      </c>
      <c r="H15" s="6">
        <v>170</v>
      </c>
      <c r="I15" s="2" t="s">
        <v>17</v>
      </c>
      <c r="J15" s="2" t="s">
        <v>39</v>
      </c>
      <c r="K15" s="2" t="s">
        <v>22</v>
      </c>
      <c r="L15" s="2" t="s">
        <v>40</v>
      </c>
      <c r="M15" s="2" t="s">
        <v>17</v>
      </c>
      <c r="N15" s="2" t="s">
        <v>17</v>
      </c>
    </row>
    <row r="16" spans="1:14">
      <c r="A16" s="3" t="s">
        <v>14</v>
      </c>
      <c r="B16" s="3" t="s">
        <v>15</v>
      </c>
      <c r="C16" s="5">
        <v>18969019.460000001</v>
      </c>
      <c r="D16" s="5">
        <v>18969019.460000001</v>
      </c>
      <c r="E16" s="7">
        <v>1124916265</v>
      </c>
      <c r="F16" s="9">
        <v>44448.631562499999</v>
      </c>
      <c r="G16" s="3" t="s">
        <v>16</v>
      </c>
      <c r="H16" s="7">
        <v>173</v>
      </c>
      <c r="I16" s="3" t="s">
        <v>17</v>
      </c>
      <c r="J16" s="3" t="s">
        <v>41</v>
      </c>
      <c r="K16" s="3" t="s">
        <v>33</v>
      </c>
      <c r="L16" s="3" t="s">
        <v>34</v>
      </c>
      <c r="M16" s="3" t="s">
        <v>17</v>
      </c>
      <c r="N16" s="3" t="s">
        <v>17</v>
      </c>
    </row>
    <row r="17" spans="1:14">
      <c r="A17" s="2" t="s">
        <v>14</v>
      </c>
      <c r="B17" s="2" t="s">
        <v>15</v>
      </c>
      <c r="C17" s="4">
        <v>675420</v>
      </c>
      <c r="D17" s="4">
        <v>675420</v>
      </c>
      <c r="E17" s="6">
        <v>1125003215</v>
      </c>
      <c r="F17" s="8">
        <v>44448.667557870402</v>
      </c>
      <c r="G17" s="2" t="s">
        <v>16</v>
      </c>
      <c r="H17" s="6">
        <v>174</v>
      </c>
      <c r="I17" s="2" t="s">
        <v>17</v>
      </c>
      <c r="J17" s="2" t="s">
        <v>42</v>
      </c>
      <c r="K17" s="2" t="s">
        <v>19</v>
      </c>
      <c r="L17" s="2" t="s">
        <v>43</v>
      </c>
      <c r="M17" s="2" t="s">
        <v>17</v>
      </c>
      <c r="N17" s="2" t="s">
        <v>17</v>
      </c>
    </row>
    <row r="18" spans="1:14">
      <c r="B18" s="10" t="s">
        <v>35</v>
      </c>
      <c r="C18" s="12">
        <f>SUM(C15:C17)</f>
        <v>23199412.609999999</v>
      </c>
    </row>
    <row r="19" spans="1:14">
      <c r="B19" s="11" t="s">
        <v>36</v>
      </c>
      <c r="C19" s="13">
        <f>C14</f>
        <v>1131570.2299999967</v>
      </c>
    </row>
    <row r="20" spans="1:14">
      <c r="B20" s="10" t="s">
        <v>37</v>
      </c>
      <c r="C20">
        <v>24330982.84</v>
      </c>
    </row>
    <row r="21" spans="1:14">
      <c r="B21" s="11" t="s">
        <v>38</v>
      </c>
      <c r="C21" s="13">
        <f>C18+C19-C20</f>
        <v>0</v>
      </c>
    </row>
    <row r="22" spans="1:14">
      <c r="A22" s="2" t="s">
        <v>14</v>
      </c>
      <c r="B22" s="2" t="s">
        <v>15</v>
      </c>
      <c r="C22" s="4">
        <v>623660</v>
      </c>
      <c r="D22" s="4">
        <v>623660</v>
      </c>
      <c r="E22" s="6">
        <v>1128146007</v>
      </c>
      <c r="F22" s="8">
        <v>44452.413981481499</v>
      </c>
      <c r="G22" s="2" t="s">
        <v>16</v>
      </c>
      <c r="H22" s="6">
        <v>175</v>
      </c>
      <c r="I22" s="2" t="s">
        <v>17</v>
      </c>
      <c r="J22" s="2" t="s">
        <v>44</v>
      </c>
      <c r="K22" s="2" t="s">
        <v>45</v>
      </c>
      <c r="L22" s="2" t="s">
        <v>46</v>
      </c>
      <c r="M22" s="2" t="s">
        <v>17</v>
      </c>
      <c r="N22" s="2" t="s">
        <v>17</v>
      </c>
    </row>
    <row r="23" spans="1:14">
      <c r="A23" s="3" t="s">
        <v>14</v>
      </c>
      <c r="B23" s="3" t="s">
        <v>15</v>
      </c>
      <c r="C23" s="5">
        <v>156056</v>
      </c>
      <c r="D23" s="5">
        <v>156056</v>
      </c>
      <c r="E23" s="7">
        <v>1128222429</v>
      </c>
      <c r="F23" s="9">
        <v>44452.4454513889</v>
      </c>
      <c r="G23" s="3" t="s">
        <v>16</v>
      </c>
      <c r="H23" s="7">
        <v>177</v>
      </c>
      <c r="I23" s="3" t="s">
        <v>17</v>
      </c>
      <c r="J23" s="3" t="s">
        <v>47</v>
      </c>
      <c r="K23" s="3" t="s">
        <v>22</v>
      </c>
      <c r="L23" s="3" t="s">
        <v>48</v>
      </c>
      <c r="M23" s="3" t="s">
        <v>17</v>
      </c>
      <c r="N23" s="3" t="s">
        <v>17</v>
      </c>
    </row>
    <row r="24" spans="1:14">
      <c r="A24" s="2" t="s">
        <v>14</v>
      </c>
      <c r="B24" s="2" t="s">
        <v>15</v>
      </c>
      <c r="C24" s="4">
        <v>312112</v>
      </c>
      <c r="D24" s="4">
        <v>312112</v>
      </c>
      <c r="E24" s="6">
        <v>1128232909</v>
      </c>
      <c r="F24" s="8">
        <v>44452.449548611097</v>
      </c>
      <c r="G24" s="2" t="s">
        <v>16</v>
      </c>
      <c r="H24" s="6">
        <v>180</v>
      </c>
      <c r="I24" s="2" t="s">
        <v>17</v>
      </c>
      <c r="J24" s="2" t="s">
        <v>47</v>
      </c>
      <c r="K24" s="2" t="s">
        <v>22</v>
      </c>
      <c r="L24" s="2" t="s">
        <v>48</v>
      </c>
      <c r="M24" s="2" t="s">
        <v>17</v>
      </c>
      <c r="N24" s="2" t="s">
        <v>17</v>
      </c>
    </row>
    <row r="25" spans="1:14">
      <c r="A25" s="3" t="s">
        <v>14</v>
      </c>
      <c r="B25" s="3" t="s">
        <v>15</v>
      </c>
      <c r="C25" s="5">
        <v>517787.3</v>
      </c>
      <c r="D25" s="5">
        <v>517787.3</v>
      </c>
      <c r="E25" s="7">
        <v>1128876236</v>
      </c>
      <c r="F25" s="9">
        <v>44452.749699074098</v>
      </c>
      <c r="G25" s="3" t="s">
        <v>16</v>
      </c>
      <c r="H25" s="7">
        <v>182</v>
      </c>
      <c r="I25" s="3" t="s">
        <v>17</v>
      </c>
      <c r="J25" s="3" t="s">
        <v>49</v>
      </c>
      <c r="K25" s="3" t="s">
        <v>19</v>
      </c>
      <c r="L25" s="3" t="s">
        <v>25</v>
      </c>
      <c r="M25" s="3" t="s">
        <v>17</v>
      </c>
      <c r="N25" s="3" t="s">
        <v>17</v>
      </c>
    </row>
    <row r="26" spans="1:14">
      <c r="A26" s="2" t="s">
        <v>14</v>
      </c>
      <c r="B26" s="2" t="s">
        <v>15</v>
      </c>
      <c r="C26" s="4">
        <v>660475</v>
      </c>
      <c r="D26" s="4">
        <v>660475</v>
      </c>
      <c r="E26" s="6">
        <v>1130627181</v>
      </c>
      <c r="F26" s="8">
        <v>44454.348101851901</v>
      </c>
      <c r="G26" s="2" t="s">
        <v>16</v>
      </c>
      <c r="H26" s="6">
        <v>184</v>
      </c>
      <c r="I26" s="2" t="s">
        <v>17</v>
      </c>
      <c r="J26" s="2" t="s">
        <v>50</v>
      </c>
      <c r="K26" s="2" t="s">
        <v>19</v>
      </c>
      <c r="L26" s="2" t="s">
        <v>43</v>
      </c>
      <c r="M26" s="2" t="s">
        <v>17</v>
      </c>
      <c r="N26" s="2" t="s">
        <v>17</v>
      </c>
    </row>
    <row r="27" spans="1:14">
      <c r="A27" s="3" t="s">
        <v>14</v>
      </c>
      <c r="B27" s="3" t="s">
        <v>15</v>
      </c>
      <c r="C27" s="5">
        <v>1131632.24</v>
      </c>
      <c r="D27" s="5">
        <v>1131632.24</v>
      </c>
      <c r="E27" s="7">
        <v>1130641823</v>
      </c>
      <c r="F27" s="9">
        <v>44454.355451388903</v>
      </c>
      <c r="G27" s="3" t="s">
        <v>16</v>
      </c>
      <c r="H27" s="7">
        <v>185</v>
      </c>
      <c r="I27" s="3" t="s">
        <v>17</v>
      </c>
      <c r="J27" s="3" t="s">
        <v>51</v>
      </c>
      <c r="K27" s="3" t="s">
        <v>33</v>
      </c>
      <c r="L27" s="3" t="s">
        <v>34</v>
      </c>
      <c r="M27" s="3" t="s">
        <v>17</v>
      </c>
      <c r="N27" s="3" t="s">
        <v>17</v>
      </c>
    </row>
    <row r="28" spans="1:14">
      <c r="A28" s="2" t="s">
        <v>14</v>
      </c>
      <c r="B28" s="2" t="s">
        <v>15</v>
      </c>
      <c r="C28" s="4">
        <v>210892.58</v>
      </c>
      <c r="D28" s="4">
        <v>210892.58</v>
      </c>
      <c r="E28" s="6">
        <v>1132311548</v>
      </c>
      <c r="F28" s="8">
        <v>44455.345972222203</v>
      </c>
      <c r="G28" s="2" t="s">
        <v>16</v>
      </c>
      <c r="H28" s="6">
        <v>186</v>
      </c>
      <c r="I28" s="2" t="s">
        <v>17</v>
      </c>
      <c r="J28" s="2" t="s">
        <v>52</v>
      </c>
      <c r="K28" s="2" t="s">
        <v>19</v>
      </c>
      <c r="L28" s="2" t="s">
        <v>53</v>
      </c>
      <c r="M28" s="2" t="s">
        <v>17</v>
      </c>
      <c r="N28" s="2" t="s">
        <v>17</v>
      </c>
    </row>
    <row r="29" spans="1:14">
      <c r="A29" s="3" t="s">
        <v>14</v>
      </c>
      <c r="B29" s="3" t="s">
        <v>15</v>
      </c>
      <c r="C29" s="5">
        <v>739826.59</v>
      </c>
      <c r="D29" s="5">
        <v>739826.59</v>
      </c>
      <c r="E29" s="7">
        <v>1132715129</v>
      </c>
      <c r="F29" s="9">
        <v>44455.492789351898</v>
      </c>
      <c r="G29" s="3" t="s">
        <v>16</v>
      </c>
      <c r="H29" s="7">
        <v>187</v>
      </c>
      <c r="I29" s="3" t="s">
        <v>17</v>
      </c>
      <c r="J29" s="3" t="s">
        <v>54</v>
      </c>
      <c r="K29" s="3" t="s">
        <v>55</v>
      </c>
      <c r="L29" s="3" t="s">
        <v>56</v>
      </c>
      <c r="M29" s="3" t="s">
        <v>17</v>
      </c>
      <c r="N29" s="3" t="s">
        <v>17</v>
      </c>
    </row>
    <row r="30" spans="1:14">
      <c r="A30" s="2" t="s">
        <v>14</v>
      </c>
      <c r="B30" s="2" t="s">
        <v>15</v>
      </c>
      <c r="C30" s="4">
        <v>4027395</v>
      </c>
      <c r="D30" s="4">
        <v>4027395</v>
      </c>
      <c r="E30" s="6">
        <v>1132737643</v>
      </c>
      <c r="F30" s="8">
        <v>44455.500659722202</v>
      </c>
      <c r="G30" s="2" t="s">
        <v>16</v>
      </c>
      <c r="H30" s="6">
        <v>188</v>
      </c>
      <c r="I30" s="2" t="s">
        <v>17</v>
      </c>
      <c r="J30" s="2" t="s">
        <v>18</v>
      </c>
      <c r="K30" s="2" t="s">
        <v>19</v>
      </c>
      <c r="L30" s="2" t="s">
        <v>57</v>
      </c>
      <c r="M30" s="2" t="s">
        <v>17</v>
      </c>
      <c r="N30" s="2" t="s">
        <v>17</v>
      </c>
    </row>
    <row r="31" spans="1:14">
      <c r="A31" s="3" t="s">
        <v>14</v>
      </c>
      <c r="B31" s="3" t="s">
        <v>15</v>
      </c>
      <c r="C31" s="5">
        <v>504806</v>
      </c>
      <c r="D31" s="5">
        <v>504806</v>
      </c>
      <c r="E31" s="7">
        <v>1133038828</v>
      </c>
      <c r="F31" s="9">
        <v>44455.624618055597</v>
      </c>
      <c r="G31" s="3" t="s">
        <v>16</v>
      </c>
      <c r="H31" s="7">
        <v>189</v>
      </c>
      <c r="I31" s="3" t="s">
        <v>17</v>
      </c>
      <c r="J31" s="3" t="s">
        <v>58</v>
      </c>
      <c r="K31" s="3" t="s">
        <v>59</v>
      </c>
      <c r="L31" s="3" t="s">
        <v>60</v>
      </c>
      <c r="M31" s="3" t="s">
        <v>17</v>
      </c>
      <c r="N31" s="3" t="s">
        <v>17</v>
      </c>
    </row>
    <row r="32" spans="1:14">
      <c r="A32" s="2" t="s">
        <v>14</v>
      </c>
      <c r="B32" s="2" t="s">
        <v>15</v>
      </c>
      <c r="C32" s="4">
        <v>857651.9</v>
      </c>
      <c r="D32" s="4">
        <v>857651.9</v>
      </c>
      <c r="E32" s="6">
        <v>1134069791</v>
      </c>
      <c r="F32" s="8">
        <v>44456.452384259297</v>
      </c>
      <c r="G32" s="2" t="s">
        <v>16</v>
      </c>
      <c r="H32" s="6">
        <v>193</v>
      </c>
      <c r="I32" s="2" t="s">
        <v>17</v>
      </c>
      <c r="J32" s="2" t="s">
        <v>61</v>
      </c>
      <c r="K32" s="2" t="s">
        <v>19</v>
      </c>
      <c r="L32" s="2" t="s">
        <v>62</v>
      </c>
      <c r="M32" s="2" t="s">
        <v>17</v>
      </c>
      <c r="N32" s="2" t="s">
        <v>17</v>
      </c>
    </row>
    <row r="33" spans="1:14">
      <c r="A33" s="3" t="s">
        <v>14</v>
      </c>
      <c r="B33" s="3" t="s">
        <v>15</v>
      </c>
      <c r="C33" s="5">
        <v>380442</v>
      </c>
      <c r="D33" s="5">
        <v>380442</v>
      </c>
      <c r="E33" s="7">
        <v>1134140645</v>
      </c>
      <c r="F33" s="9">
        <v>44456.4780439815</v>
      </c>
      <c r="G33" s="3" t="s">
        <v>16</v>
      </c>
      <c r="H33" s="7">
        <v>196</v>
      </c>
      <c r="I33" s="3" t="s">
        <v>17</v>
      </c>
      <c r="J33" s="3" t="s">
        <v>63</v>
      </c>
      <c r="K33" s="3" t="s">
        <v>19</v>
      </c>
      <c r="L33" s="3" t="s">
        <v>64</v>
      </c>
      <c r="M33" s="3" t="s">
        <v>17</v>
      </c>
      <c r="N33" s="3" t="s">
        <v>17</v>
      </c>
    </row>
    <row r="34" spans="1:14">
      <c r="A34" s="2" t="s">
        <v>14</v>
      </c>
      <c r="B34" s="2" t="s">
        <v>15</v>
      </c>
      <c r="C34" s="4">
        <v>957083.9</v>
      </c>
      <c r="D34" s="4">
        <v>957083.9</v>
      </c>
      <c r="E34" s="6">
        <v>1134144264</v>
      </c>
      <c r="F34" s="8">
        <v>44456.479398148098</v>
      </c>
      <c r="G34" s="2" t="s">
        <v>16</v>
      </c>
      <c r="H34" s="6">
        <v>197</v>
      </c>
      <c r="I34" s="2" t="s">
        <v>17</v>
      </c>
      <c r="J34" s="2" t="s">
        <v>18</v>
      </c>
      <c r="K34" s="2" t="s">
        <v>22</v>
      </c>
      <c r="L34" s="2" t="s">
        <v>65</v>
      </c>
      <c r="M34" s="2" t="s">
        <v>17</v>
      </c>
      <c r="N34" s="2" t="s">
        <v>17</v>
      </c>
    </row>
    <row r="35" spans="1:14">
      <c r="A35" s="3" t="s">
        <v>14</v>
      </c>
      <c r="B35" s="3" t="s">
        <v>15</v>
      </c>
      <c r="C35" s="5">
        <v>957136.34</v>
      </c>
      <c r="D35" s="5">
        <v>957136.34</v>
      </c>
      <c r="E35" s="7">
        <v>1134156937</v>
      </c>
      <c r="F35" s="9">
        <v>44456.484074074098</v>
      </c>
      <c r="G35" s="3" t="s">
        <v>16</v>
      </c>
      <c r="H35" s="7">
        <v>198</v>
      </c>
      <c r="I35" s="3" t="s">
        <v>17</v>
      </c>
      <c r="J35" s="3" t="s">
        <v>18</v>
      </c>
      <c r="K35" s="3" t="s">
        <v>22</v>
      </c>
      <c r="L35" s="3" t="s">
        <v>65</v>
      </c>
      <c r="M35" s="3" t="s">
        <v>17</v>
      </c>
      <c r="N35" s="3" t="s">
        <v>17</v>
      </c>
    </row>
    <row r="36" spans="1:14">
      <c r="A36" s="2" t="s">
        <v>14</v>
      </c>
      <c r="B36" s="2" t="s">
        <v>15</v>
      </c>
      <c r="C36" s="4">
        <v>760698</v>
      </c>
      <c r="D36" s="4">
        <v>760698</v>
      </c>
      <c r="E36" s="6">
        <v>1134158322</v>
      </c>
      <c r="F36" s="8">
        <v>44456.484571759298</v>
      </c>
      <c r="G36" s="2" t="s">
        <v>16</v>
      </c>
      <c r="H36" s="6">
        <v>199</v>
      </c>
      <c r="I36" s="2" t="s">
        <v>17</v>
      </c>
      <c r="J36" s="2" t="s">
        <v>66</v>
      </c>
      <c r="K36" s="2" t="s">
        <v>19</v>
      </c>
      <c r="L36" s="2" t="s">
        <v>64</v>
      </c>
      <c r="M36" s="2" t="s">
        <v>17</v>
      </c>
      <c r="N36" s="2" t="s">
        <v>17</v>
      </c>
    </row>
    <row r="37" spans="1:14">
      <c r="A37" s="3" t="s">
        <v>14</v>
      </c>
      <c r="B37" s="3" t="s">
        <v>15</v>
      </c>
      <c r="C37" s="5">
        <v>6685187.2199999997</v>
      </c>
      <c r="D37" s="5">
        <v>6685187.2199999997</v>
      </c>
      <c r="E37" s="7">
        <v>1134481243</v>
      </c>
      <c r="F37" s="9">
        <v>44456.628958333298</v>
      </c>
      <c r="G37" s="3" t="s">
        <v>16</v>
      </c>
      <c r="H37" s="7">
        <v>201</v>
      </c>
      <c r="I37" s="3" t="s">
        <v>17</v>
      </c>
      <c r="J37" s="3" t="s">
        <v>67</v>
      </c>
      <c r="K37" s="3" t="s">
        <v>19</v>
      </c>
      <c r="L37" s="3" t="s">
        <v>68</v>
      </c>
      <c r="M37" s="3" t="s">
        <v>17</v>
      </c>
      <c r="N37" s="3" t="s">
        <v>17</v>
      </c>
    </row>
    <row r="38" spans="1:14">
      <c r="A38" s="2" t="s">
        <v>14</v>
      </c>
      <c r="B38" s="2" t="s">
        <v>15</v>
      </c>
      <c r="C38" s="4">
        <v>5232755.71</v>
      </c>
      <c r="D38" s="4">
        <v>5232755.71</v>
      </c>
      <c r="E38" s="6">
        <v>1134490683</v>
      </c>
      <c r="F38" s="8">
        <v>44456.632893518501</v>
      </c>
      <c r="G38" s="2" t="s">
        <v>16</v>
      </c>
      <c r="H38" s="6">
        <v>202</v>
      </c>
      <c r="I38" s="2" t="s">
        <v>17</v>
      </c>
      <c r="J38" s="2" t="s">
        <v>69</v>
      </c>
      <c r="K38" s="2" t="s">
        <v>19</v>
      </c>
      <c r="L38" s="2" t="s">
        <v>68</v>
      </c>
      <c r="M38" s="2" t="s">
        <v>17</v>
      </c>
      <c r="N38" s="2" t="s">
        <v>17</v>
      </c>
    </row>
    <row r="39" spans="1:14">
      <c r="A39" s="3" t="s">
        <v>14</v>
      </c>
      <c r="B39" s="3" t="s">
        <v>15</v>
      </c>
      <c r="C39" s="5">
        <v>333020</v>
      </c>
      <c r="D39" s="5">
        <v>333020</v>
      </c>
      <c r="E39" s="7">
        <v>1134511482</v>
      </c>
      <c r="F39" s="9">
        <v>44456.641516203701</v>
      </c>
      <c r="G39" s="3" t="s">
        <v>16</v>
      </c>
      <c r="H39" s="7">
        <v>203</v>
      </c>
      <c r="I39" s="3" t="s">
        <v>17</v>
      </c>
      <c r="J39" s="3" t="s">
        <v>70</v>
      </c>
      <c r="K39" s="3" t="s">
        <v>45</v>
      </c>
      <c r="L39" s="3" t="s">
        <v>71</v>
      </c>
      <c r="M39" s="3" t="s">
        <v>17</v>
      </c>
      <c r="N39" s="3" t="s">
        <v>17</v>
      </c>
    </row>
    <row r="40" spans="1:14">
      <c r="B40" s="11" t="s">
        <v>35</v>
      </c>
      <c r="C40" s="12">
        <f>SUM(C22:C39)</f>
        <v>25048617.780000001</v>
      </c>
    </row>
    <row r="41" spans="1:14">
      <c r="B41" s="10" t="s">
        <v>36</v>
      </c>
      <c r="C41" s="13">
        <f>C21</f>
        <v>0</v>
      </c>
    </row>
    <row r="42" spans="1:14">
      <c r="B42" s="11" t="s">
        <v>37</v>
      </c>
      <c r="C42">
        <v>8884642.7100000009</v>
      </c>
    </row>
    <row r="43" spans="1:14">
      <c r="B43" s="10" t="s">
        <v>38</v>
      </c>
      <c r="C43" s="13">
        <f>C40+C41-C42</f>
        <v>16163975.07</v>
      </c>
    </row>
    <row r="44" spans="1:14">
      <c r="A44" s="14" t="s">
        <v>14</v>
      </c>
      <c r="B44" s="14" t="s">
        <v>15</v>
      </c>
      <c r="C44" s="15">
        <v>527151.53</v>
      </c>
      <c r="D44" s="15">
        <v>527151.53</v>
      </c>
      <c r="E44" s="16">
        <v>1137345587</v>
      </c>
      <c r="F44" s="17">
        <v>44459.728761574101</v>
      </c>
      <c r="G44" s="14" t="s">
        <v>16</v>
      </c>
      <c r="H44" s="16">
        <v>204</v>
      </c>
      <c r="I44" s="14" t="s">
        <v>17</v>
      </c>
      <c r="J44" s="14" t="s">
        <v>72</v>
      </c>
      <c r="K44" s="14" t="s">
        <v>19</v>
      </c>
      <c r="L44" s="14" t="s">
        <v>73</v>
      </c>
      <c r="M44" s="14" t="s">
        <v>17</v>
      </c>
      <c r="N44" s="14" t="s">
        <v>17</v>
      </c>
    </row>
    <row r="45" spans="1:14">
      <c r="A45" s="18" t="s">
        <v>14</v>
      </c>
      <c r="B45" s="18" t="s">
        <v>15</v>
      </c>
      <c r="C45" s="19">
        <v>699603</v>
      </c>
      <c r="D45" s="19">
        <v>699603</v>
      </c>
      <c r="E45" s="20">
        <v>1138066640</v>
      </c>
      <c r="F45" s="21">
        <v>44460.461944444403</v>
      </c>
      <c r="G45" s="18" t="s">
        <v>16</v>
      </c>
      <c r="H45" s="20">
        <v>205</v>
      </c>
      <c r="I45" s="18" t="s">
        <v>17</v>
      </c>
      <c r="J45" s="18" t="s">
        <v>74</v>
      </c>
      <c r="K45" s="18" t="s">
        <v>19</v>
      </c>
      <c r="L45" s="18" t="s">
        <v>75</v>
      </c>
      <c r="M45" s="18" t="s">
        <v>17</v>
      </c>
      <c r="N45" s="18" t="s">
        <v>17</v>
      </c>
    </row>
    <row r="46" spans="1:14">
      <c r="A46" s="14" t="s">
        <v>14</v>
      </c>
      <c r="B46" s="14" t="s">
        <v>15</v>
      </c>
      <c r="C46" s="15">
        <v>1077740.72</v>
      </c>
      <c r="D46" s="15">
        <v>1077740.72</v>
      </c>
      <c r="E46" s="16">
        <v>1138178871</v>
      </c>
      <c r="F46" s="17">
        <v>44460.512060185203</v>
      </c>
      <c r="G46" s="14" t="s">
        <v>16</v>
      </c>
      <c r="H46" s="16">
        <v>206</v>
      </c>
      <c r="I46" s="14" t="s">
        <v>17</v>
      </c>
      <c r="J46" s="14" t="s">
        <v>76</v>
      </c>
      <c r="K46" s="14" t="s">
        <v>22</v>
      </c>
      <c r="L46" s="14" t="s">
        <v>31</v>
      </c>
      <c r="M46" s="14" t="s">
        <v>17</v>
      </c>
      <c r="N46" s="14" t="s">
        <v>17</v>
      </c>
    </row>
    <row r="47" spans="1:14">
      <c r="A47" s="18" t="s">
        <v>14</v>
      </c>
      <c r="B47" s="18" t="s">
        <v>15</v>
      </c>
      <c r="C47" s="19">
        <v>623694</v>
      </c>
      <c r="D47" s="19">
        <v>623694</v>
      </c>
      <c r="E47" s="20">
        <v>1140624078</v>
      </c>
      <c r="F47" s="21">
        <v>44462.630185185197</v>
      </c>
      <c r="G47" s="18" t="s">
        <v>16</v>
      </c>
      <c r="H47" s="20">
        <v>207</v>
      </c>
      <c r="I47" s="18" t="s">
        <v>17</v>
      </c>
      <c r="J47" s="18" t="s">
        <v>77</v>
      </c>
      <c r="K47" s="18" t="s">
        <v>45</v>
      </c>
      <c r="L47" s="18" t="s">
        <v>46</v>
      </c>
      <c r="M47" s="18" t="s">
        <v>17</v>
      </c>
      <c r="N47" s="18" t="s">
        <v>17</v>
      </c>
    </row>
    <row r="48" spans="1:14">
      <c r="A48" s="14" t="s">
        <v>14</v>
      </c>
      <c r="B48" s="14" t="s">
        <v>15</v>
      </c>
      <c r="C48" s="15">
        <v>5210</v>
      </c>
      <c r="D48" s="15">
        <v>5210</v>
      </c>
      <c r="E48" s="16">
        <v>1141234367</v>
      </c>
      <c r="F48" s="17">
        <v>44463.390428240702</v>
      </c>
      <c r="G48" s="14" t="s">
        <v>16</v>
      </c>
      <c r="H48" s="16">
        <v>208</v>
      </c>
      <c r="I48" s="14" t="s">
        <v>17</v>
      </c>
      <c r="J48" s="14" t="s">
        <v>78</v>
      </c>
      <c r="K48" s="14" t="s">
        <v>22</v>
      </c>
      <c r="L48" s="14" t="s">
        <v>79</v>
      </c>
      <c r="M48" s="14" t="s">
        <v>17</v>
      </c>
      <c r="N48" s="14" t="s">
        <v>17</v>
      </c>
    </row>
    <row r="49" spans="1:14">
      <c r="B49" s="11" t="s">
        <v>35</v>
      </c>
      <c r="C49" s="12">
        <f>SUM(C44:C48)</f>
        <v>2933399.25</v>
      </c>
    </row>
    <row r="50" spans="1:14">
      <c r="B50" s="10" t="s">
        <v>36</v>
      </c>
      <c r="C50" s="13">
        <f>C43</f>
        <v>16163975.07</v>
      </c>
    </row>
    <row r="51" spans="1:14">
      <c r="B51" s="11" t="s">
        <v>37</v>
      </c>
      <c r="C51">
        <v>19092164.32</v>
      </c>
    </row>
    <row r="52" spans="1:14">
      <c r="B52" s="10" t="s">
        <v>38</v>
      </c>
      <c r="C52" s="13">
        <f>C49+C50-C51</f>
        <v>5210</v>
      </c>
    </row>
    <row r="53" spans="1:14">
      <c r="A53" s="14" t="s">
        <v>14</v>
      </c>
      <c r="B53" s="14" t="s">
        <v>15</v>
      </c>
      <c r="C53" s="15">
        <v>5805484</v>
      </c>
      <c r="D53" s="15">
        <v>5805484</v>
      </c>
      <c r="E53" s="16">
        <v>1144226076</v>
      </c>
      <c r="F53" s="17">
        <v>44466.651701388902</v>
      </c>
      <c r="G53" s="14" t="s">
        <v>16</v>
      </c>
      <c r="H53" s="16">
        <v>211</v>
      </c>
      <c r="I53" s="14" t="s">
        <v>17</v>
      </c>
      <c r="J53" s="14" t="s">
        <v>80</v>
      </c>
      <c r="K53" s="14" t="s">
        <v>19</v>
      </c>
      <c r="L53" s="14" t="s">
        <v>81</v>
      </c>
      <c r="M53" s="14" t="s">
        <v>17</v>
      </c>
      <c r="N53" s="14" t="s">
        <v>17</v>
      </c>
    </row>
    <row r="54" spans="1:14">
      <c r="A54" s="18" t="s">
        <v>14</v>
      </c>
      <c r="B54" s="18" t="s">
        <v>15</v>
      </c>
      <c r="C54" s="19">
        <v>13644</v>
      </c>
      <c r="D54" s="19">
        <v>13644</v>
      </c>
      <c r="E54" s="20">
        <v>1144943380</v>
      </c>
      <c r="F54" s="21">
        <v>44467.419432870403</v>
      </c>
      <c r="G54" s="18" t="s">
        <v>16</v>
      </c>
      <c r="H54" s="20">
        <v>215</v>
      </c>
      <c r="I54" s="18" t="s">
        <v>17</v>
      </c>
      <c r="J54" s="18" t="s">
        <v>82</v>
      </c>
      <c r="K54" s="18" t="s">
        <v>19</v>
      </c>
      <c r="L54" s="18" t="s">
        <v>53</v>
      </c>
      <c r="M54" s="18" t="s">
        <v>17</v>
      </c>
      <c r="N54" s="18" t="s">
        <v>17</v>
      </c>
    </row>
    <row r="55" spans="1:14">
      <c r="A55" s="14" t="s">
        <v>14</v>
      </c>
      <c r="B55" s="14" t="s">
        <v>15</v>
      </c>
      <c r="C55" s="15">
        <v>14419.63</v>
      </c>
      <c r="D55" s="15">
        <v>14419.63</v>
      </c>
      <c r="E55" s="16">
        <v>1145549297</v>
      </c>
      <c r="F55" s="17">
        <v>44467.700254629599</v>
      </c>
      <c r="G55" s="14" t="s">
        <v>16</v>
      </c>
      <c r="H55" s="16">
        <v>216</v>
      </c>
      <c r="I55" s="14" t="s">
        <v>17</v>
      </c>
      <c r="J55" s="14" t="s">
        <v>83</v>
      </c>
      <c r="K55" s="14" t="s">
        <v>22</v>
      </c>
      <c r="L55" s="14" t="s">
        <v>84</v>
      </c>
      <c r="M55" s="14" t="s">
        <v>17</v>
      </c>
      <c r="N55" s="14" t="s">
        <v>17</v>
      </c>
    </row>
    <row r="56" spans="1:14">
      <c r="A56" s="18" t="s">
        <v>14</v>
      </c>
      <c r="B56" s="18" t="s">
        <v>15</v>
      </c>
      <c r="C56" s="19">
        <v>886408</v>
      </c>
      <c r="D56" s="19">
        <v>886408</v>
      </c>
      <c r="E56" s="20">
        <v>1146173167</v>
      </c>
      <c r="F56" s="21">
        <v>44468.410682870403</v>
      </c>
      <c r="G56" s="18" t="s">
        <v>16</v>
      </c>
      <c r="H56" s="20">
        <v>217</v>
      </c>
      <c r="I56" s="18" t="s">
        <v>17</v>
      </c>
      <c r="J56" s="18" t="s">
        <v>85</v>
      </c>
      <c r="K56" s="18" t="s">
        <v>45</v>
      </c>
      <c r="L56" s="18" t="s">
        <v>86</v>
      </c>
      <c r="M56" s="18" t="s">
        <v>17</v>
      </c>
      <c r="N56" s="18" t="s">
        <v>17</v>
      </c>
    </row>
    <row r="57" spans="1:14">
      <c r="A57" s="14" t="s">
        <v>14</v>
      </c>
      <c r="B57" s="14" t="s">
        <v>15</v>
      </c>
      <c r="C57" s="15">
        <v>38278.78</v>
      </c>
      <c r="D57" s="15">
        <v>38278.78</v>
      </c>
      <c r="E57" s="16">
        <v>1146824735</v>
      </c>
      <c r="F57" s="17">
        <v>44468.7032175926</v>
      </c>
      <c r="G57" s="14" t="s">
        <v>16</v>
      </c>
      <c r="H57" s="16">
        <v>220</v>
      </c>
      <c r="I57" s="14" t="s">
        <v>17</v>
      </c>
      <c r="J57" s="14" t="s">
        <v>87</v>
      </c>
      <c r="K57" s="14" t="s">
        <v>19</v>
      </c>
      <c r="L57" s="14" t="s">
        <v>88</v>
      </c>
      <c r="M57" s="14" t="s">
        <v>17</v>
      </c>
      <c r="N57" s="14" t="s">
        <v>17</v>
      </c>
    </row>
    <row r="58" spans="1:14">
      <c r="A58" s="18" t="s">
        <v>14</v>
      </c>
      <c r="B58" s="18" t="s">
        <v>15</v>
      </c>
      <c r="C58" s="19">
        <v>517815.67</v>
      </c>
      <c r="D58" s="19">
        <v>517815.67</v>
      </c>
      <c r="E58" s="20">
        <v>1146840867</v>
      </c>
      <c r="F58" s="21">
        <v>44468.710972222201</v>
      </c>
      <c r="G58" s="18" t="s">
        <v>16</v>
      </c>
      <c r="H58" s="20">
        <v>222</v>
      </c>
      <c r="I58" s="18" t="s">
        <v>17</v>
      </c>
      <c r="J58" s="18" t="s">
        <v>89</v>
      </c>
      <c r="K58" s="18" t="s">
        <v>19</v>
      </c>
      <c r="L58" s="18" t="s">
        <v>25</v>
      </c>
      <c r="M58" s="18" t="s">
        <v>17</v>
      </c>
      <c r="N58" s="18" t="s">
        <v>17</v>
      </c>
    </row>
    <row r="59" spans="1:14">
      <c r="A59" s="14" t="s">
        <v>14</v>
      </c>
      <c r="B59" s="14" t="s">
        <v>15</v>
      </c>
      <c r="C59" s="15">
        <v>1406926.36</v>
      </c>
      <c r="D59" s="15">
        <v>1406926.36</v>
      </c>
      <c r="E59" s="16">
        <v>1146914692</v>
      </c>
      <c r="F59" s="17">
        <v>44468.747905092598</v>
      </c>
      <c r="G59" s="14" t="s">
        <v>16</v>
      </c>
      <c r="H59" s="16">
        <v>223</v>
      </c>
      <c r="I59" s="14" t="s">
        <v>17</v>
      </c>
      <c r="J59" s="14" t="s">
        <v>90</v>
      </c>
      <c r="K59" s="14" t="s">
        <v>22</v>
      </c>
      <c r="L59" s="14" t="s">
        <v>91</v>
      </c>
      <c r="M59" s="14" t="s">
        <v>17</v>
      </c>
      <c r="N59" s="14" t="s">
        <v>17</v>
      </c>
    </row>
    <row r="60" spans="1:14">
      <c r="A60" s="18" t="s">
        <v>14</v>
      </c>
      <c r="B60" s="18" t="s">
        <v>15</v>
      </c>
      <c r="C60" s="19">
        <v>425988.19</v>
      </c>
      <c r="D60" s="19">
        <v>425988.19</v>
      </c>
      <c r="E60" s="20">
        <v>1147544991</v>
      </c>
      <c r="F60" s="21">
        <v>44469.415891203702</v>
      </c>
      <c r="G60" s="18" t="s">
        <v>16</v>
      </c>
      <c r="H60" s="20">
        <v>226</v>
      </c>
      <c r="I60" s="18" t="s">
        <v>17</v>
      </c>
      <c r="J60" s="18" t="s">
        <v>92</v>
      </c>
      <c r="K60" s="18" t="s">
        <v>19</v>
      </c>
      <c r="L60" s="18" t="s">
        <v>93</v>
      </c>
      <c r="M60" s="18" t="s">
        <v>17</v>
      </c>
      <c r="N60" s="18" t="s">
        <v>17</v>
      </c>
    </row>
    <row r="61" spans="1:14">
      <c r="A61" s="14" t="s">
        <v>14</v>
      </c>
      <c r="B61" s="14" t="s">
        <v>15</v>
      </c>
      <c r="C61" s="15">
        <v>426199.71</v>
      </c>
      <c r="D61" s="15">
        <v>426199.71</v>
      </c>
      <c r="E61" s="16">
        <v>1148263470</v>
      </c>
      <c r="F61" s="17">
        <v>44469.651550925897</v>
      </c>
      <c r="G61" s="14" t="s">
        <v>16</v>
      </c>
      <c r="H61" s="16">
        <v>227</v>
      </c>
      <c r="I61" s="14" t="s">
        <v>17</v>
      </c>
      <c r="J61" s="14" t="s">
        <v>94</v>
      </c>
      <c r="K61" s="14" t="s">
        <v>19</v>
      </c>
      <c r="L61" s="14" t="s">
        <v>93</v>
      </c>
      <c r="M61" s="14" t="s">
        <v>17</v>
      </c>
      <c r="N61" s="14" t="s">
        <v>17</v>
      </c>
    </row>
    <row r="62" spans="1:14">
      <c r="A62" s="18" t="s">
        <v>14</v>
      </c>
      <c r="B62" s="18" t="s">
        <v>15</v>
      </c>
      <c r="C62" s="19">
        <v>426245.1</v>
      </c>
      <c r="D62" s="19">
        <v>426245.1</v>
      </c>
      <c r="E62" s="20">
        <v>1148273688</v>
      </c>
      <c r="F62" s="21">
        <v>44469.654432870397</v>
      </c>
      <c r="G62" s="18" t="s">
        <v>16</v>
      </c>
      <c r="H62" s="20">
        <v>228</v>
      </c>
      <c r="I62" s="18" t="s">
        <v>17</v>
      </c>
      <c r="J62" s="18" t="s">
        <v>94</v>
      </c>
      <c r="K62" s="18" t="s">
        <v>19</v>
      </c>
      <c r="L62" s="18" t="s">
        <v>93</v>
      </c>
      <c r="M62" s="18" t="s">
        <v>17</v>
      </c>
      <c r="N62" s="18" t="s">
        <v>17</v>
      </c>
    </row>
    <row r="63" spans="1:14">
      <c r="A63" s="14" t="s">
        <v>14</v>
      </c>
      <c r="B63" s="14" t="s">
        <v>15</v>
      </c>
      <c r="C63" s="15">
        <v>839086.17</v>
      </c>
      <c r="D63" s="15">
        <v>839086.17</v>
      </c>
      <c r="E63" s="16">
        <v>1148281225</v>
      </c>
      <c r="F63" s="17">
        <v>44469.656574074099</v>
      </c>
      <c r="G63" s="14" t="s">
        <v>16</v>
      </c>
      <c r="H63" s="16">
        <v>229</v>
      </c>
      <c r="I63" s="14" t="s">
        <v>17</v>
      </c>
      <c r="J63" s="14" t="s">
        <v>94</v>
      </c>
      <c r="K63" s="14" t="s">
        <v>19</v>
      </c>
      <c r="L63" s="14" t="s">
        <v>93</v>
      </c>
      <c r="M63" s="14" t="s">
        <v>17</v>
      </c>
      <c r="N63" s="14" t="s">
        <v>17</v>
      </c>
    </row>
    <row r="64" spans="1:14">
      <c r="A64" s="18" t="s">
        <v>14</v>
      </c>
      <c r="B64" s="18" t="s">
        <v>15</v>
      </c>
      <c r="C64" s="19">
        <v>2462280.33</v>
      </c>
      <c r="D64" s="19">
        <v>2462280.33</v>
      </c>
      <c r="E64" s="20">
        <v>1148287106</v>
      </c>
      <c r="F64" s="21">
        <v>44469.6582291667</v>
      </c>
      <c r="G64" s="18" t="s">
        <v>16</v>
      </c>
      <c r="H64" s="20">
        <v>230</v>
      </c>
      <c r="I64" s="18" t="s">
        <v>17</v>
      </c>
      <c r="J64" s="18" t="s">
        <v>94</v>
      </c>
      <c r="K64" s="18" t="s">
        <v>19</v>
      </c>
      <c r="L64" s="18" t="s">
        <v>93</v>
      </c>
      <c r="M64" s="18" t="s">
        <v>17</v>
      </c>
      <c r="N64" s="18" t="s">
        <v>17</v>
      </c>
    </row>
    <row r="65" spans="1:14">
      <c r="A65" s="14" t="s">
        <v>14</v>
      </c>
      <c r="B65" s="14" t="s">
        <v>15</v>
      </c>
      <c r="C65" s="15">
        <v>418881.66</v>
      </c>
      <c r="D65" s="15">
        <v>418881.66</v>
      </c>
      <c r="E65" s="16">
        <v>1148295915</v>
      </c>
      <c r="F65" s="17">
        <v>44469.660694444399</v>
      </c>
      <c r="G65" s="14" t="s">
        <v>16</v>
      </c>
      <c r="H65" s="16">
        <v>231</v>
      </c>
      <c r="I65" s="14" t="s">
        <v>17</v>
      </c>
      <c r="J65" s="14" t="s">
        <v>94</v>
      </c>
      <c r="K65" s="14" t="s">
        <v>19</v>
      </c>
      <c r="L65" s="14" t="s">
        <v>93</v>
      </c>
      <c r="M65" s="14" t="s">
        <v>17</v>
      </c>
      <c r="N65" s="14" t="s">
        <v>17</v>
      </c>
    </row>
    <row r="66" spans="1:14">
      <c r="A66" s="18" t="s">
        <v>14</v>
      </c>
      <c r="B66" s="18" t="s">
        <v>15</v>
      </c>
      <c r="C66" s="19">
        <v>675457</v>
      </c>
      <c r="D66" s="19">
        <v>675457</v>
      </c>
      <c r="E66" s="20">
        <v>1148337302</v>
      </c>
      <c r="F66" s="21">
        <v>44469.672581018502</v>
      </c>
      <c r="G66" s="18" t="s">
        <v>16</v>
      </c>
      <c r="H66" s="20">
        <v>232</v>
      </c>
      <c r="I66" s="18" t="s">
        <v>17</v>
      </c>
      <c r="J66" s="18" t="s">
        <v>95</v>
      </c>
      <c r="K66" s="18" t="s">
        <v>19</v>
      </c>
      <c r="L66" s="18" t="s">
        <v>43</v>
      </c>
      <c r="M66" s="18" t="s">
        <v>17</v>
      </c>
      <c r="N66" s="18" t="s">
        <v>17</v>
      </c>
    </row>
    <row r="67" spans="1:14">
      <c r="A67" s="14" t="s">
        <v>14</v>
      </c>
      <c r="B67" s="14" t="s">
        <v>15</v>
      </c>
      <c r="C67" s="15">
        <v>840719.58</v>
      </c>
      <c r="D67" s="15">
        <v>840719.58</v>
      </c>
      <c r="E67" s="16">
        <v>1148354155</v>
      </c>
      <c r="F67" s="17">
        <v>44469.677418981497</v>
      </c>
      <c r="G67" s="14" t="s">
        <v>16</v>
      </c>
      <c r="H67" s="16">
        <v>233</v>
      </c>
      <c r="I67" s="14" t="s">
        <v>17</v>
      </c>
      <c r="J67" s="14" t="s">
        <v>94</v>
      </c>
      <c r="K67" s="14" t="s">
        <v>19</v>
      </c>
      <c r="L67" s="14" t="s">
        <v>93</v>
      </c>
      <c r="M67" s="14" t="s">
        <v>17</v>
      </c>
      <c r="N67" s="14" t="s">
        <v>17</v>
      </c>
    </row>
    <row r="68" spans="1:14">
      <c r="A68" s="18" t="s">
        <v>14</v>
      </c>
      <c r="B68" s="18" t="s">
        <v>15</v>
      </c>
      <c r="C68" s="19">
        <v>27716778.02</v>
      </c>
      <c r="D68" s="19">
        <v>27716778.02</v>
      </c>
      <c r="E68" s="20">
        <v>1148391017</v>
      </c>
      <c r="F68" s="21">
        <v>44469.6882175926</v>
      </c>
      <c r="G68" s="18" t="s">
        <v>16</v>
      </c>
      <c r="H68" s="20">
        <v>234</v>
      </c>
      <c r="I68" s="18" t="s">
        <v>17</v>
      </c>
      <c r="J68" s="18" t="s">
        <v>96</v>
      </c>
      <c r="K68" s="18" t="s">
        <v>19</v>
      </c>
      <c r="L68" s="18" t="s">
        <v>97</v>
      </c>
      <c r="M68" s="18" t="s">
        <v>17</v>
      </c>
      <c r="N68" s="18" t="s">
        <v>17</v>
      </c>
    </row>
    <row r="69" spans="1:14">
      <c r="A69" s="14" t="s">
        <v>14</v>
      </c>
      <c r="B69" s="14" t="s">
        <v>15</v>
      </c>
      <c r="C69" s="15">
        <v>60655</v>
      </c>
      <c r="D69" s="15">
        <v>60655</v>
      </c>
      <c r="E69" s="16">
        <v>1149673646</v>
      </c>
      <c r="F69" s="17">
        <v>44470.4546527778</v>
      </c>
      <c r="G69" s="14" t="s">
        <v>16</v>
      </c>
      <c r="H69" s="16">
        <v>235</v>
      </c>
      <c r="I69" s="14" t="s">
        <v>17</v>
      </c>
      <c r="J69" s="14" t="s">
        <v>98</v>
      </c>
      <c r="K69" s="14" t="s">
        <v>19</v>
      </c>
      <c r="L69" s="14" t="s">
        <v>99</v>
      </c>
      <c r="M69" s="14" t="s">
        <v>17</v>
      </c>
      <c r="N69" s="14" t="s">
        <v>17</v>
      </c>
    </row>
    <row r="70" spans="1:14">
      <c r="A70" s="18" t="s">
        <v>14</v>
      </c>
      <c r="B70" s="18" t="s">
        <v>15</v>
      </c>
      <c r="C70" s="19">
        <v>1573502</v>
      </c>
      <c r="D70" s="19">
        <v>1573502</v>
      </c>
      <c r="E70" s="20">
        <v>1149907568</v>
      </c>
      <c r="F70" s="21">
        <v>44470.528113425898</v>
      </c>
      <c r="G70" s="18" t="s">
        <v>16</v>
      </c>
      <c r="H70" s="20">
        <v>236</v>
      </c>
      <c r="I70" s="18" t="s">
        <v>17</v>
      </c>
      <c r="J70" s="18" t="s">
        <v>18</v>
      </c>
      <c r="K70" s="18" t="s">
        <v>19</v>
      </c>
      <c r="L70" s="18" t="s">
        <v>100</v>
      </c>
      <c r="M70" s="18" t="s">
        <v>17</v>
      </c>
      <c r="N70" s="18" t="s">
        <v>17</v>
      </c>
    </row>
    <row r="71" spans="1:14">
      <c r="B71" s="22" t="s">
        <v>35</v>
      </c>
      <c r="C71" s="13">
        <f>SUM(C53:C70)</f>
        <v>44548769.200000003</v>
      </c>
    </row>
    <row r="72" spans="1:14">
      <c r="B72" s="23" t="s">
        <v>36</v>
      </c>
      <c r="C72" s="13">
        <f>C52</f>
        <v>5210</v>
      </c>
    </row>
    <row r="73" spans="1:14">
      <c r="B73" s="22" t="s">
        <v>37</v>
      </c>
      <c r="C73" s="24">
        <v>42919822.200000003</v>
      </c>
    </row>
    <row r="74" spans="1:14">
      <c r="B74" s="23" t="s">
        <v>38</v>
      </c>
      <c r="C74" s="25">
        <f>C71+C72-C73</f>
        <v>1634157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2021-09-06T20:19:31Z</dcterms:created>
  <dcterms:modified xsi:type="dcterms:W3CDTF">2022-02-02T14:21:46Z</dcterms:modified>
</cp:coreProperties>
</file>