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2 DICIEMBRE\PSE\"/>
    </mc:Choice>
  </mc:AlternateContent>
  <bookViews>
    <workbookView xWindow="-120" yWindow="-120" windowWidth="20730" windowHeight="11160"/>
  </bookViews>
  <sheets>
    <sheet name="Factura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0" i="1" l="1"/>
  <c r="C22" i="1" l="1"/>
  <c r="C89" i="1" l="1"/>
  <c r="B21" i="2"/>
  <c r="B15" i="2"/>
  <c r="B11" i="2"/>
  <c r="B5" i="2"/>
  <c r="C64" i="1" l="1"/>
  <c r="C65" i="1" l="1"/>
  <c r="C67" i="1" s="1"/>
  <c r="C90" i="1" s="1"/>
  <c r="C92" i="1" l="1"/>
  <c r="C121" i="1" s="1"/>
  <c r="C123" i="1" l="1"/>
</calcChain>
</file>

<file path=xl/sharedStrings.xml><?xml version="1.0" encoding="utf-8"?>
<sst xmlns="http://schemas.openxmlformats.org/spreadsheetml/2006/main" count="1364" uniqueCount="330">
  <si>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</si>
  <si>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</si>
  <si>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</si>
  <si>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</si>
  <si>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</si>
  <si>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</si>
  <si>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</si>
  <si>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</si>
  <si>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</si>
  <si>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</si>
  <si>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</si>
  <si>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</si>
  <si>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</si>
  <si>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</si>
  <si>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</si>
  <si>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</si>
  <si>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</si>
  <si>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</si>
  <si>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</si>
  <si>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</si>
  <si>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</si>
  <si>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cuota parte octubre 2021</t>
  </si>
  <si>
    <t>secretariadehacienda@lenguazaque-cundinamarca.gov.co</t>
  </si>
  <si>
    <t>403</t>
  </si>
  <si>
    <t>MUNICIPIO DE LENGUAZAQUE</t>
  </si>
  <si>
    <t>8557006</t>
  </si>
  <si>
    <t>899999330</t>
  </si>
  <si>
    <t>cuotas partes pensionales ESTHER CAMPOS</t>
  </si>
  <si>
    <t>tesorera@hospitalfacatativa.gov.co</t>
  </si>
  <si>
    <t>138</t>
  </si>
  <si>
    <t>HOSPITAL SAN RAFAEL FACATATIVA</t>
  </si>
  <si>
    <t>3214534368</t>
  </si>
  <si>
    <t>899999151</t>
  </si>
  <si>
    <t>pagocuotapartepensional josetrujillo</t>
  </si>
  <si>
    <t>tesoreria@prado-tolima.gov.co</t>
  </si>
  <si>
    <t>MUNICIPIO DE PRADO</t>
  </si>
  <si>
    <t>3124814020</t>
  </si>
  <si>
    <t>8907020381</t>
  </si>
  <si>
    <t>cuota parte Espinosa de Rincon M agosto-octubre 2021</t>
  </si>
  <si>
    <t>tesoreria@sogamoso-boyaca.gov.co</t>
  </si>
  <si>
    <t>000</t>
  </si>
  <si>
    <t>MUNICIPIO DE SOGAMOSO</t>
  </si>
  <si>
    <t>3202663557</t>
  </si>
  <si>
    <t>891855130</t>
  </si>
  <si>
    <t>cuota parte MONTAÑEZ ANA VICENTINA agosto-octubre 2021</t>
  </si>
  <si>
    <t>8918551301</t>
  </si>
  <si>
    <t>cuota parte BARRERA RODRIGUEZ A SEP 2020-OCT 2021</t>
  </si>
  <si>
    <t>cuota parte MONTOYA OLIVOS RICHARD SEP 2020-OCT 2021</t>
  </si>
  <si>
    <t>cuota parte CONTRERAS RAMIREZ ROQUE SEP 2020-OCT 2021</t>
  </si>
  <si>
    <t>cuota parte CONTRERAS RAMIREZ ROQUE NOVIEMBRE 2021</t>
  </si>
  <si>
    <t>cuota parte BARRERA RODRIGUEZ A NOVIEMBRE 2021</t>
  </si>
  <si>
    <t>cuota parte MONTOYA OLIVOS RICHARD NOVIEMBRE 2021</t>
  </si>
  <si>
    <t>cuota parte MONTAÑEZ ANA VICENTINA NOVIEMBRE 2021</t>
  </si>
  <si>
    <t>cuota parte Espinosa de Rincon M NOVIEMBRE 2021</t>
  </si>
  <si>
    <t>Cuotas Partes Pensionales</t>
  </si>
  <si>
    <t>secretariadehacienda@guasca-cundinamarca.gov.co</t>
  </si>
  <si>
    <t>11132</t>
  </si>
  <si>
    <t>Municipio de Guasca</t>
  </si>
  <si>
    <t>3008911041</t>
  </si>
  <si>
    <t>899999442</t>
  </si>
  <si>
    <t>LIQ COACTIVO 04-2020-0537CUOTAS PARTES LUIS E HURTADO</t>
  </si>
  <si>
    <t>shacienda@sopo-cundinamarca.gov.co</t>
  </si>
  <si>
    <t>MUNICIPIO DE SOPO</t>
  </si>
  <si>
    <t>3016876241</t>
  </si>
  <si>
    <t>899999468</t>
  </si>
  <si>
    <t>CUENTA DE COBRO 77385 MES NOVIEMBRE 2021</t>
  </si>
  <si>
    <t>financiera@santarosadeosos.gov.co</t>
  </si>
  <si>
    <t>190101</t>
  </si>
  <si>
    <t>MUNICIPIO SANTA ROSA DE OSOS</t>
  </si>
  <si>
    <t>3103506541</t>
  </si>
  <si>
    <t>890981554</t>
  </si>
  <si>
    <t>CUENTA DE COBRO 76648 CUOTAS PARTES</t>
  </si>
  <si>
    <t>hacienda@sangil.gov.co</t>
  </si>
  <si>
    <t>MUNICIPIO DE SAN GIL</t>
  </si>
  <si>
    <t>3153729836</t>
  </si>
  <si>
    <t>800099824</t>
  </si>
  <si>
    <t>CUENTA DE COBRO No. 77228</t>
  </si>
  <si>
    <t>secretariadehacienda@manta-cundinamarca.gov.co</t>
  </si>
  <si>
    <t>MUNICIPIO MANTA CUNDINAMARCA</t>
  </si>
  <si>
    <t>3138519646</t>
  </si>
  <si>
    <t>8000947113</t>
  </si>
  <si>
    <t>Cuotas Partes Pensionales Noviembre 2021 Cuenta de Cobro 77335</t>
  </si>
  <si>
    <t>tesoreria@rondon-boyaca.gov.co</t>
  </si>
  <si>
    <t>MUNICIPIO DE RONDON - BOYACA</t>
  </si>
  <si>
    <t>3183891414</t>
  </si>
  <si>
    <t>8918017703</t>
  </si>
  <si>
    <t>Cuotas Partes Pensionales Noviembre</t>
  </si>
  <si>
    <t>hacienda@toca-boyaca.gov.co</t>
  </si>
  <si>
    <t>MUNICIPIO DE TOCA</t>
  </si>
  <si>
    <t>3203057404</t>
  </si>
  <si>
    <t>8000996426</t>
  </si>
  <si>
    <t>CC 76725 OCTUBRE 2021</t>
  </si>
  <si>
    <t>tesoreriatarqui@hotmail.com</t>
  </si>
  <si>
    <t>MUNICIPIO DE TARQUI</t>
  </si>
  <si>
    <t>8329177</t>
  </si>
  <si>
    <t>891180211</t>
  </si>
  <si>
    <t>CC 76017 SEPTIEMBRE 2021</t>
  </si>
  <si>
    <t>CUOTA PARTES PENSIONALES</t>
  </si>
  <si>
    <t>tesoreriageneral@purificacion-tolima.gov.co</t>
  </si>
  <si>
    <t>MUNICIPIO DE PURIFICACION</t>
  </si>
  <si>
    <t>3178942583</t>
  </si>
  <si>
    <t>8907010774</t>
  </si>
  <si>
    <t>PAGO CUENTA DE COBRO No. 77463 MES DE NOVIEMBRE DE 2021</t>
  </si>
  <si>
    <t>tesoreria@turmeque-boyaca.gov.co</t>
  </si>
  <si>
    <t>MUNICIPIO DE TURMEQUE</t>
  </si>
  <si>
    <t>3157799711</t>
  </si>
  <si>
    <t>891801787</t>
  </si>
  <si>
    <t>cuota parte CONTRERAS RAMIREZ ROQUE PRIMA NAVIDAD DICIEMBRE</t>
  </si>
  <si>
    <t>cuota parte BARRERA RODRIGUEZ A PRIMA DE NAVIDAD</t>
  </si>
  <si>
    <t>cuota parte MONTOYA OLIVOS RICHARD PRIMA NAVIDAD</t>
  </si>
  <si>
    <t>cuota parte MONTAÑEZ ANA VICENTINA PRIMA NAVIDAD</t>
  </si>
  <si>
    <t>PAGO CUENTA DE COBRO 77243 CUOTA PARTES PENSIONAL NOVIEMBRE DE 2021</t>
  </si>
  <si>
    <t>tesoreria@miraflores-boyaca.gov.co</t>
  </si>
  <si>
    <t>MUNICIPIO DE MIRAFLORES</t>
  </si>
  <si>
    <t>3118140152</t>
  </si>
  <si>
    <t>8000296601</t>
  </si>
  <si>
    <t>cuota parte Espinosa de Rincon M PRIMA NAVIDAD</t>
  </si>
  <si>
    <t>PAGO CUOTAS PARTES - AGOSTO2019 Y AGOSTO2021</t>
  </si>
  <si>
    <t>hacienda@fresno-tolima.gov.co</t>
  </si>
  <si>
    <t>MUNICIPIO DE FRESNO</t>
  </si>
  <si>
    <t>3112822271</t>
  </si>
  <si>
    <t>8001000563</t>
  </si>
  <si>
    <t>PAGO CUOTAS PARTES - NOVIEMBRE2021</t>
  </si>
  <si>
    <t>CUOTAS PARTES PENSIONALES CAJANAL</t>
  </si>
  <si>
    <t>financierayadministrativa@guamal-meta.gov.co</t>
  </si>
  <si>
    <t>MUNICIPIO DE GUAMAL</t>
  </si>
  <si>
    <t>098-6755009, 6755020</t>
  </si>
  <si>
    <t>8000981936</t>
  </si>
  <si>
    <t>cuotas partes pensionales cuenta de cobro 70825</t>
  </si>
  <si>
    <t>hacienda@quipile-cundinamarca.gov.co</t>
  </si>
  <si>
    <t>MUNICIPIO DE QUIPILE</t>
  </si>
  <si>
    <t>3054279647</t>
  </si>
  <si>
    <t>8999994310</t>
  </si>
  <si>
    <t>cuotas partes pensionales cuenta de cobro 71558</t>
  </si>
  <si>
    <t>cuotas partes pensionales cuenta de cobro 69353</t>
  </si>
  <si>
    <t>cuotas partes pensionales cuenta de cobro 73770</t>
  </si>
  <si>
    <t>cuotas partes pensionales cuenta de cobro 74483</t>
  </si>
  <si>
    <t>cuotas partes pensionales cuenta de cobro 75905</t>
  </si>
  <si>
    <t>RESO 1015 CUOTA PARTES PENSIONALES 1 nov A 30 nov 2021.</t>
  </si>
  <si>
    <t>tesoreria@funza-cundinamarca.gov.co</t>
  </si>
  <si>
    <t>MUNICIPIO DE FUNZA</t>
  </si>
  <si>
    <t>3505110474</t>
  </si>
  <si>
    <t>8999994335</t>
  </si>
  <si>
    <t>cuotas partes pensionales cuenta de cobro 77322</t>
  </si>
  <si>
    <t>RESO 1016 CUOTA PARTES PENSIONALES 1 DIC2017 A 30 SEPT 2018.</t>
  </si>
  <si>
    <t xml:space="preserve">CUOTA PARTE PENSIONAL </t>
  </si>
  <si>
    <t>secretariadehacienda@ubate-cundinamarca.gov.co</t>
  </si>
  <si>
    <t>MUNICIPIO DE UBATE</t>
  </si>
  <si>
    <t>3115380969</t>
  </si>
  <si>
    <t>8999992812</t>
  </si>
  <si>
    <t>cuotas partes pensionales cuenta de cobro 70091</t>
  </si>
  <si>
    <t>cuotas partes pensionales cuenta de cobro 72326</t>
  </si>
  <si>
    <t>cuotas partes pensionales cuenta de cobro 73051</t>
  </si>
  <si>
    <t>cuotas partes pensionales cuenta de cobro 76613</t>
  </si>
  <si>
    <t>cuotas partes pensionales cuenta de cobro 66393 PERIOD AGOSTO 2020</t>
  </si>
  <si>
    <t>cuotas partes pensionales cuenta de cobro 67137 PERIOD SEPTIEMBRE 2020</t>
  </si>
  <si>
    <t>cuotas partes pensionales cuenta de cobro 67877 PERIODO OCTUBRE 2020</t>
  </si>
  <si>
    <t>cuotas partes pensionales cuenta de cobro 68617 PERIODO NOVIEMBRE 2020</t>
  </si>
  <si>
    <t>Cuotas Partes - Cta Cobro 77306</t>
  </si>
  <si>
    <t>haciendapuentenal@Gmail.com</t>
  </si>
  <si>
    <t>137</t>
  </si>
  <si>
    <t>MUNICIPIO DE PUENTE NACIONAL</t>
  </si>
  <si>
    <t>3183124615</t>
  </si>
  <si>
    <t>890209299</t>
  </si>
  <si>
    <t>SB</t>
  </si>
  <si>
    <t>SA</t>
  </si>
  <si>
    <t>DB</t>
  </si>
  <si>
    <t>TTL</t>
  </si>
  <si>
    <t>CC 77434 NOVIEMBRE 2021</t>
  </si>
  <si>
    <t xml:space="preserve">PAGO CUOTAS PENSIONALES NOVIEMBRE </t>
  </si>
  <si>
    <t>tesoreria@hospitalsanrafaeltunja.gov.co</t>
  </si>
  <si>
    <t>ESE HOSPITAL UNIVERSITARIO SAN RAFAEL DE TUNJA</t>
  </si>
  <si>
    <t>7405030</t>
  </si>
  <si>
    <t>8918002310</t>
  </si>
  <si>
    <t xml:space="preserve">Cuotas partes pensionales Udenar. Ministerio de Salud y Protección Social </t>
  </si>
  <si>
    <t>tesoreria@udenar.edu.co</t>
  </si>
  <si>
    <t>UNIVERSIDAD DE NARIÑO</t>
  </si>
  <si>
    <t>3105497384</t>
  </si>
  <si>
    <t>800118954-1</t>
  </si>
  <si>
    <t>cuotas partes pensionales</t>
  </si>
  <si>
    <t>hacienda@nocaima-cundinamarca.gov.co</t>
  </si>
  <si>
    <t>MUNICIPIO DE NOCAIMA</t>
  </si>
  <si>
    <t>3007276824</t>
  </si>
  <si>
    <t>899999718</t>
  </si>
  <si>
    <t>8999997189</t>
  </si>
  <si>
    <t>pago cta de cobro 76063</t>
  </si>
  <si>
    <t>tesoreria@venecia-antioquia.gov.co</t>
  </si>
  <si>
    <t>MUNICIPIO DE VENECIA</t>
  </si>
  <si>
    <t>8490042</t>
  </si>
  <si>
    <t>890980764</t>
  </si>
  <si>
    <t xml:space="preserve">pago cuenta de cobro 60492 </t>
  </si>
  <si>
    <t>pago cta de cobro 61257</t>
  </si>
  <si>
    <t>Pago de cuotas partes</t>
  </si>
  <si>
    <t>isegura@fiduprevisora.com.co</t>
  </si>
  <si>
    <t>Universidad de Antioquia</t>
  </si>
  <si>
    <t>7566633</t>
  </si>
  <si>
    <t>890980040</t>
  </si>
  <si>
    <t>pago cuotas partes periodo 01/09/2021-30/09/2021</t>
  </si>
  <si>
    <t>tesoreria1@floridablanca.gov.co</t>
  </si>
  <si>
    <t>MUNICIPIO DE FLORIDABLANCA</t>
  </si>
  <si>
    <t>3142231971</t>
  </si>
  <si>
    <t>8902051768</t>
  </si>
  <si>
    <t>pago cuotas partes periodo 01/10/2021-30/10/2021</t>
  </si>
  <si>
    <t>PAGO DE CUOTAS PARTES A FAVOR DE RAFAEL CAMARGO BEJARANO, OCT A DIC DE 2020</t>
  </si>
  <si>
    <t>tesoreria@tena-cundinamarca.gov.co</t>
  </si>
  <si>
    <t>MUNICIPIO DE TENA</t>
  </si>
  <si>
    <t>3106662596</t>
  </si>
  <si>
    <t>8000045746</t>
  </si>
  <si>
    <t>PAGO DE CUOTAS PARTES A FAVOR DE RAFAEL CAMARGO BEJARANO, JUL A NOV DE 2021</t>
  </si>
  <si>
    <t>CUOTAS PARTES PENSION JUL, AGOS, SEPT,OCT 2021 LUIS GONGORA CC 271796</t>
  </si>
  <si>
    <t>SECHACIENDA@ATACO-TOLIMA.GOV.CO</t>
  </si>
  <si>
    <t>MUNICIPIO DE ATACO</t>
  </si>
  <si>
    <t>3175023959</t>
  </si>
  <si>
    <t>800100049-1</t>
  </si>
  <si>
    <t>CUOTAS PARTES PENSIONALES MES NOVIEMBRE 2021</t>
  </si>
  <si>
    <t>financiera@villagarzon.gov.co</t>
  </si>
  <si>
    <t>MUNICIPIO DE VILLAGARZON</t>
  </si>
  <si>
    <t>3138497797</t>
  </si>
  <si>
    <t>800054249</t>
  </si>
  <si>
    <t>PGJOSEVICENTE112021</t>
  </si>
  <si>
    <t>fascos22@yahoo.es</t>
  </si>
  <si>
    <t>JOSE VICENTE MENESES</t>
  </si>
  <si>
    <t>3118118034</t>
  </si>
  <si>
    <t>4880839</t>
  </si>
  <si>
    <t>TESORERIA@YARUMAL.GOV.CO</t>
  </si>
  <si>
    <t>MUNICIPIO DE YARUMAL</t>
  </si>
  <si>
    <t>3147755734</t>
  </si>
  <si>
    <t>8909800961</t>
  </si>
  <si>
    <t>CUOTA PARTE NOVIEMBRE</t>
  </si>
  <si>
    <t>3118112696</t>
  </si>
  <si>
    <t>PAGO CUOTAS PARTES MES DE NOVIEMBRE CTA DE COBRO 77032</t>
  </si>
  <si>
    <t>contactenos@boyaca-boyaca.gov.co</t>
  </si>
  <si>
    <t>MUNICIPIO DE BOYACA</t>
  </si>
  <si>
    <t>3112496337</t>
  </si>
  <si>
    <t>8000233837</t>
  </si>
  <si>
    <t>CTA DE COBRO 77416</t>
  </si>
  <si>
    <t xml:space="preserve">CUOTA PARTE PENSIONAL GONZALEZ DE PEÑUELA MANUEL GILBERTO CUENTA DE COBRO 75758 </t>
  </si>
  <si>
    <t>tesoreria@guatavita-cundinamarca.gov.co</t>
  </si>
  <si>
    <t>MUNICIPIO DE GUATAVITA</t>
  </si>
  <si>
    <t>3212419002</t>
  </si>
  <si>
    <t>8999993953</t>
  </si>
  <si>
    <t>2016-0667 RES-N 184- 2020</t>
  </si>
  <si>
    <t>secretariadehacienda@onzaga-santander.gov.co</t>
  </si>
  <si>
    <t>MUNICIPIO DE ONZAGA</t>
  </si>
  <si>
    <t>3204621279</t>
  </si>
  <si>
    <t>8902081485</t>
  </si>
  <si>
    <t>CUOTAS PARTES OCTUBRE</t>
  </si>
  <si>
    <t>tesoreria@puertotejada.gov.co</t>
  </si>
  <si>
    <t>MUNICIPIO DE PUERTO TEJADA</t>
  </si>
  <si>
    <t>3162088597</t>
  </si>
  <si>
    <t>8915005809</t>
  </si>
  <si>
    <t>CUENTA DE COBRO 77357</t>
  </si>
  <si>
    <t>cuotas pensionales clemira y mas</t>
  </si>
  <si>
    <t>tesoreria@santanderdequilichao-cauca.gov.co</t>
  </si>
  <si>
    <t>MUNICIPIO DE SANTANDER</t>
  </si>
  <si>
    <t>84430000</t>
  </si>
  <si>
    <t>891500269</t>
  </si>
  <si>
    <t>elsarestrepo@homo.gov.co</t>
  </si>
  <si>
    <t>ESE HOSPITAL MENTAL DE ANTIOQUIA</t>
  </si>
  <si>
    <t>4448330</t>
  </si>
  <si>
    <t>890905166</t>
  </si>
  <si>
    <t xml:space="preserve">CUENTA DE COBRO 75983 </t>
  </si>
  <si>
    <t>tesoreria@silvania-cundinamarca.gov.co</t>
  </si>
  <si>
    <t>MUNICIPIO DE SILVANIA CUNDINAMARCA</t>
  </si>
  <si>
    <t>3125826165</t>
  </si>
  <si>
    <t>8906804370</t>
  </si>
  <si>
    <t>CUENTA DE COBRO 76691</t>
  </si>
  <si>
    <t>CUOTAS PARTES NOVIEMBRE</t>
  </si>
  <si>
    <t>pago cuotas partes periodo 01/11/2021-30/11/2021</t>
  </si>
  <si>
    <t>2016-0138RESN921DE2020</t>
  </si>
  <si>
    <t>MUNICIPIODEONZAGA</t>
  </si>
  <si>
    <t>01-2019-0342RESN814DE2020</t>
  </si>
  <si>
    <t>01-2020-0392RESLN445-2021</t>
  </si>
  <si>
    <t>COBROPERSUASIVOS DE 01-11-2019 AL 30-06-2021</t>
  </si>
  <si>
    <t>Cuenta de cobro 77346</t>
  </si>
  <si>
    <t>tesoreria@samana-caldas.gov.com</t>
  </si>
  <si>
    <t xml:space="preserve">Municipio de Samaná </t>
  </si>
  <si>
    <t>8658281</t>
  </si>
  <si>
    <t>890801149</t>
  </si>
  <si>
    <t>PAGO CUENTA DE COBRO 76556 PAGO CUOTAS PARTES PENSIONALES</t>
  </si>
  <si>
    <t>hacienda@nilo-cundinamarca.gov.co</t>
  </si>
  <si>
    <t>MUNICIPIO DE NILO</t>
  </si>
  <si>
    <t>3133031374</t>
  </si>
  <si>
    <t>899999707</t>
  </si>
  <si>
    <t>PAGO CUENTA DE COBRO 77265 PAGO CUOTAS PARTES PENSIONALES</t>
  </si>
  <si>
    <t>LEBRIJACTA7437375083757957650377212</t>
  </si>
  <si>
    <t>tesoreria@lebrija-santander.gov.co</t>
  </si>
  <si>
    <t>MUNICIPIO DE LEBRIJA</t>
  </si>
  <si>
    <t>3157189241</t>
  </si>
  <si>
    <t>890206110</t>
  </si>
  <si>
    <t>CUOTA PARTE NOVIEMBRE 2021</t>
  </si>
  <si>
    <t>HACIENDA@TITIRIBI-ANTIOQUIA.GOV.CO</t>
  </si>
  <si>
    <t>MUNICIPIO DE TITIRIBI</t>
  </si>
  <si>
    <t>3105490499</t>
  </si>
  <si>
    <t>890980781</t>
  </si>
  <si>
    <t>pag cuota parte ALBA PILAR</t>
  </si>
  <si>
    <t>s-hacienda@rosas-cauca.gov.co</t>
  </si>
  <si>
    <t>municipio de rosas</t>
  </si>
  <si>
    <t>3188591004</t>
  </si>
  <si>
    <t>8000959834</t>
  </si>
  <si>
    <t>pag cuota parte francisco palechor hormiga</t>
  </si>
  <si>
    <t>S-HACIENDA@ROSAS-CAUCA.GOV.CO</t>
  </si>
  <si>
    <t>tesoreria@samana-caldas.gov.co</t>
  </si>
  <si>
    <t>8908011495</t>
  </si>
  <si>
    <t>CTA COBRO 76595</t>
  </si>
  <si>
    <t>TESORERIA@PUEBLONUEVO-CORDOBA.GOV.CO</t>
  </si>
  <si>
    <t>MUNICPIO DE PUEBLO NUEVO</t>
  </si>
  <si>
    <t>3117829258</t>
  </si>
  <si>
    <t>800096766</t>
  </si>
  <si>
    <t>CTA COBRO 77304</t>
  </si>
  <si>
    <t>CUOTAS PARTES PENSIONALES 01AL31OCT21</t>
  </si>
  <si>
    <t>hacienda@elguamo-tolima.gov.co</t>
  </si>
  <si>
    <t>MUNICIPIO DEL GUAMO</t>
  </si>
  <si>
    <t>3228455766</t>
  </si>
  <si>
    <t>8907020152</t>
  </si>
  <si>
    <t>Cuotas partes pensionales</t>
  </si>
  <si>
    <t>financiera@quinchia-risaralda.gov.co</t>
  </si>
  <si>
    <t>Municipio de Quinchía</t>
  </si>
  <si>
    <t>3147077340</t>
  </si>
  <si>
    <t>891480032</t>
  </si>
  <si>
    <t xml:space="preserve">cuota parte blanca lilia cardenas </t>
  </si>
  <si>
    <t>tesoreria@puertolleras-meta.gov.co</t>
  </si>
  <si>
    <t xml:space="preserve">MUNICIPIO PUERTO LLERAS </t>
  </si>
  <si>
    <t>3216434139</t>
  </si>
  <si>
    <t>8920993092</t>
  </si>
  <si>
    <t>PINILLA SAENZ NACOR ENRIQUE</t>
  </si>
  <si>
    <t>HACIENDA@FUENTEDEORO-META.GOV.CO</t>
  </si>
  <si>
    <t>8920991831</t>
  </si>
  <si>
    <t>MUNICIPIO DE FUENTEDEORO</t>
  </si>
  <si>
    <t>3212457684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</si>
</sst>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9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164" fontId="0" fillId="0" borderId="0" xfId="0" applyNumberFormat="1" applyFont="1"/>
    <xf numFmtId="167" fontId="0" fillId="0" borderId="0" xfId="1" applyNumberFormat="1" applyFont="1"/>
    <xf numFmtId="167" fontId="0" fillId="0" borderId="0" xfId="0" applyNumberFormat="1" applyFont="1"/>
    <xf numFmtId="44" fontId="0" fillId="0" borderId="0" xfId="0" applyNumberFormat="1" applyFont="1"/>
    <xf numFmtId="0" fontId="2" fillId="0" borderId="1" xfId="0" applyFont="1" applyBorder="1"/>
    <xf numFmtId="0" fontId="0" fillId="0" borderId="0" xfId="0"/>
    <xf numFmtId="0" fontId="2" fillId="0" borderId="1" xfId="0" applyFont="1" applyBorder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43" fontId="0" fillId="0" borderId="0" xfId="2" applyFont="1"/>
    <xf numFmtId="43" fontId="0" fillId="3" borderId="0" xfId="2" applyFont="1" applyFill="1"/>
    <xf numFmtId="164" fontId="2" fillId="3" borderId="1" xfId="0" applyNumberFormat="1" applyFont="1" applyFill="1" applyBorder="1"/>
    <xf numFmtId="0" fontId="2" fillId="3" borderId="1" xfId="0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2" fillId="3" borderId="1" xfId="0" applyFont="1" applyFill="1" applyBorder="1" applyAlignment="1">
      <alignment horizontal="left"/>
    </xf>
    <xf numFmtId="0" fontId="0" fillId="3" borderId="0" xfId="0" applyFill="1"/>
    <xf numFmtId="0" fontId="5" fillId="0" borderId="1" xfId="0" applyNumberFormat="1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NumberFormat="1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164" fontId="2" fillId="4" borderId="1" xfId="0" applyNumberFormat="1" applyFont="1" applyFill="1" applyBorder="1"/>
    <xf numFmtId="164" fontId="2" fillId="5" borderId="1" xfId="0" applyNumberFormat="1" applyFont="1" applyFill="1" applyBorder="1"/>
    <xf numFmtId="164" fontId="2" fillId="6" borderId="1" xfId="0" applyNumberFormat="1" applyFont="1" applyFill="1" applyBorder="1"/>
    <xf numFmtId="164" fontId="2" fillId="7" borderId="1" xfId="0" applyNumberFormat="1" applyFont="1" applyFill="1" applyBorder="1"/>
    <xf numFmtId="0" fontId="5" fillId="2" borderId="2" xfId="0" applyNumberFormat="1" applyFont="1" applyFill="1" applyBorder="1"/>
    <xf numFmtId="0" fontId="5" fillId="0" borderId="2" xfId="0" applyNumberFormat="1" applyFont="1" applyFill="1" applyBorder="1"/>
    <xf numFmtId="0" fontId="5" fillId="3" borderId="1" xfId="0" applyNumberFormat="1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166" fontId="5" fillId="3" borderId="1" xfId="0" applyNumberFormat="1" applyFont="1" applyFill="1" applyBorder="1"/>
    <xf numFmtId="0" fontId="0" fillId="3" borderId="0" xfId="0" applyNumberFormat="1" applyFont="1" applyFill="1"/>
    <xf numFmtId="167" fontId="0" fillId="0" borderId="3" xfId="1" applyNumberFormat="1" applyFont="1" applyBorder="1"/>
  </cellXfs>
  <cellStyles count="3">
    <cellStyle name="Millares" xfId="2" builtinId="3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9"/>
  <sheetViews>
    <sheetView tabSelected="1" topLeftCell="A111" workbookViewId="0">
      <selection activeCell="C121" sqref="C121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7109375" bestFit="1" customWidth="1"/>
    <col min="4" max="5" width="14.5703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0.28515625" customWidth="1"/>
    <col min="11" max="11" width="52.5703125" customWidth="1"/>
    <col min="12" max="12" width="20.5703125" customWidth="1"/>
    <col min="13" max="13" width="36.42578125" customWidth="1"/>
    <col min="14" max="14" width="16.140625" customWidth="1"/>
    <col min="15" max="15" width="21.42578125" customWidth="1"/>
    <col min="16" max="16" width="26.42578125" customWidth="1"/>
    <col min="17" max="17" width="13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37">
        <v>60663</v>
      </c>
      <c r="D2" s="4">
        <v>60663</v>
      </c>
      <c r="E2" s="6">
        <v>1234029983</v>
      </c>
      <c r="F2" s="8">
        <v>44536.540937500002</v>
      </c>
      <c r="G2" s="2" t="s">
        <v>19</v>
      </c>
      <c r="H2" s="6">
        <v>356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20</v>
      </c>
      <c r="O2" s="2" t="s">
        <v>25</v>
      </c>
      <c r="P2" s="2" t="s">
        <v>26</v>
      </c>
      <c r="Q2" s="2" t="s">
        <v>20</v>
      </c>
    </row>
    <row r="3" spans="1:17">
      <c r="A3" s="3" t="s">
        <v>17</v>
      </c>
      <c r="B3" s="3" t="s">
        <v>18</v>
      </c>
      <c r="C3" s="37">
        <v>504806</v>
      </c>
      <c r="D3" s="5">
        <v>504806</v>
      </c>
      <c r="E3" s="7">
        <v>1234067499</v>
      </c>
      <c r="F3" s="9">
        <v>44536.5548263889</v>
      </c>
      <c r="G3" s="3" t="s">
        <v>19</v>
      </c>
      <c r="H3" s="7">
        <v>357</v>
      </c>
      <c r="I3" s="3" t="s">
        <v>20</v>
      </c>
      <c r="J3" s="3" t="s">
        <v>27</v>
      </c>
      <c r="K3" s="3" t="s">
        <v>28</v>
      </c>
      <c r="L3" s="3" t="s">
        <v>29</v>
      </c>
      <c r="M3" s="3" t="s">
        <v>30</v>
      </c>
      <c r="N3" s="3" t="s">
        <v>20</v>
      </c>
      <c r="O3" s="3" t="s">
        <v>31</v>
      </c>
      <c r="P3" s="3" t="s">
        <v>32</v>
      </c>
      <c r="Q3" s="3" t="s">
        <v>20</v>
      </c>
    </row>
    <row r="4" spans="1:17">
      <c r="A4" s="2" t="s">
        <v>17</v>
      </c>
      <c r="B4" s="2" t="s">
        <v>18</v>
      </c>
      <c r="C4" s="37">
        <v>840583.3</v>
      </c>
      <c r="D4" s="4">
        <v>840583.3</v>
      </c>
      <c r="E4" s="6">
        <v>1234231330</v>
      </c>
      <c r="F4" s="8">
        <v>44536.611180555599</v>
      </c>
      <c r="G4" s="2" t="s">
        <v>19</v>
      </c>
      <c r="H4" s="6">
        <v>358</v>
      </c>
      <c r="I4" s="2" t="s">
        <v>20</v>
      </c>
      <c r="J4" s="2" t="s">
        <v>33</v>
      </c>
      <c r="K4" s="2" t="s">
        <v>34</v>
      </c>
      <c r="L4" s="2" t="s">
        <v>23</v>
      </c>
      <c r="M4" s="2" t="s">
        <v>35</v>
      </c>
      <c r="N4" s="2" t="s">
        <v>20</v>
      </c>
      <c r="O4" s="2" t="s">
        <v>36</v>
      </c>
      <c r="P4" s="2" t="s">
        <v>37</v>
      </c>
      <c r="Q4" s="2" t="s">
        <v>20</v>
      </c>
    </row>
    <row r="5" spans="1:17">
      <c r="A5" s="3" t="s">
        <v>17</v>
      </c>
      <c r="B5" s="3" t="s">
        <v>18</v>
      </c>
      <c r="C5" s="37">
        <v>840318.28</v>
      </c>
      <c r="D5" s="5">
        <v>840318.28</v>
      </c>
      <c r="E5" s="7">
        <v>1234241532</v>
      </c>
      <c r="F5" s="9">
        <v>44536.614456018498</v>
      </c>
      <c r="G5" s="3" t="s">
        <v>19</v>
      </c>
      <c r="H5" s="7">
        <v>359</v>
      </c>
      <c r="I5" s="3" t="s">
        <v>20</v>
      </c>
      <c r="J5" s="3" t="s">
        <v>33</v>
      </c>
      <c r="K5" s="3" t="s">
        <v>34</v>
      </c>
      <c r="L5" s="3" t="s">
        <v>23</v>
      </c>
      <c r="M5" s="3" t="s">
        <v>35</v>
      </c>
      <c r="N5" s="3" t="s">
        <v>20</v>
      </c>
      <c r="O5" s="3" t="s">
        <v>36</v>
      </c>
      <c r="P5" s="3" t="s">
        <v>37</v>
      </c>
      <c r="Q5" s="3" t="s">
        <v>20</v>
      </c>
    </row>
    <row r="6" spans="1:17">
      <c r="A6" s="2" t="s">
        <v>17</v>
      </c>
      <c r="B6" s="2" t="s">
        <v>18</v>
      </c>
      <c r="C6" s="37">
        <v>2098787.0099999998</v>
      </c>
      <c r="D6" s="4">
        <v>2098787.0099999998</v>
      </c>
      <c r="E6" s="6">
        <v>1234249806</v>
      </c>
      <c r="F6" s="8">
        <v>44536.617037037002</v>
      </c>
      <c r="G6" s="2" t="s">
        <v>19</v>
      </c>
      <c r="H6" s="6">
        <v>360</v>
      </c>
      <c r="I6" s="2" t="s">
        <v>20</v>
      </c>
      <c r="J6" s="2" t="s">
        <v>33</v>
      </c>
      <c r="K6" s="2" t="s">
        <v>34</v>
      </c>
      <c r="L6" s="2" t="s">
        <v>23</v>
      </c>
      <c r="M6" s="2" t="s">
        <v>35</v>
      </c>
      <c r="N6" s="2" t="s">
        <v>20</v>
      </c>
      <c r="O6" s="2" t="s">
        <v>36</v>
      </c>
      <c r="P6" s="2" t="s">
        <v>37</v>
      </c>
      <c r="Q6" s="2" t="s">
        <v>20</v>
      </c>
    </row>
    <row r="7" spans="1:17">
      <c r="A7" s="3" t="s">
        <v>17</v>
      </c>
      <c r="B7" s="3" t="s">
        <v>18</v>
      </c>
      <c r="C7" s="38">
        <v>622539</v>
      </c>
      <c r="D7" s="5">
        <v>622539</v>
      </c>
      <c r="E7" s="7">
        <v>1234534820</v>
      </c>
      <c r="F7" s="9">
        <v>44536.716111111098</v>
      </c>
      <c r="G7" s="3" t="s">
        <v>19</v>
      </c>
      <c r="H7" s="7">
        <v>361</v>
      </c>
      <c r="I7" s="3" t="s">
        <v>20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20</v>
      </c>
      <c r="O7" s="3" t="s">
        <v>42</v>
      </c>
      <c r="P7" s="3" t="s">
        <v>43</v>
      </c>
      <c r="Q7" s="3" t="s">
        <v>20</v>
      </c>
    </row>
    <row r="8" spans="1:17">
      <c r="A8" s="2" t="s">
        <v>17</v>
      </c>
      <c r="B8" s="2" t="s">
        <v>18</v>
      </c>
      <c r="C8" s="39">
        <v>742761</v>
      </c>
      <c r="D8" s="4">
        <v>742761</v>
      </c>
      <c r="E8" s="6">
        <v>1235613543</v>
      </c>
      <c r="F8" s="8">
        <v>44537.487685185202</v>
      </c>
      <c r="G8" s="2" t="s">
        <v>19</v>
      </c>
      <c r="H8" s="6">
        <v>362</v>
      </c>
      <c r="I8" s="2" t="s">
        <v>20</v>
      </c>
      <c r="J8" s="2" t="s">
        <v>44</v>
      </c>
      <c r="K8" s="2" t="s">
        <v>39</v>
      </c>
      <c r="L8" s="2" t="s">
        <v>40</v>
      </c>
      <c r="M8" s="2" t="s">
        <v>41</v>
      </c>
      <c r="N8" s="2" t="s">
        <v>20</v>
      </c>
      <c r="O8" s="2" t="s">
        <v>42</v>
      </c>
      <c r="P8" s="2" t="s">
        <v>45</v>
      </c>
      <c r="Q8" s="2" t="s">
        <v>20</v>
      </c>
    </row>
    <row r="9" spans="1:17">
      <c r="A9" s="3" t="s">
        <v>17</v>
      </c>
      <c r="B9" s="3" t="s">
        <v>18</v>
      </c>
      <c r="C9" s="39">
        <v>6272394</v>
      </c>
      <c r="D9" s="5">
        <v>6272394</v>
      </c>
      <c r="E9" s="7">
        <v>1235626627</v>
      </c>
      <c r="F9" s="9">
        <v>44537.492314814801</v>
      </c>
      <c r="G9" s="3" t="s">
        <v>19</v>
      </c>
      <c r="H9" s="7">
        <v>363</v>
      </c>
      <c r="I9" s="3" t="s">
        <v>20</v>
      </c>
      <c r="J9" s="3" t="s">
        <v>46</v>
      </c>
      <c r="K9" s="3" t="s">
        <v>39</v>
      </c>
      <c r="L9" s="3" t="s">
        <v>40</v>
      </c>
      <c r="M9" s="3" t="s">
        <v>41</v>
      </c>
      <c r="N9" s="3" t="s">
        <v>20</v>
      </c>
      <c r="O9" s="3" t="s">
        <v>42</v>
      </c>
      <c r="P9" s="3" t="s">
        <v>45</v>
      </c>
      <c r="Q9" s="3" t="s">
        <v>20</v>
      </c>
    </row>
    <row r="10" spans="1:17">
      <c r="A10" s="2" t="s">
        <v>17</v>
      </c>
      <c r="B10" s="2" t="s">
        <v>18</v>
      </c>
      <c r="C10" s="39">
        <v>4506050</v>
      </c>
      <c r="D10" s="4">
        <v>4506050</v>
      </c>
      <c r="E10" s="6">
        <v>1235633906</v>
      </c>
      <c r="F10" s="8">
        <v>44537.494895833297</v>
      </c>
      <c r="G10" s="2" t="s">
        <v>19</v>
      </c>
      <c r="H10" s="6">
        <v>364</v>
      </c>
      <c r="I10" s="2" t="s">
        <v>20</v>
      </c>
      <c r="J10" s="2" t="s">
        <v>47</v>
      </c>
      <c r="K10" s="2" t="s">
        <v>39</v>
      </c>
      <c r="L10" s="2" t="s">
        <v>40</v>
      </c>
      <c r="M10" s="2" t="s">
        <v>41</v>
      </c>
      <c r="N10" s="2" t="s">
        <v>20</v>
      </c>
      <c r="O10" s="2" t="s">
        <v>42</v>
      </c>
      <c r="P10" s="2" t="s">
        <v>45</v>
      </c>
      <c r="Q10" s="2" t="s">
        <v>20</v>
      </c>
    </row>
    <row r="11" spans="1:17">
      <c r="A11" s="3" t="s">
        <v>17</v>
      </c>
      <c r="B11" s="3" t="s">
        <v>18</v>
      </c>
      <c r="C11" s="39">
        <v>7729209</v>
      </c>
      <c r="D11" s="5">
        <v>7729209</v>
      </c>
      <c r="E11" s="7">
        <v>1235640377</v>
      </c>
      <c r="F11" s="9">
        <v>44537.497210648202</v>
      </c>
      <c r="G11" s="3" t="s">
        <v>19</v>
      </c>
      <c r="H11" s="7">
        <v>365</v>
      </c>
      <c r="I11" s="3" t="s">
        <v>20</v>
      </c>
      <c r="J11" s="3" t="s">
        <v>48</v>
      </c>
      <c r="K11" s="3" t="s">
        <v>39</v>
      </c>
      <c r="L11" s="3" t="s">
        <v>40</v>
      </c>
      <c r="M11" s="3" t="s">
        <v>41</v>
      </c>
      <c r="N11" s="3" t="s">
        <v>20</v>
      </c>
      <c r="O11" s="3" t="s">
        <v>42</v>
      </c>
      <c r="P11" s="3" t="s">
        <v>45</v>
      </c>
      <c r="Q11" s="3" t="s">
        <v>20</v>
      </c>
    </row>
    <row r="12" spans="1:17">
      <c r="A12" s="2" t="s">
        <v>17</v>
      </c>
      <c r="B12" s="2" t="s">
        <v>18</v>
      </c>
      <c r="C12" s="38">
        <v>517467</v>
      </c>
      <c r="D12" s="4">
        <v>517467</v>
      </c>
      <c r="E12" s="6">
        <v>1239310577</v>
      </c>
      <c r="F12" s="8">
        <v>44540.417974536998</v>
      </c>
      <c r="G12" s="2" t="s">
        <v>19</v>
      </c>
      <c r="H12" s="6">
        <v>370</v>
      </c>
      <c r="I12" s="2" t="s">
        <v>20</v>
      </c>
      <c r="J12" s="2" t="s">
        <v>49</v>
      </c>
      <c r="K12" s="2" t="s">
        <v>39</v>
      </c>
      <c r="L12" s="2" t="s">
        <v>40</v>
      </c>
      <c r="M12" s="2" t="s">
        <v>41</v>
      </c>
      <c r="N12" s="2" t="s">
        <v>20</v>
      </c>
      <c r="O12" s="2" t="s">
        <v>42</v>
      </c>
      <c r="P12" s="2" t="s">
        <v>45</v>
      </c>
      <c r="Q12" s="2" t="s">
        <v>20</v>
      </c>
    </row>
    <row r="13" spans="1:17">
      <c r="A13" s="3" t="s">
        <v>17</v>
      </c>
      <c r="B13" s="3" t="s">
        <v>18</v>
      </c>
      <c r="C13" s="38">
        <v>419934</v>
      </c>
      <c r="D13" s="5">
        <v>419934</v>
      </c>
      <c r="E13" s="7">
        <v>1239330606</v>
      </c>
      <c r="F13" s="9">
        <v>44540.424988425897</v>
      </c>
      <c r="G13" s="3" t="s">
        <v>19</v>
      </c>
      <c r="H13" s="7">
        <v>372</v>
      </c>
      <c r="I13" s="3" t="s">
        <v>20</v>
      </c>
      <c r="J13" s="3" t="s">
        <v>50</v>
      </c>
      <c r="K13" s="3" t="s">
        <v>39</v>
      </c>
      <c r="L13" s="3" t="s">
        <v>40</v>
      </c>
      <c r="M13" s="3" t="s">
        <v>41</v>
      </c>
      <c r="N13" s="3" t="s">
        <v>20</v>
      </c>
      <c r="O13" s="3" t="s">
        <v>42</v>
      </c>
      <c r="P13" s="3" t="s">
        <v>45</v>
      </c>
      <c r="Q13" s="3" t="s">
        <v>20</v>
      </c>
    </row>
    <row r="14" spans="1:17">
      <c r="A14" s="2" t="s">
        <v>17</v>
      </c>
      <c r="B14" s="2" t="s">
        <v>18</v>
      </c>
      <c r="C14" s="38">
        <v>301678</v>
      </c>
      <c r="D14" s="4">
        <v>301678</v>
      </c>
      <c r="E14" s="6">
        <v>1239336528</v>
      </c>
      <c r="F14" s="8">
        <v>44540.427013888897</v>
      </c>
      <c r="G14" s="2" t="s">
        <v>19</v>
      </c>
      <c r="H14" s="6">
        <v>373</v>
      </c>
      <c r="I14" s="2" t="s">
        <v>20</v>
      </c>
      <c r="J14" s="2" t="s">
        <v>51</v>
      </c>
      <c r="K14" s="2" t="s">
        <v>39</v>
      </c>
      <c r="L14" s="2" t="s">
        <v>40</v>
      </c>
      <c r="M14" s="2" t="s">
        <v>41</v>
      </c>
      <c r="N14" s="2" t="s">
        <v>20</v>
      </c>
      <c r="O14" s="2" t="s">
        <v>42</v>
      </c>
      <c r="P14" s="2" t="s">
        <v>45</v>
      </c>
      <c r="Q14" s="2" t="s">
        <v>20</v>
      </c>
    </row>
    <row r="15" spans="1:17">
      <c r="A15" s="3" t="s">
        <v>17</v>
      </c>
      <c r="B15" s="3" t="s">
        <v>18</v>
      </c>
      <c r="C15" s="38">
        <v>247587</v>
      </c>
      <c r="D15" s="5">
        <v>247587</v>
      </c>
      <c r="E15" s="7">
        <v>1239346503</v>
      </c>
      <c r="F15" s="9">
        <v>44540.4304976852</v>
      </c>
      <c r="G15" s="3" t="s">
        <v>19</v>
      </c>
      <c r="H15" s="7">
        <v>374</v>
      </c>
      <c r="I15" s="3" t="s">
        <v>20</v>
      </c>
      <c r="J15" s="3" t="s">
        <v>52</v>
      </c>
      <c r="K15" s="3" t="s">
        <v>39</v>
      </c>
      <c r="L15" s="3" t="s">
        <v>40</v>
      </c>
      <c r="M15" s="3" t="s">
        <v>41</v>
      </c>
      <c r="N15" s="3" t="s">
        <v>20</v>
      </c>
      <c r="O15" s="3" t="s">
        <v>42</v>
      </c>
      <c r="P15" s="3" t="s">
        <v>45</v>
      </c>
      <c r="Q15" s="3" t="s">
        <v>20</v>
      </c>
    </row>
    <row r="16" spans="1:17">
      <c r="A16" s="2" t="s">
        <v>17</v>
      </c>
      <c r="B16" s="2" t="s">
        <v>18</v>
      </c>
      <c r="C16" s="38">
        <v>207513</v>
      </c>
      <c r="D16" s="4">
        <v>207513</v>
      </c>
      <c r="E16" s="6">
        <v>1239352663</v>
      </c>
      <c r="F16" s="8">
        <v>44540.432604166701</v>
      </c>
      <c r="G16" s="2" t="s">
        <v>19</v>
      </c>
      <c r="H16" s="6">
        <v>375</v>
      </c>
      <c r="I16" s="2" t="s">
        <v>20</v>
      </c>
      <c r="J16" s="2" t="s">
        <v>53</v>
      </c>
      <c r="K16" s="2" t="s">
        <v>39</v>
      </c>
      <c r="L16" s="2" t="s">
        <v>40</v>
      </c>
      <c r="M16" s="2" t="s">
        <v>41</v>
      </c>
      <c r="N16" s="2" t="s">
        <v>20</v>
      </c>
      <c r="O16" s="2" t="s">
        <v>42</v>
      </c>
      <c r="P16" s="2" t="s">
        <v>45</v>
      </c>
      <c r="Q16" s="2" t="s">
        <v>20</v>
      </c>
    </row>
    <row r="17" spans="1:17">
      <c r="A17" s="3" t="s">
        <v>17</v>
      </c>
      <c r="B17" s="3" t="s">
        <v>18</v>
      </c>
      <c r="C17" s="40">
        <v>2130893.3199999998</v>
      </c>
      <c r="D17" s="5">
        <v>2130893.3199999998</v>
      </c>
      <c r="E17" s="7">
        <v>1239396129</v>
      </c>
      <c r="F17" s="9">
        <v>44540.447037037004</v>
      </c>
      <c r="G17" s="3" t="s">
        <v>19</v>
      </c>
      <c r="H17" s="7">
        <v>376</v>
      </c>
      <c r="I17" s="3" t="s">
        <v>20</v>
      </c>
      <c r="J17" s="3" t="s">
        <v>33</v>
      </c>
      <c r="K17" s="3" t="s">
        <v>34</v>
      </c>
      <c r="L17" s="3" t="s">
        <v>23</v>
      </c>
      <c r="M17" s="3" t="s">
        <v>35</v>
      </c>
      <c r="N17" s="3" t="s">
        <v>20</v>
      </c>
      <c r="O17" s="3" t="s">
        <v>36</v>
      </c>
      <c r="P17" s="3" t="s">
        <v>37</v>
      </c>
      <c r="Q17" s="3" t="s">
        <v>20</v>
      </c>
    </row>
    <row r="18" spans="1:17">
      <c r="A18" s="2" t="s">
        <v>17</v>
      </c>
      <c r="B18" s="2" t="s">
        <v>18</v>
      </c>
      <c r="C18" s="40">
        <v>852400.57</v>
      </c>
      <c r="D18" s="4">
        <v>852400.57</v>
      </c>
      <c r="E18" s="6">
        <v>1239406404</v>
      </c>
      <c r="F18" s="8">
        <v>44540.450393518498</v>
      </c>
      <c r="G18" s="2" t="s">
        <v>19</v>
      </c>
      <c r="H18" s="6">
        <v>377</v>
      </c>
      <c r="I18" s="2" t="s">
        <v>20</v>
      </c>
      <c r="J18" s="2" t="s">
        <v>33</v>
      </c>
      <c r="K18" s="2" t="s">
        <v>34</v>
      </c>
      <c r="L18" s="2" t="s">
        <v>23</v>
      </c>
      <c r="M18" s="2" t="s">
        <v>35</v>
      </c>
      <c r="N18" s="2" t="s">
        <v>20</v>
      </c>
      <c r="O18" s="2" t="s">
        <v>36</v>
      </c>
      <c r="P18" s="2" t="s">
        <v>37</v>
      </c>
      <c r="Q18" s="2" t="s">
        <v>20</v>
      </c>
    </row>
    <row r="19" spans="1:17">
      <c r="B19" s="10" t="s">
        <v>164</v>
      </c>
      <c r="C19" s="12">
        <v>28895583.48</v>
      </c>
    </row>
    <row r="20" spans="1:17">
      <c r="B20" s="11" t="s">
        <v>165</v>
      </c>
      <c r="C20">
        <v>0</v>
      </c>
    </row>
    <row r="21" spans="1:17">
      <c r="B21" s="10" t="s">
        <v>166</v>
      </c>
      <c r="C21">
        <v>24218110.59</v>
      </c>
    </row>
    <row r="22" spans="1:17">
      <c r="B22" s="11" t="s">
        <v>167</v>
      </c>
      <c r="C22" s="13">
        <f>C19+C20-C21</f>
        <v>4677472.8900000006</v>
      </c>
      <c r="D22" s="13"/>
      <c r="E22" s="13"/>
    </row>
    <row r="23" spans="1:17">
      <c r="A23" s="2" t="s">
        <v>17</v>
      </c>
      <c r="B23" s="2" t="s">
        <v>18</v>
      </c>
      <c r="C23" s="4">
        <v>319734</v>
      </c>
      <c r="D23" s="4">
        <v>319734</v>
      </c>
      <c r="E23" s="6">
        <v>1243512581</v>
      </c>
      <c r="F23" s="8">
        <v>44543.744212963</v>
      </c>
      <c r="G23" s="2" t="s">
        <v>19</v>
      </c>
      <c r="H23" s="6">
        <v>378</v>
      </c>
      <c r="I23" s="2" t="s">
        <v>20</v>
      </c>
      <c r="J23" s="2" t="s">
        <v>54</v>
      </c>
      <c r="K23" s="2" t="s">
        <v>55</v>
      </c>
      <c r="L23" s="2" t="s">
        <v>56</v>
      </c>
      <c r="M23" s="2" t="s">
        <v>57</v>
      </c>
      <c r="N23" s="2" t="s">
        <v>20</v>
      </c>
      <c r="O23" s="2" t="s">
        <v>58</v>
      </c>
      <c r="P23" s="2" t="s">
        <v>59</v>
      </c>
      <c r="Q23" s="2" t="s">
        <v>20</v>
      </c>
    </row>
    <row r="24" spans="1:17">
      <c r="A24" s="3" t="s">
        <v>17</v>
      </c>
      <c r="B24" s="3" t="s">
        <v>18</v>
      </c>
      <c r="C24" s="5">
        <v>29480.63</v>
      </c>
      <c r="D24" s="5">
        <v>29480.63</v>
      </c>
      <c r="E24" s="7">
        <v>1244765510</v>
      </c>
      <c r="F24" s="9">
        <v>44544.626562500001</v>
      </c>
      <c r="G24" s="3" t="s">
        <v>19</v>
      </c>
      <c r="H24" s="7">
        <v>381</v>
      </c>
      <c r="I24" s="3" t="s">
        <v>20</v>
      </c>
      <c r="J24" s="3" t="s">
        <v>60</v>
      </c>
      <c r="K24" s="3" t="s">
        <v>61</v>
      </c>
      <c r="L24" s="3" t="s">
        <v>40</v>
      </c>
      <c r="M24" s="3" t="s">
        <v>62</v>
      </c>
      <c r="N24" s="3" t="s">
        <v>20</v>
      </c>
      <c r="O24" s="3" t="s">
        <v>63</v>
      </c>
      <c r="P24" s="3" t="s">
        <v>64</v>
      </c>
      <c r="Q24" s="3" t="s">
        <v>20</v>
      </c>
    </row>
    <row r="25" spans="1:17">
      <c r="A25" s="2" t="s">
        <v>17</v>
      </c>
      <c r="B25" s="2" t="s">
        <v>18</v>
      </c>
      <c r="C25" s="4">
        <v>333152</v>
      </c>
      <c r="D25" s="4">
        <v>333152</v>
      </c>
      <c r="E25" s="6">
        <v>1245065031</v>
      </c>
      <c r="F25" s="8">
        <v>44544.732002314799</v>
      </c>
      <c r="G25" s="2" t="s">
        <v>19</v>
      </c>
      <c r="H25" s="6">
        <v>382</v>
      </c>
      <c r="I25" s="2" t="s">
        <v>20</v>
      </c>
      <c r="J25" s="2" t="s">
        <v>65</v>
      </c>
      <c r="K25" s="2" t="s">
        <v>66</v>
      </c>
      <c r="L25" s="2" t="s">
        <v>67</v>
      </c>
      <c r="M25" s="2" t="s">
        <v>68</v>
      </c>
      <c r="N25" s="2" t="s">
        <v>20</v>
      </c>
      <c r="O25" s="2" t="s">
        <v>69</v>
      </c>
      <c r="P25" s="2" t="s">
        <v>70</v>
      </c>
      <c r="Q25" s="2" t="s">
        <v>20</v>
      </c>
    </row>
    <row r="26" spans="1:17">
      <c r="A26" s="3" t="s">
        <v>17</v>
      </c>
      <c r="B26" s="3" t="s">
        <v>18</v>
      </c>
      <c r="C26" s="5">
        <v>2173827.3199999998</v>
      </c>
      <c r="D26" s="5">
        <v>2173827.3199999998</v>
      </c>
      <c r="E26" s="7">
        <v>1246013279</v>
      </c>
      <c r="F26" s="9">
        <v>44545.454629629603</v>
      </c>
      <c r="G26" s="3" t="s">
        <v>19</v>
      </c>
      <c r="H26" s="7">
        <v>383</v>
      </c>
      <c r="I26" s="3" t="s">
        <v>20</v>
      </c>
      <c r="J26" s="3" t="s">
        <v>71</v>
      </c>
      <c r="K26" s="3" t="s">
        <v>72</v>
      </c>
      <c r="L26" s="3" t="s">
        <v>23</v>
      </c>
      <c r="M26" s="3" t="s">
        <v>73</v>
      </c>
      <c r="N26" s="3" t="s">
        <v>20</v>
      </c>
      <c r="O26" s="3" t="s">
        <v>74</v>
      </c>
      <c r="P26" s="3" t="s">
        <v>75</v>
      </c>
      <c r="Q26" s="3" t="s">
        <v>20</v>
      </c>
    </row>
    <row r="27" spans="1:17">
      <c r="A27" s="2" t="s">
        <v>17</v>
      </c>
      <c r="B27" s="2" t="s">
        <v>18</v>
      </c>
      <c r="C27" s="4">
        <v>857991.6</v>
      </c>
      <c r="D27" s="4">
        <v>857991.6</v>
      </c>
      <c r="E27" s="6">
        <v>1246084700</v>
      </c>
      <c r="F27" s="8">
        <v>44545.475289351903</v>
      </c>
      <c r="G27" s="2" t="s">
        <v>19</v>
      </c>
      <c r="H27" s="6">
        <v>384</v>
      </c>
      <c r="I27" s="2" t="s">
        <v>20</v>
      </c>
      <c r="J27" s="2" t="s">
        <v>76</v>
      </c>
      <c r="K27" s="2" t="s">
        <v>77</v>
      </c>
      <c r="L27" s="2" t="s">
        <v>23</v>
      </c>
      <c r="M27" s="2" t="s">
        <v>78</v>
      </c>
      <c r="N27" s="2" t="s">
        <v>20</v>
      </c>
      <c r="O27" s="2" t="s">
        <v>79</v>
      </c>
      <c r="P27" s="2" t="s">
        <v>80</v>
      </c>
      <c r="Q27" s="2" t="s">
        <v>20</v>
      </c>
    </row>
    <row r="28" spans="1:17">
      <c r="A28" s="3" t="s">
        <v>17</v>
      </c>
      <c r="B28" s="3" t="s">
        <v>18</v>
      </c>
      <c r="C28" s="5">
        <v>1132080.45</v>
      </c>
      <c r="D28" s="5">
        <v>1132080.45</v>
      </c>
      <c r="E28" s="7">
        <v>1246092927</v>
      </c>
      <c r="F28" s="9">
        <v>44545.477592592601</v>
      </c>
      <c r="G28" s="3" t="s">
        <v>19</v>
      </c>
      <c r="H28" s="7">
        <v>385</v>
      </c>
      <c r="I28" s="3" t="s">
        <v>20</v>
      </c>
      <c r="J28" s="3" t="s">
        <v>81</v>
      </c>
      <c r="K28" s="3" t="s">
        <v>82</v>
      </c>
      <c r="L28" s="3" t="s">
        <v>29</v>
      </c>
      <c r="M28" s="3" t="s">
        <v>83</v>
      </c>
      <c r="N28" s="3" t="s">
        <v>20</v>
      </c>
      <c r="O28" s="3" t="s">
        <v>84</v>
      </c>
      <c r="P28" s="3" t="s">
        <v>85</v>
      </c>
      <c r="Q28" s="3" t="s">
        <v>20</v>
      </c>
    </row>
    <row r="29" spans="1:17">
      <c r="A29" s="2" t="s">
        <v>17</v>
      </c>
      <c r="B29" s="2" t="s">
        <v>18</v>
      </c>
      <c r="C29" s="4">
        <v>768570.35</v>
      </c>
      <c r="D29" s="4">
        <v>768570.35</v>
      </c>
      <c r="E29" s="6">
        <v>1246099801</v>
      </c>
      <c r="F29" s="8">
        <v>44545.479467592602</v>
      </c>
      <c r="G29" s="2" t="s">
        <v>19</v>
      </c>
      <c r="H29" s="6">
        <v>386</v>
      </c>
      <c r="I29" s="2" t="s">
        <v>20</v>
      </c>
      <c r="J29" s="2" t="s">
        <v>86</v>
      </c>
      <c r="K29" s="2" t="s">
        <v>87</v>
      </c>
      <c r="L29" s="2" t="s">
        <v>23</v>
      </c>
      <c r="M29" s="2" t="s">
        <v>88</v>
      </c>
      <c r="N29" s="2" t="s">
        <v>20</v>
      </c>
      <c r="O29" s="2" t="s">
        <v>89</v>
      </c>
      <c r="P29" s="2" t="s">
        <v>90</v>
      </c>
      <c r="Q29" s="2" t="s">
        <v>20</v>
      </c>
    </row>
    <row r="30" spans="1:17">
      <c r="A30" s="3" t="s">
        <v>17</v>
      </c>
      <c r="B30" s="3" t="s">
        <v>18</v>
      </c>
      <c r="C30" s="5">
        <v>69237</v>
      </c>
      <c r="D30" s="5">
        <v>69237</v>
      </c>
      <c r="E30" s="7">
        <v>1246232212</v>
      </c>
      <c r="F30" s="9">
        <v>44545.516736111102</v>
      </c>
      <c r="G30" s="3" t="s">
        <v>19</v>
      </c>
      <c r="H30" s="7">
        <v>387</v>
      </c>
      <c r="I30" s="3" t="s">
        <v>20</v>
      </c>
      <c r="J30" s="3" t="s">
        <v>91</v>
      </c>
      <c r="K30" s="3" t="s">
        <v>92</v>
      </c>
      <c r="L30" s="3" t="s">
        <v>23</v>
      </c>
      <c r="M30" s="3" t="s">
        <v>93</v>
      </c>
      <c r="N30" s="3" t="s">
        <v>20</v>
      </c>
      <c r="O30" s="3" t="s">
        <v>94</v>
      </c>
      <c r="P30" s="3" t="s">
        <v>95</v>
      </c>
      <c r="Q30" s="3" t="s">
        <v>20</v>
      </c>
    </row>
    <row r="31" spans="1:17">
      <c r="A31" s="2" t="s">
        <v>17</v>
      </c>
      <c r="B31" s="2" t="s">
        <v>18</v>
      </c>
      <c r="C31" s="4">
        <v>69229</v>
      </c>
      <c r="D31" s="4">
        <v>69229</v>
      </c>
      <c r="E31" s="6">
        <v>1246250430</v>
      </c>
      <c r="F31" s="8">
        <v>44545.522245370397</v>
      </c>
      <c r="G31" s="2" t="s">
        <v>19</v>
      </c>
      <c r="H31" s="6">
        <v>388</v>
      </c>
      <c r="I31" s="2" t="s">
        <v>20</v>
      </c>
      <c r="J31" s="2" t="s">
        <v>96</v>
      </c>
      <c r="K31" s="2" t="s">
        <v>92</v>
      </c>
      <c r="L31" s="2" t="s">
        <v>23</v>
      </c>
      <c r="M31" s="2" t="s">
        <v>93</v>
      </c>
      <c r="N31" s="2" t="s">
        <v>20</v>
      </c>
      <c r="O31" s="2" t="s">
        <v>94</v>
      </c>
      <c r="P31" s="2" t="s">
        <v>95</v>
      </c>
      <c r="Q31" s="2" t="s">
        <v>20</v>
      </c>
    </row>
    <row r="32" spans="1:17">
      <c r="A32" s="3" t="s">
        <v>17</v>
      </c>
      <c r="B32" s="3" t="s">
        <v>18</v>
      </c>
      <c r="C32" s="5">
        <v>3585994.88</v>
      </c>
      <c r="D32" s="5">
        <v>3585994.88</v>
      </c>
      <c r="E32" s="7">
        <v>1246590420</v>
      </c>
      <c r="F32" s="9">
        <v>44545.627592592602</v>
      </c>
      <c r="G32" s="3" t="s">
        <v>19</v>
      </c>
      <c r="H32" s="7">
        <v>390</v>
      </c>
      <c r="I32" s="3" t="s">
        <v>20</v>
      </c>
      <c r="J32" s="3" t="s">
        <v>97</v>
      </c>
      <c r="K32" s="3" t="s">
        <v>98</v>
      </c>
      <c r="L32" s="3" t="s">
        <v>56</v>
      </c>
      <c r="M32" s="3" t="s">
        <v>99</v>
      </c>
      <c r="N32" s="3" t="s">
        <v>20</v>
      </c>
      <c r="O32" s="3" t="s">
        <v>100</v>
      </c>
      <c r="P32" s="3" t="s">
        <v>101</v>
      </c>
      <c r="Q32" s="3" t="s">
        <v>20</v>
      </c>
    </row>
    <row r="33" spans="1:17">
      <c r="A33" s="2" t="s">
        <v>17</v>
      </c>
      <c r="B33" s="2" t="s">
        <v>18</v>
      </c>
      <c r="C33" s="4">
        <v>3585314.75</v>
      </c>
      <c r="D33" s="4">
        <v>3585314.75</v>
      </c>
      <c r="E33" s="6">
        <v>1246606712</v>
      </c>
      <c r="F33" s="8">
        <v>44545.632152777798</v>
      </c>
      <c r="G33" s="2" t="s">
        <v>19</v>
      </c>
      <c r="H33" s="6">
        <v>391</v>
      </c>
      <c r="I33" s="2" t="s">
        <v>20</v>
      </c>
      <c r="J33" s="2" t="s">
        <v>97</v>
      </c>
      <c r="K33" s="2" t="s">
        <v>98</v>
      </c>
      <c r="L33" s="2" t="s">
        <v>56</v>
      </c>
      <c r="M33" s="2" t="s">
        <v>99</v>
      </c>
      <c r="N33" s="2" t="s">
        <v>20</v>
      </c>
      <c r="O33" s="2" t="s">
        <v>100</v>
      </c>
      <c r="P33" s="2" t="s">
        <v>101</v>
      </c>
      <c r="Q33" s="2" t="s">
        <v>20</v>
      </c>
    </row>
    <row r="34" spans="1:17">
      <c r="A34" s="3" t="s">
        <v>17</v>
      </c>
      <c r="B34" s="3" t="s">
        <v>18</v>
      </c>
      <c r="C34" s="5">
        <v>71815.39</v>
      </c>
      <c r="D34" s="5">
        <v>71815.39</v>
      </c>
      <c r="E34" s="7">
        <v>1246677885</v>
      </c>
      <c r="F34" s="9">
        <v>44545.652233796303</v>
      </c>
      <c r="G34" s="3" t="s">
        <v>19</v>
      </c>
      <c r="H34" s="7">
        <v>392</v>
      </c>
      <c r="I34" s="3" t="s">
        <v>20</v>
      </c>
      <c r="J34" s="3" t="s">
        <v>102</v>
      </c>
      <c r="K34" s="3" t="s">
        <v>103</v>
      </c>
      <c r="L34" s="3" t="s">
        <v>40</v>
      </c>
      <c r="M34" s="3" t="s">
        <v>104</v>
      </c>
      <c r="N34" s="3" t="s">
        <v>20</v>
      </c>
      <c r="O34" s="3" t="s">
        <v>105</v>
      </c>
      <c r="P34" s="3" t="s">
        <v>106</v>
      </c>
      <c r="Q34" s="3" t="s">
        <v>20</v>
      </c>
    </row>
    <row r="35" spans="1:17">
      <c r="A35" s="2" t="s">
        <v>17</v>
      </c>
      <c r="B35" s="2" t="s">
        <v>18</v>
      </c>
      <c r="C35" s="4">
        <v>517467</v>
      </c>
      <c r="D35" s="4">
        <v>517467</v>
      </c>
      <c r="E35" s="6">
        <v>1246700736</v>
      </c>
      <c r="F35" s="8">
        <v>44545.6586342593</v>
      </c>
      <c r="G35" s="2" t="s">
        <v>19</v>
      </c>
      <c r="H35" s="6">
        <v>393</v>
      </c>
      <c r="I35" s="2" t="s">
        <v>20</v>
      </c>
      <c r="J35" s="2" t="s">
        <v>107</v>
      </c>
      <c r="K35" s="2" t="s">
        <v>39</v>
      </c>
      <c r="L35" s="2" t="s">
        <v>40</v>
      </c>
      <c r="M35" s="2" t="s">
        <v>41</v>
      </c>
      <c r="N35" s="2" t="s">
        <v>20</v>
      </c>
      <c r="O35" s="2" t="s">
        <v>42</v>
      </c>
      <c r="P35" s="2" t="s">
        <v>45</v>
      </c>
      <c r="Q35" s="2" t="s">
        <v>20</v>
      </c>
    </row>
    <row r="36" spans="1:17">
      <c r="A36" s="3" t="s">
        <v>17</v>
      </c>
      <c r="B36" s="3" t="s">
        <v>18</v>
      </c>
      <c r="C36" s="5">
        <v>419934</v>
      </c>
      <c r="D36" s="5">
        <v>419934</v>
      </c>
      <c r="E36" s="7">
        <v>1246713659</v>
      </c>
      <c r="F36" s="9">
        <v>44545.662303240701</v>
      </c>
      <c r="G36" s="3" t="s">
        <v>19</v>
      </c>
      <c r="H36" s="7">
        <v>394</v>
      </c>
      <c r="I36" s="3" t="s">
        <v>20</v>
      </c>
      <c r="J36" s="3" t="s">
        <v>108</v>
      </c>
      <c r="K36" s="3" t="s">
        <v>39</v>
      </c>
      <c r="L36" s="3" t="s">
        <v>40</v>
      </c>
      <c r="M36" s="3" t="s">
        <v>41</v>
      </c>
      <c r="N36" s="3" t="s">
        <v>20</v>
      </c>
      <c r="O36" s="3" t="s">
        <v>42</v>
      </c>
      <c r="P36" s="3" t="s">
        <v>45</v>
      </c>
      <c r="Q36" s="3" t="s">
        <v>20</v>
      </c>
    </row>
    <row r="37" spans="1:17">
      <c r="A37" s="2" t="s">
        <v>17</v>
      </c>
      <c r="B37" s="2" t="s">
        <v>18</v>
      </c>
      <c r="C37" s="4">
        <v>301678</v>
      </c>
      <c r="D37" s="4">
        <v>301678</v>
      </c>
      <c r="E37" s="6">
        <v>1246726282</v>
      </c>
      <c r="F37" s="8">
        <v>44545.665844907402</v>
      </c>
      <c r="G37" s="2" t="s">
        <v>19</v>
      </c>
      <c r="H37" s="6">
        <v>395</v>
      </c>
      <c r="I37" s="2" t="s">
        <v>20</v>
      </c>
      <c r="J37" s="2" t="s">
        <v>109</v>
      </c>
      <c r="K37" s="2" t="s">
        <v>39</v>
      </c>
      <c r="L37" s="2" t="s">
        <v>40</v>
      </c>
      <c r="M37" s="2" t="s">
        <v>41</v>
      </c>
      <c r="N37" s="2" t="s">
        <v>20</v>
      </c>
      <c r="O37" s="2" t="s">
        <v>42</v>
      </c>
      <c r="P37" s="2" t="s">
        <v>45</v>
      </c>
      <c r="Q37" s="2" t="s">
        <v>20</v>
      </c>
    </row>
    <row r="38" spans="1:17">
      <c r="A38" s="3" t="s">
        <v>17</v>
      </c>
      <c r="B38" s="3" t="s">
        <v>18</v>
      </c>
      <c r="C38" s="5">
        <v>247587</v>
      </c>
      <c r="D38" s="5">
        <v>247587</v>
      </c>
      <c r="E38" s="7">
        <v>1246734126</v>
      </c>
      <c r="F38" s="9">
        <v>44545.668113425898</v>
      </c>
      <c r="G38" s="3" t="s">
        <v>19</v>
      </c>
      <c r="H38" s="7">
        <v>396</v>
      </c>
      <c r="I38" s="3" t="s">
        <v>20</v>
      </c>
      <c r="J38" s="3" t="s">
        <v>110</v>
      </c>
      <c r="K38" s="3" t="s">
        <v>39</v>
      </c>
      <c r="L38" s="3" t="s">
        <v>40</v>
      </c>
      <c r="M38" s="3" t="s">
        <v>41</v>
      </c>
      <c r="N38" s="3" t="s">
        <v>20</v>
      </c>
      <c r="O38" s="3" t="s">
        <v>42</v>
      </c>
      <c r="P38" s="3" t="s">
        <v>45</v>
      </c>
      <c r="Q38" s="3" t="s">
        <v>20</v>
      </c>
    </row>
    <row r="39" spans="1:17">
      <c r="A39" s="2" t="s">
        <v>17</v>
      </c>
      <c r="B39" s="2" t="s">
        <v>18</v>
      </c>
      <c r="C39" s="4">
        <v>1771050.26</v>
      </c>
      <c r="D39" s="4">
        <v>1771050.26</v>
      </c>
      <c r="E39" s="6">
        <v>1246741052</v>
      </c>
      <c r="F39" s="8">
        <v>44545.670046296298</v>
      </c>
      <c r="G39" s="2" t="s">
        <v>19</v>
      </c>
      <c r="H39" s="6">
        <v>397</v>
      </c>
      <c r="I39" s="2" t="s">
        <v>20</v>
      </c>
      <c r="J39" s="2" t="s">
        <v>111</v>
      </c>
      <c r="K39" s="2" t="s">
        <v>112</v>
      </c>
      <c r="L39" s="2" t="s">
        <v>23</v>
      </c>
      <c r="M39" s="2" t="s">
        <v>113</v>
      </c>
      <c r="N39" s="2" t="s">
        <v>20</v>
      </c>
      <c r="O39" s="2" t="s">
        <v>114</v>
      </c>
      <c r="P39" s="2" t="s">
        <v>115</v>
      </c>
      <c r="Q39" s="2" t="s">
        <v>20</v>
      </c>
    </row>
    <row r="40" spans="1:17">
      <c r="A40" s="3" t="s">
        <v>17</v>
      </c>
      <c r="B40" s="3" t="s">
        <v>18</v>
      </c>
      <c r="C40" s="5">
        <v>207513</v>
      </c>
      <c r="D40" s="5">
        <v>207513</v>
      </c>
      <c r="E40" s="7">
        <v>1246748629</v>
      </c>
      <c r="F40" s="9">
        <v>44545.672245370399</v>
      </c>
      <c r="G40" s="3" t="s">
        <v>19</v>
      </c>
      <c r="H40" s="7">
        <v>398</v>
      </c>
      <c r="I40" s="3" t="s">
        <v>20</v>
      </c>
      <c r="J40" s="3" t="s">
        <v>116</v>
      </c>
      <c r="K40" s="3" t="s">
        <v>39</v>
      </c>
      <c r="L40" s="3" t="s">
        <v>40</v>
      </c>
      <c r="M40" s="3" t="s">
        <v>41</v>
      </c>
      <c r="N40" s="3" t="s">
        <v>20</v>
      </c>
      <c r="O40" s="3" t="s">
        <v>42</v>
      </c>
      <c r="P40" s="3" t="s">
        <v>45</v>
      </c>
      <c r="Q40" s="3" t="s">
        <v>20</v>
      </c>
    </row>
    <row r="41" spans="1:17">
      <c r="A41" s="2" t="s">
        <v>17</v>
      </c>
      <c r="B41" s="2" t="s">
        <v>18</v>
      </c>
      <c r="C41" s="4">
        <v>956916</v>
      </c>
      <c r="D41" s="4">
        <v>956916</v>
      </c>
      <c r="E41" s="6">
        <v>1247815831</v>
      </c>
      <c r="F41" s="8">
        <v>44546.361631944397</v>
      </c>
      <c r="G41" s="2" t="s">
        <v>19</v>
      </c>
      <c r="H41" s="6">
        <v>399</v>
      </c>
      <c r="I41" s="2" t="s">
        <v>20</v>
      </c>
      <c r="J41" s="2" t="s">
        <v>117</v>
      </c>
      <c r="K41" s="2" t="s">
        <v>118</v>
      </c>
      <c r="L41" s="2" t="s">
        <v>40</v>
      </c>
      <c r="M41" s="2" t="s">
        <v>119</v>
      </c>
      <c r="N41" s="2" t="s">
        <v>20</v>
      </c>
      <c r="O41" s="2" t="s">
        <v>120</v>
      </c>
      <c r="P41" s="2" t="s">
        <v>121</v>
      </c>
      <c r="Q41" s="2" t="s">
        <v>20</v>
      </c>
    </row>
    <row r="42" spans="1:17">
      <c r="A42" s="3" t="s">
        <v>17</v>
      </c>
      <c r="B42" s="3" t="s">
        <v>18</v>
      </c>
      <c r="C42" s="5">
        <v>490918</v>
      </c>
      <c r="D42" s="5">
        <v>490918</v>
      </c>
      <c r="E42" s="7">
        <v>1247828681</v>
      </c>
      <c r="F42" s="9">
        <v>44546.366296296299</v>
      </c>
      <c r="G42" s="3" t="s">
        <v>19</v>
      </c>
      <c r="H42" s="7">
        <v>400</v>
      </c>
      <c r="I42" s="3" t="s">
        <v>20</v>
      </c>
      <c r="J42" s="3" t="s">
        <v>122</v>
      </c>
      <c r="K42" s="3" t="s">
        <v>118</v>
      </c>
      <c r="L42" s="3" t="s">
        <v>40</v>
      </c>
      <c r="M42" s="3" t="s">
        <v>119</v>
      </c>
      <c r="N42" s="3" t="s">
        <v>20</v>
      </c>
      <c r="O42" s="3" t="s">
        <v>120</v>
      </c>
      <c r="P42" s="3" t="s">
        <v>121</v>
      </c>
      <c r="Q42" s="3" t="s">
        <v>20</v>
      </c>
    </row>
    <row r="43" spans="1:17">
      <c r="A43" s="2" t="s">
        <v>17</v>
      </c>
      <c r="B43" s="2" t="s">
        <v>18</v>
      </c>
      <c r="C43" s="4">
        <v>421897.13</v>
      </c>
      <c r="D43" s="4">
        <v>421897.13</v>
      </c>
      <c r="E43" s="6">
        <v>1247899506</v>
      </c>
      <c r="F43" s="8">
        <v>44546.390069444402</v>
      </c>
      <c r="G43" s="2" t="s">
        <v>19</v>
      </c>
      <c r="H43" s="6">
        <v>401</v>
      </c>
      <c r="I43" s="2" t="s">
        <v>20</v>
      </c>
      <c r="J43" s="2" t="s">
        <v>123</v>
      </c>
      <c r="K43" s="2" t="s">
        <v>124</v>
      </c>
      <c r="L43" s="2" t="s">
        <v>23</v>
      </c>
      <c r="M43" s="2" t="s">
        <v>125</v>
      </c>
      <c r="N43" s="2" t="s">
        <v>20</v>
      </c>
      <c r="O43" s="2" t="s">
        <v>126</v>
      </c>
      <c r="P43" s="2" t="s">
        <v>127</v>
      </c>
      <c r="Q43" s="2" t="s">
        <v>20</v>
      </c>
    </row>
    <row r="44" spans="1:17">
      <c r="A44" s="3" t="s">
        <v>17</v>
      </c>
      <c r="B44" s="3" t="s">
        <v>18</v>
      </c>
      <c r="C44" s="5">
        <v>514562.13</v>
      </c>
      <c r="D44" s="5">
        <v>514562.13</v>
      </c>
      <c r="E44" s="7">
        <v>1248105930</v>
      </c>
      <c r="F44" s="9">
        <v>44546.453043981499</v>
      </c>
      <c r="G44" s="3" t="s">
        <v>19</v>
      </c>
      <c r="H44" s="7">
        <v>402</v>
      </c>
      <c r="I44" s="3" t="s">
        <v>20</v>
      </c>
      <c r="J44" s="3" t="s">
        <v>128</v>
      </c>
      <c r="K44" s="3" t="s">
        <v>129</v>
      </c>
      <c r="L44" s="3" t="s">
        <v>67</v>
      </c>
      <c r="M44" s="3" t="s">
        <v>130</v>
      </c>
      <c r="N44" s="3" t="s">
        <v>20</v>
      </c>
      <c r="O44" s="3" t="s">
        <v>131</v>
      </c>
      <c r="P44" s="3" t="s">
        <v>132</v>
      </c>
      <c r="Q44" s="3" t="s">
        <v>20</v>
      </c>
    </row>
    <row r="45" spans="1:17">
      <c r="A45" s="2" t="s">
        <v>17</v>
      </c>
      <c r="B45" s="2" t="s">
        <v>18</v>
      </c>
      <c r="C45" s="4">
        <v>514616.92</v>
      </c>
      <c r="D45" s="4">
        <v>514616.92</v>
      </c>
      <c r="E45" s="6">
        <v>1248115404</v>
      </c>
      <c r="F45" s="8">
        <v>44546.455902777801</v>
      </c>
      <c r="G45" s="2" t="s">
        <v>19</v>
      </c>
      <c r="H45" s="6">
        <v>403</v>
      </c>
      <c r="I45" s="2" t="s">
        <v>20</v>
      </c>
      <c r="J45" s="2" t="s">
        <v>133</v>
      </c>
      <c r="K45" s="2" t="s">
        <v>129</v>
      </c>
      <c r="L45" s="2" t="s">
        <v>67</v>
      </c>
      <c r="M45" s="2" t="s">
        <v>130</v>
      </c>
      <c r="N45" s="2" t="s">
        <v>20</v>
      </c>
      <c r="O45" s="2" t="s">
        <v>131</v>
      </c>
      <c r="P45" s="2" t="s">
        <v>132</v>
      </c>
      <c r="Q45" s="2" t="s">
        <v>20</v>
      </c>
    </row>
    <row r="46" spans="1:17">
      <c r="A46" s="3" t="s">
        <v>17</v>
      </c>
      <c r="B46" s="3" t="s">
        <v>18</v>
      </c>
      <c r="C46" s="5">
        <v>1013050.82</v>
      </c>
      <c r="D46" s="5">
        <v>1013050.82</v>
      </c>
      <c r="E46" s="7">
        <v>1248128136</v>
      </c>
      <c r="F46" s="9">
        <v>44546.459733796299</v>
      </c>
      <c r="G46" s="3" t="s">
        <v>19</v>
      </c>
      <c r="H46" s="7">
        <v>404</v>
      </c>
      <c r="I46" s="3" t="s">
        <v>20</v>
      </c>
      <c r="J46" s="3" t="s">
        <v>134</v>
      </c>
      <c r="K46" s="3" t="s">
        <v>129</v>
      </c>
      <c r="L46" s="3" t="s">
        <v>67</v>
      </c>
      <c r="M46" s="3" t="s">
        <v>130</v>
      </c>
      <c r="N46" s="3" t="s">
        <v>20</v>
      </c>
      <c r="O46" s="3" t="s">
        <v>131</v>
      </c>
      <c r="P46" s="3" t="s">
        <v>132</v>
      </c>
      <c r="Q46" s="3" t="s">
        <v>20</v>
      </c>
    </row>
    <row r="47" spans="1:17">
      <c r="A47" s="2" t="s">
        <v>17</v>
      </c>
      <c r="B47" s="2" t="s">
        <v>18</v>
      </c>
      <c r="C47" s="4">
        <v>1029125.65</v>
      </c>
      <c r="D47" s="4">
        <v>1029125.65</v>
      </c>
      <c r="E47" s="6">
        <v>1248142117</v>
      </c>
      <c r="F47" s="8">
        <v>44546.463842592602</v>
      </c>
      <c r="G47" s="2" t="s">
        <v>19</v>
      </c>
      <c r="H47" s="6">
        <v>406</v>
      </c>
      <c r="I47" s="2" t="s">
        <v>20</v>
      </c>
      <c r="J47" s="2" t="s">
        <v>135</v>
      </c>
      <c r="K47" s="2" t="s">
        <v>129</v>
      </c>
      <c r="L47" s="2" t="s">
        <v>67</v>
      </c>
      <c r="M47" s="2" t="s">
        <v>130</v>
      </c>
      <c r="N47" s="2" t="s">
        <v>20</v>
      </c>
      <c r="O47" s="2" t="s">
        <v>131</v>
      </c>
      <c r="P47" s="2" t="s">
        <v>132</v>
      </c>
      <c r="Q47" s="2" t="s">
        <v>20</v>
      </c>
    </row>
    <row r="48" spans="1:17">
      <c r="A48" s="3" t="s">
        <v>17</v>
      </c>
      <c r="B48" s="3" t="s">
        <v>18</v>
      </c>
      <c r="C48" s="5">
        <v>514660.68</v>
      </c>
      <c r="D48" s="5">
        <v>514660.68</v>
      </c>
      <c r="E48" s="7">
        <v>1248152219</v>
      </c>
      <c r="F48" s="9">
        <v>44546.4668171296</v>
      </c>
      <c r="G48" s="3" t="s">
        <v>19</v>
      </c>
      <c r="H48" s="7">
        <v>408</v>
      </c>
      <c r="I48" s="3" t="s">
        <v>20</v>
      </c>
      <c r="J48" s="3" t="s">
        <v>136</v>
      </c>
      <c r="K48" s="3" t="s">
        <v>129</v>
      </c>
      <c r="L48" s="3" t="s">
        <v>67</v>
      </c>
      <c r="M48" s="3" t="s">
        <v>130</v>
      </c>
      <c r="N48" s="3" t="s">
        <v>20</v>
      </c>
      <c r="O48" s="3" t="s">
        <v>131</v>
      </c>
      <c r="P48" s="3" t="s">
        <v>132</v>
      </c>
      <c r="Q48" s="3" t="s">
        <v>20</v>
      </c>
    </row>
    <row r="49" spans="1:17">
      <c r="A49" s="2" t="s">
        <v>17</v>
      </c>
      <c r="B49" s="2" t="s">
        <v>18</v>
      </c>
      <c r="C49" s="4">
        <v>514594.25</v>
      </c>
      <c r="D49" s="4">
        <v>514594.25</v>
      </c>
      <c r="E49" s="6">
        <v>1248159819</v>
      </c>
      <c r="F49" s="8">
        <v>44546.469050925902</v>
      </c>
      <c r="G49" s="2" t="s">
        <v>19</v>
      </c>
      <c r="H49" s="6">
        <v>410</v>
      </c>
      <c r="I49" s="2" t="s">
        <v>20</v>
      </c>
      <c r="J49" s="2" t="s">
        <v>137</v>
      </c>
      <c r="K49" s="2" t="s">
        <v>129</v>
      </c>
      <c r="L49" s="2" t="s">
        <v>67</v>
      </c>
      <c r="M49" s="2" t="s">
        <v>130</v>
      </c>
      <c r="N49" s="2" t="s">
        <v>20</v>
      </c>
      <c r="O49" s="2" t="s">
        <v>131</v>
      </c>
      <c r="P49" s="2" t="s">
        <v>132</v>
      </c>
      <c r="Q49" s="2" t="s">
        <v>20</v>
      </c>
    </row>
    <row r="50" spans="1:17">
      <c r="A50" s="3" t="s">
        <v>17</v>
      </c>
      <c r="B50" s="3" t="s">
        <v>18</v>
      </c>
      <c r="C50" s="5">
        <v>171478.6</v>
      </c>
      <c r="D50" s="5">
        <v>171478.6</v>
      </c>
      <c r="E50" s="7">
        <v>1248165726</v>
      </c>
      <c r="F50" s="9">
        <v>44546.470775463</v>
      </c>
      <c r="G50" s="3" t="s">
        <v>19</v>
      </c>
      <c r="H50" s="7">
        <v>413</v>
      </c>
      <c r="I50" s="3" t="s">
        <v>20</v>
      </c>
      <c r="J50" s="3" t="s">
        <v>138</v>
      </c>
      <c r="K50" s="3" t="s">
        <v>139</v>
      </c>
      <c r="L50" s="3" t="s">
        <v>23</v>
      </c>
      <c r="M50" s="3" t="s">
        <v>140</v>
      </c>
      <c r="N50" s="3" t="s">
        <v>20</v>
      </c>
      <c r="O50" s="3" t="s">
        <v>141</v>
      </c>
      <c r="P50" s="3" t="s">
        <v>142</v>
      </c>
      <c r="Q50" s="3" t="s">
        <v>20</v>
      </c>
    </row>
    <row r="51" spans="1:17">
      <c r="A51" s="2" t="s">
        <v>17</v>
      </c>
      <c r="B51" s="2" t="s">
        <v>18</v>
      </c>
      <c r="C51" s="4">
        <v>514892.73</v>
      </c>
      <c r="D51" s="4">
        <v>514892.73</v>
      </c>
      <c r="E51" s="6">
        <v>1248169261</v>
      </c>
      <c r="F51" s="8">
        <v>44546.4718055556</v>
      </c>
      <c r="G51" s="2" t="s">
        <v>19</v>
      </c>
      <c r="H51" s="6">
        <v>414</v>
      </c>
      <c r="I51" s="2" t="s">
        <v>20</v>
      </c>
      <c r="J51" s="2" t="s">
        <v>143</v>
      </c>
      <c r="K51" s="2" t="s">
        <v>129</v>
      </c>
      <c r="L51" s="2" t="s">
        <v>67</v>
      </c>
      <c r="M51" s="2" t="s">
        <v>130</v>
      </c>
      <c r="N51" s="2" t="s">
        <v>20</v>
      </c>
      <c r="O51" s="2" t="s">
        <v>131</v>
      </c>
      <c r="P51" s="2" t="s">
        <v>132</v>
      </c>
      <c r="Q51" s="2" t="s">
        <v>20</v>
      </c>
    </row>
    <row r="52" spans="1:17">
      <c r="A52" s="3" t="s">
        <v>17</v>
      </c>
      <c r="B52" s="3" t="s">
        <v>18</v>
      </c>
      <c r="C52" s="5">
        <v>1918296.08</v>
      </c>
      <c r="D52" s="5">
        <v>1918296.08</v>
      </c>
      <c r="E52" s="7">
        <v>1248178701</v>
      </c>
      <c r="F52" s="9">
        <v>44546.474456018499</v>
      </c>
      <c r="G52" s="3" t="s">
        <v>19</v>
      </c>
      <c r="H52" s="7">
        <v>416</v>
      </c>
      <c r="I52" s="3" t="s">
        <v>20</v>
      </c>
      <c r="J52" s="3" t="s">
        <v>144</v>
      </c>
      <c r="K52" s="3" t="s">
        <v>139</v>
      </c>
      <c r="L52" s="3" t="s">
        <v>23</v>
      </c>
      <c r="M52" s="3" t="s">
        <v>140</v>
      </c>
      <c r="N52" s="3" t="s">
        <v>20</v>
      </c>
      <c r="O52" s="3" t="s">
        <v>141</v>
      </c>
      <c r="P52" s="3" t="s">
        <v>142</v>
      </c>
      <c r="Q52" s="3" t="s">
        <v>20</v>
      </c>
    </row>
    <row r="53" spans="1:17">
      <c r="A53" s="2" t="s">
        <v>17</v>
      </c>
      <c r="B53" s="2" t="s">
        <v>18</v>
      </c>
      <c r="C53" s="4">
        <v>100</v>
      </c>
      <c r="D53" s="4">
        <v>100</v>
      </c>
      <c r="E53" s="6">
        <v>1248220909</v>
      </c>
      <c r="F53" s="8">
        <v>44546.486585648097</v>
      </c>
      <c r="G53" s="2" t="s">
        <v>19</v>
      </c>
      <c r="H53" s="6">
        <v>417</v>
      </c>
      <c r="I53" s="2" t="s">
        <v>20</v>
      </c>
      <c r="J53" s="2" t="s">
        <v>137</v>
      </c>
      <c r="K53" s="2" t="s">
        <v>129</v>
      </c>
      <c r="L53" s="2" t="s">
        <v>67</v>
      </c>
      <c r="M53" s="2" t="s">
        <v>130</v>
      </c>
      <c r="N53" s="2" t="s">
        <v>20</v>
      </c>
      <c r="O53" s="2" t="s">
        <v>131</v>
      </c>
      <c r="P53" s="2" t="s">
        <v>132</v>
      </c>
      <c r="Q53" s="2" t="s">
        <v>20</v>
      </c>
    </row>
    <row r="54" spans="1:17">
      <c r="A54" s="3" t="s">
        <v>17</v>
      </c>
      <c r="B54" s="3" t="s">
        <v>18</v>
      </c>
      <c r="C54" s="5">
        <v>699881</v>
      </c>
      <c r="D54" s="5">
        <v>699881</v>
      </c>
      <c r="E54" s="7">
        <v>1248871131</v>
      </c>
      <c r="F54" s="9">
        <v>44546.702847222201</v>
      </c>
      <c r="G54" s="3" t="s">
        <v>19</v>
      </c>
      <c r="H54" s="7">
        <v>422</v>
      </c>
      <c r="I54" s="3" t="s">
        <v>20</v>
      </c>
      <c r="J54" s="3" t="s">
        <v>145</v>
      </c>
      <c r="K54" s="3" t="s">
        <v>146</v>
      </c>
      <c r="L54" s="3" t="s">
        <v>23</v>
      </c>
      <c r="M54" s="3" t="s">
        <v>147</v>
      </c>
      <c r="N54" s="3" t="s">
        <v>20</v>
      </c>
      <c r="O54" s="3" t="s">
        <v>148</v>
      </c>
      <c r="P54" s="3" t="s">
        <v>149</v>
      </c>
      <c r="Q54" s="3" t="s">
        <v>20</v>
      </c>
    </row>
    <row r="55" spans="1:17">
      <c r="A55" s="2" t="s">
        <v>17</v>
      </c>
      <c r="B55" s="2" t="s">
        <v>18</v>
      </c>
      <c r="C55" s="4">
        <v>514306.76</v>
      </c>
      <c r="D55" s="4">
        <v>514306.76</v>
      </c>
      <c r="E55" s="6">
        <v>1249580698</v>
      </c>
      <c r="F55" s="8">
        <v>44547.3531365741</v>
      </c>
      <c r="G55" s="2" t="s">
        <v>19</v>
      </c>
      <c r="H55" s="6">
        <v>427</v>
      </c>
      <c r="I55" s="2" t="s">
        <v>20</v>
      </c>
      <c r="J55" s="2" t="s">
        <v>150</v>
      </c>
      <c r="K55" s="2" t="s">
        <v>129</v>
      </c>
      <c r="L55" s="2" t="s">
        <v>67</v>
      </c>
      <c r="M55" s="2" t="s">
        <v>130</v>
      </c>
      <c r="N55" s="2" t="s">
        <v>20</v>
      </c>
      <c r="O55" s="2" t="s">
        <v>131</v>
      </c>
      <c r="P55" s="2" t="s">
        <v>132</v>
      </c>
      <c r="Q55" s="2" t="s">
        <v>20</v>
      </c>
    </row>
    <row r="56" spans="1:17">
      <c r="A56" s="3" t="s">
        <v>17</v>
      </c>
      <c r="B56" s="3" t="s">
        <v>18</v>
      </c>
      <c r="C56" s="5">
        <v>514573.63</v>
      </c>
      <c r="D56" s="5">
        <v>514573.63</v>
      </c>
      <c r="E56" s="7">
        <v>1249587029</v>
      </c>
      <c r="F56" s="9">
        <v>44547.356064814798</v>
      </c>
      <c r="G56" s="3" t="s">
        <v>19</v>
      </c>
      <c r="H56" s="7">
        <v>428</v>
      </c>
      <c r="I56" s="3" t="s">
        <v>20</v>
      </c>
      <c r="J56" s="3" t="s">
        <v>151</v>
      </c>
      <c r="K56" s="3" t="s">
        <v>129</v>
      </c>
      <c r="L56" s="3" t="s">
        <v>67</v>
      </c>
      <c r="M56" s="3" t="s">
        <v>130</v>
      </c>
      <c r="N56" s="3" t="s">
        <v>20</v>
      </c>
      <c r="O56" s="3" t="s">
        <v>131</v>
      </c>
      <c r="P56" s="3" t="s">
        <v>132</v>
      </c>
      <c r="Q56" s="3" t="s">
        <v>20</v>
      </c>
    </row>
    <row r="57" spans="1:17">
      <c r="A57" s="2" t="s">
        <v>17</v>
      </c>
      <c r="B57" s="2" t="s">
        <v>18</v>
      </c>
      <c r="C57" s="4">
        <v>514624.15</v>
      </c>
      <c r="D57" s="4">
        <v>514624.15</v>
      </c>
      <c r="E57" s="6">
        <v>1249591873</v>
      </c>
      <c r="F57" s="8">
        <v>44547.358287037001</v>
      </c>
      <c r="G57" s="2" t="s">
        <v>19</v>
      </c>
      <c r="H57" s="6">
        <v>429</v>
      </c>
      <c r="I57" s="2" t="s">
        <v>20</v>
      </c>
      <c r="J57" s="2" t="s">
        <v>152</v>
      </c>
      <c r="K57" s="2" t="s">
        <v>129</v>
      </c>
      <c r="L57" s="2" t="s">
        <v>67</v>
      </c>
      <c r="M57" s="2" t="s">
        <v>130</v>
      </c>
      <c r="N57" s="2" t="s">
        <v>20</v>
      </c>
      <c r="O57" s="2" t="s">
        <v>131</v>
      </c>
      <c r="P57" s="2" t="s">
        <v>132</v>
      </c>
      <c r="Q57" s="2" t="s">
        <v>20</v>
      </c>
    </row>
    <row r="58" spans="1:17">
      <c r="A58" s="3" t="s">
        <v>17</v>
      </c>
      <c r="B58" s="3" t="s">
        <v>18</v>
      </c>
      <c r="C58" s="5">
        <v>514758.31</v>
      </c>
      <c r="D58" s="5">
        <v>514758.31</v>
      </c>
      <c r="E58" s="7">
        <v>1249597498</v>
      </c>
      <c r="F58" s="9">
        <v>44547.360891203702</v>
      </c>
      <c r="G58" s="3" t="s">
        <v>19</v>
      </c>
      <c r="H58" s="7">
        <v>430</v>
      </c>
      <c r="I58" s="3" t="s">
        <v>20</v>
      </c>
      <c r="J58" s="3" t="s">
        <v>153</v>
      </c>
      <c r="K58" s="3" t="s">
        <v>129</v>
      </c>
      <c r="L58" s="3" t="s">
        <v>67</v>
      </c>
      <c r="M58" s="3" t="s">
        <v>130</v>
      </c>
      <c r="N58" s="3" t="s">
        <v>20</v>
      </c>
      <c r="O58" s="3" t="s">
        <v>131</v>
      </c>
      <c r="P58" s="3" t="s">
        <v>132</v>
      </c>
      <c r="Q58" s="3" t="s">
        <v>20</v>
      </c>
    </row>
    <row r="59" spans="1:17">
      <c r="A59" s="2" t="s">
        <v>17</v>
      </c>
      <c r="B59" s="2" t="s">
        <v>18</v>
      </c>
      <c r="C59" s="4">
        <v>506937.39</v>
      </c>
      <c r="D59" s="4">
        <v>506937.39</v>
      </c>
      <c r="E59" s="6">
        <v>1249607670</v>
      </c>
      <c r="F59" s="8">
        <v>44547.365243055603</v>
      </c>
      <c r="G59" s="2" t="s">
        <v>19</v>
      </c>
      <c r="H59" s="6">
        <v>431</v>
      </c>
      <c r="I59" s="2" t="s">
        <v>20</v>
      </c>
      <c r="J59" s="2" t="s">
        <v>154</v>
      </c>
      <c r="K59" s="2" t="s">
        <v>129</v>
      </c>
      <c r="L59" s="2" t="s">
        <v>67</v>
      </c>
      <c r="M59" s="2" t="s">
        <v>130</v>
      </c>
      <c r="N59" s="2" t="s">
        <v>20</v>
      </c>
      <c r="O59" s="2" t="s">
        <v>131</v>
      </c>
      <c r="P59" s="2" t="s">
        <v>132</v>
      </c>
      <c r="Q59" s="2" t="s">
        <v>20</v>
      </c>
    </row>
    <row r="60" spans="1:17">
      <c r="A60" s="3" t="s">
        <v>17</v>
      </c>
      <c r="B60" s="3" t="s">
        <v>18</v>
      </c>
      <c r="C60" s="5">
        <v>506726.61</v>
      </c>
      <c r="D60" s="5">
        <v>506726.61</v>
      </c>
      <c r="E60" s="7">
        <v>1249613227</v>
      </c>
      <c r="F60" s="9">
        <v>44547.367604166699</v>
      </c>
      <c r="G60" s="3" t="s">
        <v>19</v>
      </c>
      <c r="H60" s="7">
        <v>432</v>
      </c>
      <c r="I60" s="3" t="s">
        <v>20</v>
      </c>
      <c r="J60" s="3" t="s">
        <v>155</v>
      </c>
      <c r="K60" s="3" t="s">
        <v>129</v>
      </c>
      <c r="L60" s="3" t="s">
        <v>67</v>
      </c>
      <c r="M60" s="3" t="s">
        <v>130</v>
      </c>
      <c r="N60" s="3" t="s">
        <v>20</v>
      </c>
      <c r="O60" s="3" t="s">
        <v>131</v>
      </c>
      <c r="P60" s="3" t="s">
        <v>132</v>
      </c>
      <c r="Q60" s="3" t="s">
        <v>20</v>
      </c>
    </row>
    <row r="61" spans="1:17">
      <c r="A61" s="2" t="s">
        <v>17</v>
      </c>
      <c r="B61" s="2" t="s">
        <v>18</v>
      </c>
      <c r="C61" s="4">
        <v>506590.06</v>
      </c>
      <c r="D61" s="4">
        <v>506590.06</v>
      </c>
      <c r="E61" s="6">
        <v>1249620986</v>
      </c>
      <c r="F61" s="8">
        <v>44547.370833333298</v>
      </c>
      <c r="G61" s="2" t="s">
        <v>19</v>
      </c>
      <c r="H61" s="6">
        <v>433</v>
      </c>
      <c r="I61" s="2" t="s">
        <v>20</v>
      </c>
      <c r="J61" s="2" t="s">
        <v>156</v>
      </c>
      <c r="K61" s="2" t="s">
        <v>129</v>
      </c>
      <c r="L61" s="2" t="s">
        <v>67</v>
      </c>
      <c r="M61" s="2" t="s">
        <v>130</v>
      </c>
      <c r="N61" s="2" t="s">
        <v>20</v>
      </c>
      <c r="O61" s="2" t="s">
        <v>131</v>
      </c>
      <c r="P61" s="2" t="s">
        <v>132</v>
      </c>
      <c r="Q61" s="2" t="s">
        <v>20</v>
      </c>
    </row>
    <row r="62" spans="1:17">
      <c r="A62" s="3" t="s">
        <v>17</v>
      </c>
      <c r="B62" s="3" t="s">
        <v>18</v>
      </c>
      <c r="C62" s="5">
        <v>506515.34</v>
      </c>
      <c r="D62" s="5">
        <v>506515.34</v>
      </c>
      <c r="E62" s="7">
        <v>1249628390</v>
      </c>
      <c r="F62" s="9">
        <v>44547.3739236111</v>
      </c>
      <c r="G62" s="3" t="s">
        <v>19</v>
      </c>
      <c r="H62" s="7">
        <v>434</v>
      </c>
      <c r="I62" s="3" t="s">
        <v>20</v>
      </c>
      <c r="J62" s="3" t="s">
        <v>157</v>
      </c>
      <c r="K62" s="3" t="s">
        <v>129</v>
      </c>
      <c r="L62" s="3" t="s">
        <v>67</v>
      </c>
      <c r="M62" s="3" t="s">
        <v>130</v>
      </c>
      <c r="N62" s="3" t="s">
        <v>20</v>
      </c>
      <c r="O62" s="3" t="s">
        <v>131</v>
      </c>
      <c r="P62" s="3" t="s">
        <v>132</v>
      </c>
      <c r="Q62" s="3" t="s">
        <v>20</v>
      </c>
    </row>
    <row r="63" spans="1:17">
      <c r="A63" s="2" t="s">
        <v>17</v>
      </c>
      <c r="B63" s="2" t="s">
        <v>18</v>
      </c>
      <c r="C63" s="4">
        <v>740119.61</v>
      </c>
      <c r="D63" s="4">
        <v>740119.61</v>
      </c>
      <c r="E63" s="6">
        <v>1250131156</v>
      </c>
      <c r="F63" s="8">
        <v>44547.545717592599</v>
      </c>
      <c r="G63" s="2" t="s">
        <v>19</v>
      </c>
      <c r="H63" s="6">
        <v>435</v>
      </c>
      <c r="I63" s="2" t="s">
        <v>20</v>
      </c>
      <c r="J63" s="2" t="s">
        <v>158</v>
      </c>
      <c r="K63" s="2" t="s">
        <v>159</v>
      </c>
      <c r="L63" s="2" t="s">
        <v>160</v>
      </c>
      <c r="M63" s="2" t="s">
        <v>161</v>
      </c>
      <c r="N63" s="2" t="s">
        <v>20</v>
      </c>
      <c r="O63" s="2" t="s">
        <v>162</v>
      </c>
      <c r="P63" s="2" t="s">
        <v>163</v>
      </c>
      <c r="Q63" s="2" t="s">
        <v>20</v>
      </c>
    </row>
    <row r="64" spans="1:17">
      <c r="B64" s="10" t="s">
        <v>164</v>
      </c>
      <c r="C64" s="12">
        <f>SUM(C23:C63)</f>
        <v>30561798.48</v>
      </c>
    </row>
    <row r="65" spans="1:17">
      <c r="B65" s="11" t="s">
        <v>165</v>
      </c>
      <c r="C65" s="14">
        <f>C22</f>
        <v>4677472.8900000006</v>
      </c>
    </row>
    <row r="66" spans="1:17">
      <c r="B66" s="10" t="s">
        <v>166</v>
      </c>
      <c r="C66">
        <v>30414119.510000002</v>
      </c>
    </row>
    <row r="67" spans="1:17">
      <c r="B67" s="11" t="s">
        <v>167</v>
      </c>
      <c r="C67" s="15">
        <f>C64+C65-C66</f>
        <v>4825151.8600000031</v>
      </c>
      <c r="E67" s="15"/>
    </row>
    <row r="68" spans="1:17" s="17" customFormat="1">
      <c r="A68" s="16" t="s">
        <v>17</v>
      </c>
      <c r="B68" s="16" t="s">
        <v>18</v>
      </c>
      <c r="C68" s="4">
        <v>69256</v>
      </c>
      <c r="D68" s="4">
        <v>69256</v>
      </c>
      <c r="E68" s="6">
        <v>1251249126</v>
      </c>
      <c r="F68" s="8">
        <v>44548.373194444401</v>
      </c>
      <c r="G68" s="16" t="s">
        <v>19</v>
      </c>
      <c r="H68" s="6">
        <v>436</v>
      </c>
      <c r="I68" s="16" t="s">
        <v>20</v>
      </c>
      <c r="J68" s="16" t="s">
        <v>168</v>
      </c>
      <c r="K68" s="16" t="s">
        <v>92</v>
      </c>
      <c r="L68" s="16" t="s">
        <v>23</v>
      </c>
      <c r="M68" s="16" t="s">
        <v>93</v>
      </c>
      <c r="N68" s="16" t="s">
        <v>20</v>
      </c>
      <c r="O68" s="16" t="s">
        <v>94</v>
      </c>
      <c r="P68" s="16" t="s">
        <v>95</v>
      </c>
      <c r="Q68" s="16" t="s">
        <v>20</v>
      </c>
    </row>
    <row r="69" spans="1:17" s="17" customFormat="1">
      <c r="A69" s="16" t="s">
        <v>17</v>
      </c>
      <c r="B69" s="16" t="s">
        <v>18</v>
      </c>
      <c r="C69" s="4">
        <v>623941</v>
      </c>
      <c r="D69" s="4">
        <v>623941</v>
      </c>
      <c r="E69" s="6">
        <v>1253063928</v>
      </c>
      <c r="F69" s="8">
        <v>44550.361469907402</v>
      </c>
      <c r="G69" s="16" t="s">
        <v>19</v>
      </c>
      <c r="H69" s="6">
        <v>437</v>
      </c>
      <c r="I69" s="16" t="s">
        <v>20</v>
      </c>
      <c r="J69" s="16" t="s">
        <v>169</v>
      </c>
      <c r="K69" s="16" t="s">
        <v>170</v>
      </c>
      <c r="L69" s="18">
        <v>403</v>
      </c>
      <c r="M69" s="16" t="s">
        <v>171</v>
      </c>
      <c r="N69" s="16" t="s">
        <v>20</v>
      </c>
      <c r="O69" s="16" t="s">
        <v>172</v>
      </c>
      <c r="P69" s="16" t="s">
        <v>173</v>
      </c>
      <c r="Q69" s="16" t="s">
        <v>20</v>
      </c>
    </row>
    <row r="70" spans="1:17" s="17" customFormat="1">
      <c r="A70" s="19" t="s">
        <v>17</v>
      </c>
      <c r="B70" s="19" t="s">
        <v>18</v>
      </c>
      <c r="C70" s="5">
        <v>11614424</v>
      </c>
      <c r="D70" s="5">
        <v>11614424</v>
      </c>
      <c r="E70" s="7">
        <v>1253617389</v>
      </c>
      <c r="F70" s="9">
        <v>44550.541076388901</v>
      </c>
      <c r="G70" s="19" t="s">
        <v>19</v>
      </c>
      <c r="H70" s="7">
        <v>444</v>
      </c>
      <c r="I70" s="19" t="s">
        <v>20</v>
      </c>
      <c r="J70" s="19" t="s">
        <v>174</v>
      </c>
      <c r="K70" s="19" t="s">
        <v>175</v>
      </c>
      <c r="L70" s="20" t="s">
        <v>23</v>
      </c>
      <c r="M70" s="19" t="s">
        <v>176</v>
      </c>
      <c r="N70" s="19" t="s">
        <v>20</v>
      </c>
      <c r="O70" s="19" t="s">
        <v>177</v>
      </c>
      <c r="P70" s="19" t="s">
        <v>178</v>
      </c>
      <c r="Q70" s="19" t="s">
        <v>20</v>
      </c>
    </row>
    <row r="71" spans="1:17" s="17" customFormat="1">
      <c r="A71" s="16" t="s">
        <v>17</v>
      </c>
      <c r="B71" s="16" t="s">
        <v>18</v>
      </c>
      <c r="C71" s="4">
        <v>1321705.8799999999</v>
      </c>
      <c r="D71" s="4">
        <v>1321705.8799999999</v>
      </c>
      <c r="E71" s="6">
        <v>1253980509</v>
      </c>
      <c r="F71" s="8">
        <v>44550.661307870403</v>
      </c>
      <c r="G71" s="16" t="s">
        <v>19</v>
      </c>
      <c r="H71" s="6">
        <v>445</v>
      </c>
      <c r="I71" s="16" t="s">
        <v>20</v>
      </c>
      <c r="J71" s="16" t="s">
        <v>179</v>
      </c>
      <c r="K71" s="16" t="s">
        <v>180</v>
      </c>
      <c r="L71" s="18">
        <v>403</v>
      </c>
      <c r="M71" s="16" t="s">
        <v>181</v>
      </c>
      <c r="N71" s="16" t="s">
        <v>20</v>
      </c>
      <c r="O71" s="16" t="s">
        <v>182</v>
      </c>
      <c r="P71" s="16" t="s">
        <v>183</v>
      </c>
      <c r="Q71" s="16" t="s">
        <v>20</v>
      </c>
    </row>
    <row r="72" spans="1:17" s="17" customFormat="1">
      <c r="A72" s="19" t="s">
        <v>17</v>
      </c>
      <c r="B72" s="19" t="s">
        <v>18</v>
      </c>
      <c r="C72" s="5">
        <v>660960.19999999995</v>
      </c>
      <c r="D72" s="5">
        <v>660960.19999999995</v>
      </c>
      <c r="E72" s="7">
        <v>1254006488</v>
      </c>
      <c r="F72" s="9">
        <v>44550.669432870403</v>
      </c>
      <c r="G72" s="19" t="s">
        <v>19</v>
      </c>
      <c r="H72" s="7">
        <v>446</v>
      </c>
      <c r="I72" s="19" t="s">
        <v>20</v>
      </c>
      <c r="J72" s="19" t="s">
        <v>179</v>
      </c>
      <c r="K72" s="19" t="s">
        <v>180</v>
      </c>
      <c r="L72" s="20">
        <v>403</v>
      </c>
      <c r="M72" s="19" t="s">
        <v>181</v>
      </c>
      <c r="N72" s="19" t="s">
        <v>20</v>
      </c>
      <c r="O72" s="19" t="s">
        <v>182</v>
      </c>
      <c r="P72" s="19" t="s">
        <v>184</v>
      </c>
      <c r="Q72" s="19" t="s">
        <v>20</v>
      </c>
    </row>
    <row r="73" spans="1:17" s="17" customFormat="1">
      <c r="A73" s="16" t="s">
        <v>17</v>
      </c>
      <c r="B73" s="16" t="s">
        <v>18</v>
      </c>
      <c r="C73" s="23">
        <v>562844</v>
      </c>
      <c r="D73" s="4">
        <v>562844</v>
      </c>
      <c r="E73" s="6">
        <v>1254144108</v>
      </c>
      <c r="F73" s="8">
        <v>44550.714803240699</v>
      </c>
      <c r="G73" s="16" t="s">
        <v>19</v>
      </c>
      <c r="H73" s="6">
        <v>447</v>
      </c>
      <c r="I73" s="16" t="s">
        <v>20</v>
      </c>
      <c r="J73" s="16" t="s">
        <v>185</v>
      </c>
      <c r="K73" s="16" t="s">
        <v>186</v>
      </c>
      <c r="L73" s="18" t="s">
        <v>23</v>
      </c>
      <c r="M73" s="16" t="s">
        <v>187</v>
      </c>
      <c r="N73" s="16" t="s">
        <v>20</v>
      </c>
      <c r="O73" s="16" t="s">
        <v>188</v>
      </c>
      <c r="P73" s="16" t="s">
        <v>189</v>
      </c>
      <c r="Q73" s="16" t="s">
        <v>20</v>
      </c>
    </row>
    <row r="74" spans="1:17" s="17" customFormat="1">
      <c r="A74" s="19" t="s">
        <v>17</v>
      </c>
      <c r="B74" s="19" t="s">
        <v>18</v>
      </c>
      <c r="C74" s="5">
        <v>1069440.76</v>
      </c>
      <c r="D74" s="5">
        <v>1069440.76</v>
      </c>
      <c r="E74" s="7">
        <v>1254193521</v>
      </c>
      <c r="F74" s="9">
        <v>44550.733124999999</v>
      </c>
      <c r="G74" s="19" t="s">
        <v>19</v>
      </c>
      <c r="H74" s="7">
        <v>448</v>
      </c>
      <c r="I74" s="19" t="s">
        <v>20</v>
      </c>
      <c r="J74" s="19" t="s">
        <v>190</v>
      </c>
      <c r="K74" s="19" t="s">
        <v>186</v>
      </c>
      <c r="L74" s="20" t="s">
        <v>23</v>
      </c>
      <c r="M74" s="19" t="s">
        <v>187</v>
      </c>
      <c r="N74" s="19" t="s">
        <v>20</v>
      </c>
      <c r="O74" s="19" t="s">
        <v>188</v>
      </c>
      <c r="P74" s="19" t="s">
        <v>189</v>
      </c>
      <c r="Q74" s="19" t="s">
        <v>20</v>
      </c>
    </row>
    <row r="75" spans="1:17" s="17" customFormat="1">
      <c r="A75" s="16" t="s">
        <v>17</v>
      </c>
      <c r="B75" s="16" t="s">
        <v>18</v>
      </c>
      <c r="C75" s="4">
        <v>555037.66</v>
      </c>
      <c r="D75" s="4">
        <v>555037.66</v>
      </c>
      <c r="E75" s="6">
        <v>1254209017</v>
      </c>
      <c r="F75" s="8">
        <v>44550.739085648202</v>
      </c>
      <c r="G75" s="16" t="s">
        <v>19</v>
      </c>
      <c r="H75" s="6">
        <v>449</v>
      </c>
      <c r="I75" s="16" t="s">
        <v>20</v>
      </c>
      <c r="J75" s="16" t="s">
        <v>191</v>
      </c>
      <c r="K75" s="16" t="s">
        <v>186</v>
      </c>
      <c r="L75" s="18" t="s">
        <v>23</v>
      </c>
      <c r="M75" s="16" t="s">
        <v>187</v>
      </c>
      <c r="N75" s="16" t="s">
        <v>20</v>
      </c>
      <c r="O75" s="16" t="s">
        <v>188</v>
      </c>
      <c r="P75" s="16" t="s">
        <v>189</v>
      </c>
      <c r="Q75" s="16" t="s">
        <v>20</v>
      </c>
    </row>
    <row r="76" spans="1:17" s="17" customFormat="1">
      <c r="A76" s="19" t="s">
        <v>17</v>
      </c>
      <c r="B76" s="19" t="s">
        <v>18</v>
      </c>
      <c r="C76" s="5">
        <v>575784474</v>
      </c>
      <c r="D76" s="5">
        <v>575784474</v>
      </c>
      <c r="E76" s="7">
        <v>1255017738</v>
      </c>
      <c r="F76" s="9">
        <v>44551.413935185199</v>
      </c>
      <c r="G76" s="19" t="s">
        <v>19</v>
      </c>
      <c r="H76" s="7">
        <v>451</v>
      </c>
      <c r="I76" s="19" t="s">
        <v>20</v>
      </c>
      <c r="J76" s="19" t="s">
        <v>192</v>
      </c>
      <c r="K76" s="19" t="s">
        <v>193</v>
      </c>
      <c r="L76" s="20" t="s">
        <v>23</v>
      </c>
      <c r="M76" s="19" t="s">
        <v>194</v>
      </c>
      <c r="N76" s="19" t="s">
        <v>20</v>
      </c>
      <c r="O76" s="19" t="s">
        <v>195</v>
      </c>
      <c r="P76" s="19" t="s">
        <v>196</v>
      </c>
      <c r="Q76" s="19" t="s">
        <v>20</v>
      </c>
    </row>
    <row r="77" spans="1:17" s="17" customFormat="1">
      <c r="A77" s="16" t="s">
        <v>17</v>
      </c>
      <c r="B77" s="16" t="s">
        <v>18</v>
      </c>
      <c r="C77" s="4">
        <v>303868</v>
      </c>
      <c r="D77" s="4">
        <v>303868</v>
      </c>
      <c r="E77" s="6">
        <v>1255275961</v>
      </c>
      <c r="F77" s="8">
        <v>44551.500150462998</v>
      </c>
      <c r="G77" s="16" t="s">
        <v>19</v>
      </c>
      <c r="H77" s="6">
        <v>452</v>
      </c>
      <c r="I77" s="16" t="s">
        <v>20</v>
      </c>
      <c r="J77" s="16" t="s">
        <v>197</v>
      </c>
      <c r="K77" s="16" t="s">
        <v>198</v>
      </c>
      <c r="L77" s="18">
        <v>403</v>
      </c>
      <c r="M77" s="16" t="s">
        <v>199</v>
      </c>
      <c r="N77" s="16" t="s">
        <v>20</v>
      </c>
      <c r="O77" s="16" t="s">
        <v>200</v>
      </c>
      <c r="P77" s="16" t="s">
        <v>201</v>
      </c>
      <c r="Q77" s="16" t="s">
        <v>20</v>
      </c>
    </row>
    <row r="78" spans="1:17" s="17" customFormat="1">
      <c r="A78" s="19" t="s">
        <v>17</v>
      </c>
      <c r="B78" s="19" t="s">
        <v>18</v>
      </c>
      <c r="C78" s="5">
        <v>303906</v>
      </c>
      <c r="D78" s="5">
        <v>303906</v>
      </c>
      <c r="E78" s="7">
        <v>1255291029</v>
      </c>
      <c r="F78" s="9">
        <v>44551.505416666703</v>
      </c>
      <c r="G78" s="19" t="s">
        <v>19</v>
      </c>
      <c r="H78" s="7">
        <v>453</v>
      </c>
      <c r="I78" s="19" t="s">
        <v>20</v>
      </c>
      <c r="J78" s="19" t="s">
        <v>202</v>
      </c>
      <c r="K78" s="19" t="s">
        <v>198</v>
      </c>
      <c r="L78" s="20">
        <v>403</v>
      </c>
      <c r="M78" s="19" t="s">
        <v>199</v>
      </c>
      <c r="N78" s="19" t="s">
        <v>20</v>
      </c>
      <c r="O78" s="19" t="s">
        <v>200</v>
      </c>
      <c r="P78" s="19" t="s">
        <v>201</v>
      </c>
      <c r="Q78" s="19" t="s">
        <v>20</v>
      </c>
    </row>
    <row r="79" spans="1:17" s="17" customFormat="1">
      <c r="A79" s="16" t="s">
        <v>17</v>
      </c>
      <c r="B79" s="16" t="s">
        <v>18</v>
      </c>
      <c r="C79" s="4">
        <v>417015</v>
      </c>
      <c r="D79" s="4">
        <v>417015</v>
      </c>
      <c r="E79" s="6">
        <v>1255808423</v>
      </c>
      <c r="F79" s="8">
        <v>44551.704988425903</v>
      </c>
      <c r="G79" s="16" t="s">
        <v>19</v>
      </c>
      <c r="H79" s="6">
        <v>454</v>
      </c>
      <c r="I79" s="16" t="s">
        <v>20</v>
      </c>
      <c r="J79" s="16" t="s">
        <v>203</v>
      </c>
      <c r="K79" s="16" t="s">
        <v>204</v>
      </c>
      <c r="L79" s="18">
        <v>403</v>
      </c>
      <c r="M79" s="16" t="s">
        <v>205</v>
      </c>
      <c r="N79" s="16" t="s">
        <v>20</v>
      </c>
      <c r="O79" s="16" t="s">
        <v>206</v>
      </c>
      <c r="P79" s="16" t="s">
        <v>207</v>
      </c>
      <c r="Q79" s="16" t="s">
        <v>20</v>
      </c>
    </row>
    <row r="80" spans="1:17" s="17" customFormat="1">
      <c r="A80" s="19" t="s">
        <v>17</v>
      </c>
      <c r="B80" s="19" t="s">
        <v>18</v>
      </c>
      <c r="C80" s="23">
        <v>539560</v>
      </c>
      <c r="D80" s="5">
        <v>539560</v>
      </c>
      <c r="E80" s="7">
        <v>1255818296</v>
      </c>
      <c r="F80" s="9">
        <v>44551.709328703699</v>
      </c>
      <c r="G80" s="19" t="s">
        <v>19</v>
      </c>
      <c r="H80" s="7">
        <v>455</v>
      </c>
      <c r="I80" s="19" t="s">
        <v>20</v>
      </c>
      <c r="J80" s="19" t="s">
        <v>208</v>
      </c>
      <c r="K80" s="19" t="s">
        <v>204</v>
      </c>
      <c r="L80" s="20">
        <v>403</v>
      </c>
      <c r="M80" s="19" t="s">
        <v>205</v>
      </c>
      <c r="N80" s="19" t="s">
        <v>20</v>
      </c>
      <c r="O80" s="19" t="s">
        <v>206</v>
      </c>
      <c r="P80" s="19" t="s">
        <v>207</v>
      </c>
      <c r="Q80" s="19" t="s">
        <v>20</v>
      </c>
    </row>
    <row r="81" spans="1:17" s="17" customFormat="1">
      <c r="A81" s="16" t="s">
        <v>17</v>
      </c>
      <c r="B81" s="16" t="s">
        <v>18</v>
      </c>
      <c r="C81" s="4">
        <v>352974.1</v>
      </c>
      <c r="D81" s="4">
        <v>352974.1</v>
      </c>
      <c r="E81" s="6">
        <v>1256650843</v>
      </c>
      <c r="F81" s="8">
        <v>44552.451631944401</v>
      </c>
      <c r="G81" s="16" t="s">
        <v>19</v>
      </c>
      <c r="H81" s="6">
        <v>456</v>
      </c>
      <c r="I81" s="16" t="s">
        <v>20</v>
      </c>
      <c r="J81" s="16" t="s">
        <v>209</v>
      </c>
      <c r="K81" s="16" t="s">
        <v>210</v>
      </c>
      <c r="L81" s="18" t="s">
        <v>23</v>
      </c>
      <c r="M81" s="16" t="s">
        <v>211</v>
      </c>
      <c r="N81" s="16" t="s">
        <v>20</v>
      </c>
      <c r="O81" s="16" t="s">
        <v>212</v>
      </c>
      <c r="P81" s="16" t="s">
        <v>213</v>
      </c>
      <c r="Q81" s="16" t="s">
        <v>20</v>
      </c>
    </row>
    <row r="82" spans="1:17" s="17" customFormat="1">
      <c r="A82" s="19" t="s">
        <v>17</v>
      </c>
      <c r="B82" s="19" t="s">
        <v>18</v>
      </c>
      <c r="C82" s="23">
        <v>1078167.57</v>
      </c>
      <c r="D82" s="5">
        <v>1078167.57</v>
      </c>
      <c r="E82" s="7">
        <v>1257322971</v>
      </c>
      <c r="F82" s="9">
        <v>44552.687476851897</v>
      </c>
      <c r="G82" s="19" t="s">
        <v>19</v>
      </c>
      <c r="H82" s="7">
        <v>457</v>
      </c>
      <c r="I82" s="19" t="s">
        <v>20</v>
      </c>
      <c r="J82" s="19" t="s">
        <v>214</v>
      </c>
      <c r="K82" s="19" t="s">
        <v>215</v>
      </c>
      <c r="L82" s="20">
        <v>403</v>
      </c>
      <c r="M82" s="19" t="s">
        <v>216</v>
      </c>
      <c r="N82" s="19" t="s">
        <v>20</v>
      </c>
      <c r="O82" s="19" t="s">
        <v>217</v>
      </c>
      <c r="P82" s="19" t="s">
        <v>218</v>
      </c>
      <c r="Q82" s="19" t="s">
        <v>20</v>
      </c>
    </row>
    <row r="83" spans="1:17" s="17" customFormat="1">
      <c r="A83" s="16" t="s">
        <v>17</v>
      </c>
      <c r="B83" s="16" t="s">
        <v>18</v>
      </c>
      <c r="C83" s="4">
        <v>108497</v>
      </c>
      <c r="D83" s="4">
        <v>108497</v>
      </c>
      <c r="E83" s="6">
        <v>1258126500</v>
      </c>
      <c r="F83" s="8">
        <v>44553.380046296297</v>
      </c>
      <c r="G83" s="16" t="s">
        <v>19</v>
      </c>
      <c r="H83" s="6">
        <v>458</v>
      </c>
      <c r="I83" s="16" t="s">
        <v>20</v>
      </c>
      <c r="J83" s="16" t="s">
        <v>219</v>
      </c>
      <c r="K83" s="16" t="s">
        <v>220</v>
      </c>
      <c r="L83" s="18">
        <v>403</v>
      </c>
      <c r="M83" s="16" t="s">
        <v>221</v>
      </c>
      <c r="N83" s="16" t="s">
        <v>20</v>
      </c>
      <c r="O83" s="16" t="s">
        <v>222</v>
      </c>
      <c r="P83" s="16" t="s">
        <v>223</v>
      </c>
      <c r="Q83" s="16" t="s">
        <v>20</v>
      </c>
    </row>
    <row r="84" spans="1:17" s="17" customFormat="1">
      <c r="A84" s="19" t="s">
        <v>17</v>
      </c>
      <c r="B84" s="19" t="s">
        <v>18</v>
      </c>
      <c r="C84" s="5">
        <v>1202419</v>
      </c>
      <c r="D84" s="5">
        <v>1202419</v>
      </c>
      <c r="E84" s="7">
        <v>1258374560</v>
      </c>
      <c r="F84" s="9">
        <v>44553.473379629599</v>
      </c>
      <c r="G84" s="19" t="s">
        <v>19</v>
      </c>
      <c r="H84" s="7">
        <v>459</v>
      </c>
      <c r="I84" s="19" t="s">
        <v>20</v>
      </c>
      <c r="J84" s="19" t="s">
        <v>179</v>
      </c>
      <c r="K84" s="19" t="s">
        <v>224</v>
      </c>
      <c r="L84" s="20">
        <v>403</v>
      </c>
      <c r="M84" s="19" t="s">
        <v>225</v>
      </c>
      <c r="N84" s="19" t="s">
        <v>20</v>
      </c>
      <c r="O84" s="19" t="s">
        <v>226</v>
      </c>
      <c r="P84" s="19" t="s">
        <v>227</v>
      </c>
      <c r="Q84" s="19" t="s">
        <v>20</v>
      </c>
    </row>
    <row r="85" spans="1:17" s="17" customFormat="1">
      <c r="A85" s="16" t="s">
        <v>17</v>
      </c>
      <c r="B85" s="16" t="s">
        <v>18</v>
      </c>
      <c r="C85" s="4">
        <v>60679</v>
      </c>
      <c r="D85" s="4">
        <v>60679</v>
      </c>
      <c r="E85" s="6">
        <v>1258513148</v>
      </c>
      <c r="F85" s="8">
        <v>44553.524537037003</v>
      </c>
      <c r="G85" s="16" t="s">
        <v>19</v>
      </c>
      <c r="H85" s="6">
        <v>460</v>
      </c>
      <c r="I85" s="16" t="s">
        <v>20</v>
      </c>
      <c r="J85" s="16" t="s">
        <v>228</v>
      </c>
      <c r="K85" s="16" t="s">
        <v>22</v>
      </c>
      <c r="L85" s="18" t="s">
        <v>23</v>
      </c>
      <c r="M85" s="16" t="s">
        <v>24</v>
      </c>
      <c r="N85" s="16" t="s">
        <v>20</v>
      </c>
      <c r="O85" s="16" t="s">
        <v>229</v>
      </c>
      <c r="P85" s="16" t="s">
        <v>26</v>
      </c>
      <c r="Q85" s="16" t="s">
        <v>20</v>
      </c>
    </row>
    <row r="86" spans="1:17" s="17" customFormat="1">
      <c r="A86" s="19" t="s">
        <v>17</v>
      </c>
      <c r="B86" s="19" t="s">
        <v>18</v>
      </c>
      <c r="C86" s="5">
        <v>415543.94</v>
      </c>
      <c r="D86" s="5">
        <v>415543.94</v>
      </c>
      <c r="E86" s="7">
        <v>1258562983</v>
      </c>
      <c r="F86" s="9">
        <v>44553.546643518501</v>
      </c>
      <c r="G86" s="19" t="s">
        <v>19</v>
      </c>
      <c r="H86" s="7">
        <v>461</v>
      </c>
      <c r="I86" s="19" t="s">
        <v>20</v>
      </c>
      <c r="J86" s="19" t="s">
        <v>230</v>
      </c>
      <c r="K86" s="19" t="s">
        <v>231</v>
      </c>
      <c r="L86" s="20" t="s">
        <v>23</v>
      </c>
      <c r="M86" s="19" t="s">
        <v>232</v>
      </c>
      <c r="N86" s="19" t="s">
        <v>20</v>
      </c>
      <c r="O86" s="19" t="s">
        <v>233</v>
      </c>
      <c r="P86" s="19" t="s">
        <v>234</v>
      </c>
      <c r="Q86" s="19" t="s">
        <v>20</v>
      </c>
    </row>
    <row r="87" spans="1:17" s="17" customFormat="1">
      <c r="A87" s="16" t="s">
        <v>17</v>
      </c>
      <c r="B87" s="16" t="s">
        <v>18</v>
      </c>
      <c r="C87" s="23">
        <v>14425.35</v>
      </c>
      <c r="D87" s="4">
        <v>14425.35</v>
      </c>
      <c r="E87" s="6">
        <v>1258960254</v>
      </c>
      <c r="F87" s="8">
        <v>44553.7208217593</v>
      </c>
      <c r="G87" s="16" t="s">
        <v>19</v>
      </c>
      <c r="H87" s="6">
        <v>462</v>
      </c>
      <c r="I87" s="16" t="s">
        <v>20</v>
      </c>
      <c r="J87" s="16" t="s">
        <v>235</v>
      </c>
      <c r="K87" s="16" t="s">
        <v>61</v>
      </c>
      <c r="L87" s="18">
        <v>403</v>
      </c>
      <c r="M87" s="16" t="s">
        <v>62</v>
      </c>
      <c r="N87" s="16" t="s">
        <v>20</v>
      </c>
      <c r="O87" s="16" t="s">
        <v>63</v>
      </c>
      <c r="P87" s="16" t="s">
        <v>64</v>
      </c>
      <c r="Q87" s="16" t="s">
        <v>20</v>
      </c>
    </row>
    <row r="88" spans="1:17" s="17" customFormat="1">
      <c r="A88" s="19" t="s">
        <v>17</v>
      </c>
      <c r="B88" s="19" t="s">
        <v>18</v>
      </c>
      <c r="C88" s="5">
        <v>303233.14</v>
      </c>
      <c r="D88" s="5">
        <v>303233.14</v>
      </c>
      <c r="E88" s="7">
        <v>1259470764</v>
      </c>
      <c r="F88" s="9">
        <v>44554.379143518498</v>
      </c>
      <c r="G88" s="19" t="s">
        <v>19</v>
      </c>
      <c r="H88" s="7">
        <v>463</v>
      </c>
      <c r="I88" s="19" t="s">
        <v>20</v>
      </c>
      <c r="J88" s="19" t="s">
        <v>236</v>
      </c>
      <c r="K88" s="19" t="s">
        <v>237</v>
      </c>
      <c r="L88" s="20">
        <v>403</v>
      </c>
      <c r="M88" s="19" t="s">
        <v>238</v>
      </c>
      <c r="N88" s="19" t="s">
        <v>20</v>
      </c>
      <c r="O88" s="19" t="s">
        <v>239</v>
      </c>
      <c r="P88" s="19" t="s">
        <v>240</v>
      </c>
      <c r="Q88" s="19" t="s">
        <v>20</v>
      </c>
    </row>
    <row r="89" spans="1:17">
      <c r="B89" s="10" t="s">
        <v>164</v>
      </c>
      <c r="C89" s="12">
        <f>SUM(C68:C88)</f>
        <v>597362371.60000014</v>
      </c>
    </row>
    <row r="90" spans="1:17">
      <c r="B90" s="11" t="s">
        <v>165</v>
      </c>
      <c r="C90" s="15">
        <f>+C67</f>
        <v>4825151.8600000031</v>
      </c>
    </row>
    <row r="91" spans="1:17">
      <c r="B91" s="10" t="s">
        <v>166</v>
      </c>
      <c r="C91" s="21">
        <v>601884290.32000005</v>
      </c>
    </row>
    <row r="92" spans="1:17">
      <c r="B92" s="11" t="s">
        <v>167</v>
      </c>
      <c r="C92" s="15">
        <f>+C89+C90-C91</f>
        <v>303233.1400001049</v>
      </c>
    </row>
    <row r="93" spans="1:17" s="28" customFormat="1">
      <c r="A93" s="24" t="s">
        <v>17</v>
      </c>
      <c r="B93" s="24" t="s">
        <v>18</v>
      </c>
      <c r="C93" s="23">
        <v>25951638.09</v>
      </c>
      <c r="D93" s="23">
        <v>25951638.09</v>
      </c>
      <c r="E93" s="25">
        <v>1260058742</v>
      </c>
      <c r="F93" s="26">
        <v>44554.718171296299</v>
      </c>
      <c r="G93" s="24" t="s">
        <v>19</v>
      </c>
      <c r="H93" s="25">
        <v>466</v>
      </c>
      <c r="I93" s="24" t="s">
        <v>20</v>
      </c>
      <c r="J93" s="24" t="s">
        <v>241</v>
      </c>
      <c r="K93" s="24" t="s">
        <v>242</v>
      </c>
      <c r="L93" s="27">
        <v>403</v>
      </c>
      <c r="M93" s="24" t="s">
        <v>243</v>
      </c>
      <c r="N93" s="24" t="s">
        <v>20</v>
      </c>
      <c r="O93" s="24" t="s">
        <v>244</v>
      </c>
      <c r="P93" s="24" t="s">
        <v>245</v>
      </c>
      <c r="Q93" s="24" t="s">
        <v>20</v>
      </c>
    </row>
    <row r="94" spans="1:17">
      <c r="A94" s="29" t="s">
        <v>17</v>
      </c>
      <c r="B94" s="29" t="s">
        <v>18</v>
      </c>
      <c r="C94" s="30">
        <v>957265.45</v>
      </c>
      <c r="D94" s="30">
        <v>957265.45</v>
      </c>
      <c r="E94" s="31">
        <v>1261793821</v>
      </c>
      <c r="F94" s="32">
        <v>44557.449178240699</v>
      </c>
      <c r="G94" s="29" t="s">
        <v>19</v>
      </c>
      <c r="H94" s="31">
        <v>471</v>
      </c>
      <c r="I94" s="29" t="s">
        <v>20</v>
      </c>
      <c r="J94" s="29" t="s">
        <v>246</v>
      </c>
      <c r="K94" s="29" t="s">
        <v>247</v>
      </c>
      <c r="L94" s="29" t="s">
        <v>40</v>
      </c>
      <c r="M94" s="29" t="s">
        <v>248</v>
      </c>
      <c r="N94" s="29" t="s">
        <v>20</v>
      </c>
      <c r="O94" s="29" t="s">
        <v>249</v>
      </c>
      <c r="P94" s="29" t="s">
        <v>250</v>
      </c>
      <c r="Q94" s="29" t="s">
        <v>20</v>
      </c>
    </row>
    <row r="95" spans="1:17">
      <c r="A95" s="33" t="s">
        <v>17</v>
      </c>
      <c r="B95" s="33" t="s">
        <v>18</v>
      </c>
      <c r="C95" s="34">
        <v>2174395</v>
      </c>
      <c r="D95" s="34">
        <v>2174395</v>
      </c>
      <c r="E95" s="35">
        <v>1261859527</v>
      </c>
      <c r="F95" s="36">
        <v>44557.471412036997</v>
      </c>
      <c r="G95" s="33" t="s">
        <v>19</v>
      </c>
      <c r="H95" s="35">
        <v>473</v>
      </c>
      <c r="I95" s="33" t="s">
        <v>20</v>
      </c>
      <c r="J95" s="33" t="s">
        <v>251</v>
      </c>
      <c r="K95" s="33" t="s">
        <v>72</v>
      </c>
      <c r="L95" s="33" t="s">
        <v>23</v>
      </c>
      <c r="M95" s="33" t="s">
        <v>73</v>
      </c>
      <c r="N95" s="33" t="s">
        <v>20</v>
      </c>
      <c r="O95" s="33" t="s">
        <v>74</v>
      </c>
      <c r="P95" s="33" t="s">
        <v>75</v>
      </c>
      <c r="Q95" s="33" t="s">
        <v>20</v>
      </c>
    </row>
    <row r="96" spans="1:17">
      <c r="A96" s="29" t="s">
        <v>17</v>
      </c>
      <c r="B96" s="29" t="s">
        <v>18</v>
      </c>
      <c r="C96" s="30">
        <v>1407483.61</v>
      </c>
      <c r="D96" s="30">
        <v>1407483.61</v>
      </c>
      <c r="E96" s="31">
        <v>1262254181</v>
      </c>
      <c r="F96" s="32">
        <v>44557.621168981503</v>
      </c>
      <c r="G96" s="29" t="s">
        <v>19</v>
      </c>
      <c r="H96" s="31">
        <v>474</v>
      </c>
      <c r="I96" s="29" t="s">
        <v>20</v>
      </c>
      <c r="J96" s="29" t="s">
        <v>252</v>
      </c>
      <c r="K96" s="29" t="s">
        <v>253</v>
      </c>
      <c r="L96" s="29" t="s">
        <v>40</v>
      </c>
      <c r="M96" s="29" t="s">
        <v>254</v>
      </c>
      <c r="N96" s="29" t="s">
        <v>20</v>
      </c>
      <c r="O96" s="29" t="s">
        <v>255</v>
      </c>
      <c r="P96" s="29" t="s">
        <v>256</v>
      </c>
      <c r="Q96" s="29" t="s">
        <v>20</v>
      </c>
    </row>
    <row r="97" spans="1:17">
      <c r="A97" s="33" t="s">
        <v>17</v>
      </c>
      <c r="B97" s="33" t="s">
        <v>18</v>
      </c>
      <c r="C97" s="34">
        <v>1620663</v>
      </c>
      <c r="D97" s="34">
        <v>1620663</v>
      </c>
      <c r="E97" s="35">
        <v>1262433912</v>
      </c>
      <c r="F97" s="36">
        <v>44557.688993055599</v>
      </c>
      <c r="G97" s="33" t="s">
        <v>19</v>
      </c>
      <c r="H97" s="35">
        <v>476</v>
      </c>
      <c r="I97" s="33" t="s">
        <v>20</v>
      </c>
      <c r="J97" s="33" t="s">
        <v>179</v>
      </c>
      <c r="K97" s="33" t="s">
        <v>257</v>
      </c>
      <c r="L97" s="33" t="s">
        <v>40</v>
      </c>
      <c r="M97" s="33" t="s">
        <v>258</v>
      </c>
      <c r="N97" s="33" t="s">
        <v>20</v>
      </c>
      <c r="O97" s="33" t="s">
        <v>259</v>
      </c>
      <c r="P97" s="33" t="s">
        <v>260</v>
      </c>
      <c r="Q97" s="33" t="s">
        <v>20</v>
      </c>
    </row>
    <row r="98" spans="1:17">
      <c r="A98" s="29" t="s">
        <v>17</v>
      </c>
      <c r="B98" s="29" t="s">
        <v>18</v>
      </c>
      <c r="C98" s="30">
        <v>443221</v>
      </c>
      <c r="D98" s="30">
        <v>443221</v>
      </c>
      <c r="E98" s="31">
        <v>1262470021</v>
      </c>
      <c r="F98" s="32">
        <v>44557.704594907402</v>
      </c>
      <c r="G98" s="29" t="s">
        <v>19</v>
      </c>
      <c r="H98" s="31">
        <v>479</v>
      </c>
      <c r="I98" s="29" t="s">
        <v>20</v>
      </c>
      <c r="J98" s="29" t="s">
        <v>261</v>
      </c>
      <c r="K98" s="29" t="s">
        <v>262</v>
      </c>
      <c r="L98" s="29" t="s">
        <v>67</v>
      </c>
      <c r="M98" s="29" t="s">
        <v>263</v>
      </c>
      <c r="N98" s="29" t="s">
        <v>20</v>
      </c>
      <c r="O98" s="29" t="s">
        <v>264</v>
      </c>
      <c r="P98" s="29" t="s">
        <v>265</v>
      </c>
      <c r="Q98" s="29" t="s">
        <v>20</v>
      </c>
    </row>
    <row r="99" spans="1:17">
      <c r="A99" s="33" t="s">
        <v>17</v>
      </c>
      <c r="B99" s="33" t="s">
        <v>18</v>
      </c>
      <c r="C99" s="34">
        <v>443276</v>
      </c>
      <c r="D99" s="34">
        <v>443276</v>
      </c>
      <c r="E99" s="35">
        <v>1262483041</v>
      </c>
      <c r="F99" s="36">
        <v>44557.710312499999</v>
      </c>
      <c r="G99" s="33" t="s">
        <v>19</v>
      </c>
      <c r="H99" s="35">
        <v>480</v>
      </c>
      <c r="I99" s="33" t="s">
        <v>20</v>
      </c>
      <c r="J99" s="33" t="s">
        <v>266</v>
      </c>
      <c r="K99" s="33" t="s">
        <v>262</v>
      </c>
      <c r="L99" s="33" t="s">
        <v>67</v>
      </c>
      <c r="M99" s="33" t="s">
        <v>263</v>
      </c>
      <c r="N99" s="33" t="s">
        <v>20</v>
      </c>
      <c r="O99" s="33" t="s">
        <v>264</v>
      </c>
      <c r="P99" s="33" t="s">
        <v>265</v>
      </c>
      <c r="Q99" s="33" t="s">
        <v>20</v>
      </c>
    </row>
    <row r="100" spans="1:17">
      <c r="A100" s="29" t="s">
        <v>17</v>
      </c>
      <c r="B100" s="29" t="s">
        <v>18</v>
      </c>
      <c r="C100" s="30">
        <v>159919</v>
      </c>
      <c r="D100" s="30">
        <v>159919</v>
      </c>
      <c r="E100" s="31">
        <v>1262510265</v>
      </c>
      <c r="F100" s="32">
        <v>44557.722800925898</v>
      </c>
      <c r="G100" s="29" t="s">
        <v>19</v>
      </c>
      <c r="H100" s="31">
        <v>481</v>
      </c>
      <c r="I100" s="29" t="s">
        <v>20</v>
      </c>
      <c r="J100" s="29" t="s">
        <v>54</v>
      </c>
      <c r="K100" s="29" t="s">
        <v>55</v>
      </c>
      <c r="L100" s="29" t="s">
        <v>56</v>
      </c>
      <c r="M100" s="29" t="s">
        <v>57</v>
      </c>
      <c r="N100" s="29" t="s">
        <v>20</v>
      </c>
      <c r="O100" s="29" t="s">
        <v>58</v>
      </c>
      <c r="P100" s="29" t="s">
        <v>59</v>
      </c>
      <c r="Q100" s="29" t="s">
        <v>20</v>
      </c>
    </row>
    <row r="101" spans="1:17">
      <c r="A101" s="33" t="s">
        <v>17</v>
      </c>
      <c r="B101" s="33" t="s">
        <v>18</v>
      </c>
      <c r="C101" s="34">
        <v>957515.44</v>
      </c>
      <c r="D101" s="34">
        <v>957515.44</v>
      </c>
      <c r="E101" s="35">
        <v>1263132881</v>
      </c>
      <c r="F101" s="36">
        <v>44558.395624999997</v>
      </c>
      <c r="G101" s="33" t="s">
        <v>19</v>
      </c>
      <c r="H101" s="35">
        <v>483</v>
      </c>
      <c r="I101" s="33" t="s">
        <v>20</v>
      </c>
      <c r="J101" s="33" t="s">
        <v>267</v>
      </c>
      <c r="K101" s="33" t="s">
        <v>247</v>
      </c>
      <c r="L101" s="33" t="s">
        <v>40</v>
      </c>
      <c r="M101" s="33" t="s">
        <v>248</v>
      </c>
      <c r="N101" s="33" t="s">
        <v>20</v>
      </c>
      <c r="O101" s="33" t="s">
        <v>249</v>
      </c>
      <c r="P101" s="33" t="s">
        <v>250</v>
      </c>
      <c r="Q101" s="33" t="s">
        <v>20</v>
      </c>
    </row>
    <row r="102" spans="1:17">
      <c r="A102" s="29" t="s">
        <v>17</v>
      </c>
      <c r="B102" s="29" t="s">
        <v>18</v>
      </c>
      <c r="C102" s="30">
        <v>303985</v>
      </c>
      <c r="D102" s="30">
        <v>303985</v>
      </c>
      <c r="E102" s="31">
        <v>1263562760</v>
      </c>
      <c r="F102" s="32">
        <v>44558.567662037</v>
      </c>
      <c r="G102" s="29" t="s">
        <v>19</v>
      </c>
      <c r="H102" s="31">
        <v>484</v>
      </c>
      <c r="I102" s="29" t="s">
        <v>20</v>
      </c>
      <c r="J102" s="29" t="s">
        <v>268</v>
      </c>
      <c r="K102" s="29" t="s">
        <v>198</v>
      </c>
      <c r="L102" s="29" t="s">
        <v>67</v>
      </c>
      <c r="M102" s="29" t="s">
        <v>199</v>
      </c>
      <c r="N102" s="29" t="s">
        <v>20</v>
      </c>
      <c r="O102" s="29" t="s">
        <v>200</v>
      </c>
      <c r="P102" s="29" t="s">
        <v>201</v>
      </c>
      <c r="Q102" s="29" t="s">
        <v>20</v>
      </c>
    </row>
    <row r="103" spans="1:17">
      <c r="A103" s="33" t="s">
        <v>17</v>
      </c>
      <c r="B103" s="33" t="s">
        <v>18</v>
      </c>
      <c r="C103" s="34">
        <v>40624567.609999999</v>
      </c>
      <c r="D103" s="34">
        <v>40624567.609999999</v>
      </c>
      <c r="E103" s="35">
        <v>1263680677</v>
      </c>
      <c r="F103" s="36">
        <v>44558.619363425903</v>
      </c>
      <c r="G103" s="33" t="s">
        <v>19</v>
      </c>
      <c r="H103" s="35">
        <v>485</v>
      </c>
      <c r="I103" s="33" t="s">
        <v>20</v>
      </c>
      <c r="J103" s="33" t="s">
        <v>269</v>
      </c>
      <c r="K103" s="33" t="s">
        <v>242</v>
      </c>
      <c r="L103" s="33" t="s">
        <v>56</v>
      </c>
      <c r="M103" s="33" t="s">
        <v>270</v>
      </c>
      <c r="N103" s="33" t="s">
        <v>20</v>
      </c>
      <c r="O103" s="33" t="s">
        <v>244</v>
      </c>
      <c r="P103" s="33" t="s">
        <v>245</v>
      </c>
      <c r="Q103" s="33" t="s">
        <v>20</v>
      </c>
    </row>
    <row r="104" spans="1:17">
      <c r="A104" s="29" t="s">
        <v>17</v>
      </c>
      <c r="B104" s="29" t="s">
        <v>18</v>
      </c>
      <c r="C104" s="30">
        <v>27454399.07</v>
      </c>
      <c r="D104" s="30">
        <v>27454399.07</v>
      </c>
      <c r="E104" s="31">
        <v>1263695249</v>
      </c>
      <c r="F104" s="32">
        <v>44558.625208333302</v>
      </c>
      <c r="G104" s="29" t="s">
        <v>19</v>
      </c>
      <c r="H104" s="31">
        <v>486</v>
      </c>
      <c r="I104" s="29" t="s">
        <v>20</v>
      </c>
      <c r="J104" s="29" t="s">
        <v>271</v>
      </c>
      <c r="K104" s="29" t="s">
        <v>242</v>
      </c>
      <c r="L104" s="29" t="s">
        <v>56</v>
      </c>
      <c r="M104" s="29" t="s">
        <v>243</v>
      </c>
      <c r="N104" s="29" t="s">
        <v>20</v>
      </c>
      <c r="O104" s="29" t="s">
        <v>244</v>
      </c>
      <c r="P104" s="29" t="s">
        <v>245</v>
      </c>
      <c r="Q104" s="29" t="s">
        <v>20</v>
      </c>
    </row>
    <row r="105" spans="1:17">
      <c r="A105" s="33" t="s">
        <v>17</v>
      </c>
      <c r="B105" s="33" t="s">
        <v>18</v>
      </c>
      <c r="C105" s="34">
        <v>35363651.479999997</v>
      </c>
      <c r="D105" s="34">
        <v>35363651.479999997</v>
      </c>
      <c r="E105" s="35">
        <v>1263704111</v>
      </c>
      <c r="F105" s="36">
        <v>44558.628865740699</v>
      </c>
      <c r="G105" s="33" t="s">
        <v>19</v>
      </c>
      <c r="H105" s="35">
        <v>487</v>
      </c>
      <c r="I105" s="33" t="s">
        <v>20</v>
      </c>
      <c r="J105" s="33" t="s">
        <v>272</v>
      </c>
      <c r="K105" s="33" t="s">
        <v>242</v>
      </c>
      <c r="L105" s="33" t="s">
        <v>56</v>
      </c>
      <c r="M105" s="33" t="s">
        <v>243</v>
      </c>
      <c r="N105" s="33" t="s">
        <v>20</v>
      </c>
      <c r="O105" s="33" t="s">
        <v>244</v>
      </c>
      <c r="P105" s="33" t="s">
        <v>245</v>
      </c>
      <c r="Q105" s="33" t="s">
        <v>20</v>
      </c>
    </row>
    <row r="106" spans="1:17">
      <c r="A106" s="29" t="s">
        <v>17</v>
      </c>
      <c r="B106" s="29" t="s">
        <v>18</v>
      </c>
      <c r="C106" s="30">
        <v>14791550.369999999</v>
      </c>
      <c r="D106" s="30">
        <v>14791550.369999999</v>
      </c>
      <c r="E106" s="31">
        <v>1263714118</v>
      </c>
      <c r="F106" s="32">
        <v>44558.632974537002</v>
      </c>
      <c r="G106" s="29" t="s">
        <v>19</v>
      </c>
      <c r="H106" s="31">
        <v>488</v>
      </c>
      <c r="I106" s="29" t="s">
        <v>20</v>
      </c>
      <c r="J106" s="29" t="s">
        <v>273</v>
      </c>
      <c r="K106" s="29" t="s">
        <v>242</v>
      </c>
      <c r="L106" s="29" t="s">
        <v>56</v>
      </c>
      <c r="M106" s="29" t="s">
        <v>243</v>
      </c>
      <c r="N106" s="29" t="s">
        <v>20</v>
      </c>
      <c r="O106" s="29" t="s">
        <v>244</v>
      </c>
      <c r="P106" s="29" t="s">
        <v>245</v>
      </c>
      <c r="Q106" s="29" t="s">
        <v>20</v>
      </c>
    </row>
    <row r="107" spans="1:17">
      <c r="A107" s="33" t="s">
        <v>17</v>
      </c>
      <c r="B107" s="33" t="s">
        <v>18</v>
      </c>
      <c r="C107" s="34">
        <v>100499.51</v>
      </c>
      <c r="D107" s="34">
        <v>100499.51</v>
      </c>
      <c r="E107" s="35">
        <v>1263859676</v>
      </c>
      <c r="F107" s="36">
        <v>44558.692326388897</v>
      </c>
      <c r="G107" s="33" t="s">
        <v>19</v>
      </c>
      <c r="H107" s="35">
        <v>491</v>
      </c>
      <c r="I107" s="33" t="s">
        <v>20</v>
      </c>
      <c r="J107" s="33" t="s">
        <v>274</v>
      </c>
      <c r="K107" s="33" t="s">
        <v>275</v>
      </c>
      <c r="L107" s="33" t="s">
        <v>67</v>
      </c>
      <c r="M107" s="33" t="s">
        <v>276</v>
      </c>
      <c r="N107" s="33" t="s">
        <v>20</v>
      </c>
      <c r="O107" s="33" t="s">
        <v>277</v>
      </c>
      <c r="P107" s="33" t="s">
        <v>278</v>
      </c>
      <c r="Q107" s="33" t="s">
        <v>20</v>
      </c>
    </row>
    <row r="108" spans="1:17">
      <c r="A108" s="29" t="s">
        <v>17</v>
      </c>
      <c r="B108" s="29" t="s">
        <v>18</v>
      </c>
      <c r="C108" s="30">
        <v>38283.949999999997</v>
      </c>
      <c r="D108" s="30">
        <v>38283.949999999997</v>
      </c>
      <c r="E108" s="31">
        <v>1263934852</v>
      </c>
      <c r="F108" s="32">
        <v>44558.727511574099</v>
      </c>
      <c r="G108" s="29" t="s">
        <v>19</v>
      </c>
      <c r="H108" s="31">
        <v>492</v>
      </c>
      <c r="I108" s="29" t="s">
        <v>20</v>
      </c>
      <c r="J108" s="29" t="s">
        <v>279</v>
      </c>
      <c r="K108" s="29" t="s">
        <v>280</v>
      </c>
      <c r="L108" s="29" t="s">
        <v>23</v>
      </c>
      <c r="M108" s="29" t="s">
        <v>281</v>
      </c>
      <c r="N108" s="29" t="s">
        <v>20</v>
      </c>
      <c r="O108" s="29" t="s">
        <v>282</v>
      </c>
      <c r="P108" s="29" t="s">
        <v>283</v>
      </c>
      <c r="Q108" s="29" t="s">
        <v>20</v>
      </c>
    </row>
    <row r="109" spans="1:17">
      <c r="A109" s="33" t="s">
        <v>17</v>
      </c>
      <c r="B109" s="33" t="s">
        <v>18</v>
      </c>
      <c r="C109" s="34">
        <v>38283.949999999997</v>
      </c>
      <c r="D109" s="34">
        <v>38283.949999999997</v>
      </c>
      <c r="E109" s="35">
        <v>1263955074</v>
      </c>
      <c r="F109" s="36">
        <v>44558.737731481502</v>
      </c>
      <c r="G109" s="33" t="s">
        <v>19</v>
      </c>
      <c r="H109" s="35">
        <v>493</v>
      </c>
      <c r="I109" s="33" t="s">
        <v>20</v>
      </c>
      <c r="J109" s="33" t="s">
        <v>284</v>
      </c>
      <c r="K109" s="33" t="s">
        <v>280</v>
      </c>
      <c r="L109" s="33" t="s">
        <v>23</v>
      </c>
      <c r="M109" s="33" t="s">
        <v>281</v>
      </c>
      <c r="N109" s="33" t="s">
        <v>20</v>
      </c>
      <c r="O109" s="33" t="s">
        <v>282</v>
      </c>
      <c r="P109" s="33" t="s">
        <v>283</v>
      </c>
      <c r="Q109" s="33" t="s">
        <v>20</v>
      </c>
    </row>
    <row r="110" spans="1:17">
      <c r="A110" s="29" t="s">
        <v>17</v>
      </c>
      <c r="B110" s="29" t="s">
        <v>18</v>
      </c>
      <c r="C110" s="30">
        <v>3063922.02</v>
      </c>
      <c r="D110" s="30">
        <v>3063922.02</v>
      </c>
      <c r="E110" s="31">
        <v>1264486208</v>
      </c>
      <c r="F110" s="32">
        <v>44559.378842592603</v>
      </c>
      <c r="G110" s="29" t="s">
        <v>19</v>
      </c>
      <c r="H110" s="31">
        <v>494</v>
      </c>
      <c r="I110" s="29" t="s">
        <v>20</v>
      </c>
      <c r="J110" s="29" t="s">
        <v>285</v>
      </c>
      <c r="K110" s="29" t="s">
        <v>286</v>
      </c>
      <c r="L110" s="29" t="s">
        <v>56</v>
      </c>
      <c r="M110" s="29" t="s">
        <v>287</v>
      </c>
      <c r="N110" s="29" t="s">
        <v>20</v>
      </c>
      <c r="O110" s="29" t="s">
        <v>288</v>
      </c>
      <c r="P110" s="29" t="s">
        <v>289</v>
      </c>
      <c r="Q110" s="29" t="s">
        <v>20</v>
      </c>
    </row>
    <row r="111" spans="1:17">
      <c r="A111" s="33" t="s">
        <v>17</v>
      </c>
      <c r="B111" s="33" t="s">
        <v>18</v>
      </c>
      <c r="C111" s="34">
        <v>387231</v>
      </c>
      <c r="D111" s="34">
        <v>387231</v>
      </c>
      <c r="E111" s="35">
        <v>1264498832</v>
      </c>
      <c r="F111" s="36">
        <v>44559.384398148097</v>
      </c>
      <c r="G111" s="33" t="s">
        <v>19</v>
      </c>
      <c r="H111" s="35">
        <v>495</v>
      </c>
      <c r="I111" s="33" t="s">
        <v>20</v>
      </c>
      <c r="J111" s="33" t="s">
        <v>290</v>
      </c>
      <c r="K111" s="33" t="s">
        <v>291</v>
      </c>
      <c r="L111" s="33" t="s">
        <v>23</v>
      </c>
      <c r="M111" s="33" t="s">
        <v>292</v>
      </c>
      <c r="N111" s="33" t="s">
        <v>20</v>
      </c>
      <c r="O111" s="33" t="s">
        <v>293</v>
      </c>
      <c r="P111" s="33" t="s">
        <v>294</v>
      </c>
      <c r="Q111" s="33" t="s">
        <v>20</v>
      </c>
    </row>
    <row r="112" spans="1:17">
      <c r="A112" s="29" t="s">
        <v>17</v>
      </c>
      <c r="B112" s="29" t="s">
        <v>18</v>
      </c>
      <c r="C112" s="30">
        <v>370650</v>
      </c>
      <c r="D112" s="30">
        <v>370650</v>
      </c>
      <c r="E112" s="31">
        <v>1265294323</v>
      </c>
      <c r="F112" s="32">
        <v>44559.683842592603</v>
      </c>
      <c r="G112" s="29" t="s">
        <v>19</v>
      </c>
      <c r="H112" s="31">
        <v>498</v>
      </c>
      <c r="I112" s="29" t="s">
        <v>20</v>
      </c>
      <c r="J112" s="29" t="s">
        <v>295</v>
      </c>
      <c r="K112" s="29" t="s">
        <v>296</v>
      </c>
      <c r="L112" s="29" t="s">
        <v>23</v>
      </c>
      <c r="M112" s="29" t="s">
        <v>297</v>
      </c>
      <c r="N112" s="29" t="s">
        <v>20</v>
      </c>
      <c r="O112" s="29" t="s">
        <v>298</v>
      </c>
      <c r="P112" s="29" t="s">
        <v>299</v>
      </c>
      <c r="Q112" s="29" t="s">
        <v>20</v>
      </c>
    </row>
    <row r="113" spans="1:17">
      <c r="A113" s="33" t="s">
        <v>17</v>
      </c>
      <c r="B113" s="33" t="s">
        <v>18</v>
      </c>
      <c r="C113" s="34">
        <v>148033</v>
      </c>
      <c r="D113" s="34">
        <v>148033</v>
      </c>
      <c r="E113" s="35">
        <v>1265323920</v>
      </c>
      <c r="F113" s="36">
        <v>44559.696446759299</v>
      </c>
      <c r="G113" s="33" t="s">
        <v>19</v>
      </c>
      <c r="H113" s="35">
        <v>499</v>
      </c>
      <c r="I113" s="33" t="s">
        <v>20</v>
      </c>
      <c r="J113" s="33" t="s">
        <v>300</v>
      </c>
      <c r="K113" s="33" t="s">
        <v>301</v>
      </c>
      <c r="L113" s="33" t="s">
        <v>23</v>
      </c>
      <c r="M113" s="33" t="s">
        <v>297</v>
      </c>
      <c r="N113" s="33" t="s">
        <v>20</v>
      </c>
      <c r="O113" s="33" t="s">
        <v>298</v>
      </c>
      <c r="P113" s="33" t="s">
        <v>299</v>
      </c>
      <c r="Q113" s="33" t="s">
        <v>20</v>
      </c>
    </row>
    <row r="114" spans="1:17">
      <c r="A114" s="29" t="s">
        <v>17</v>
      </c>
      <c r="B114" s="29" t="s">
        <v>18</v>
      </c>
      <c r="C114" s="30">
        <v>19857930.399999999</v>
      </c>
      <c r="D114" s="30">
        <v>19857930.399999999</v>
      </c>
      <c r="E114" s="31">
        <v>1265710562</v>
      </c>
      <c r="F114" s="32">
        <v>44559.898506944402</v>
      </c>
      <c r="G114" s="29" t="s">
        <v>19</v>
      </c>
      <c r="H114" s="31">
        <v>503</v>
      </c>
      <c r="I114" s="29" t="s">
        <v>20</v>
      </c>
      <c r="J114" s="29" t="s">
        <v>274</v>
      </c>
      <c r="K114" s="29" t="s">
        <v>302</v>
      </c>
      <c r="L114" s="29" t="s">
        <v>23</v>
      </c>
      <c r="M114" s="29" t="s">
        <v>276</v>
      </c>
      <c r="N114" s="29" t="s">
        <v>20</v>
      </c>
      <c r="O114" s="29" t="s">
        <v>277</v>
      </c>
      <c r="P114" s="29" t="s">
        <v>303</v>
      </c>
      <c r="Q114" s="29" t="s">
        <v>20</v>
      </c>
    </row>
    <row r="115" spans="1:17">
      <c r="A115" s="29" t="s">
        <v>17</v>
      </c>
      <c r="B115" s="29" t="s">
        <v>18</v>
      </c>
      <c r="C115" s="30">
        <v>983818.84</v>
      </c>
      <c r="D115" s="30">
        <v>983818.84</v>
      </c>
      <c r="E115" s="31">
        <v>1265960457</v>
      </c>
      <c r="F115" s="32">
        <v>44560.357314814799</v>
      </c>
      <c r="G115" s="29" t="s">
        <v>19</v>
      </c>
      <c r="H115" s="31">
        <v>504</v>
      </c>
      <c r="I115" s="29" t="s">
        <v>20</v>
      </c>
      <c r="J115" s="29" t="s">
        <v>304</v>
      </c>
      <c r="K115" s="29" t="s">
        <v>305</v>
      </c>
      <c r="L115" s="29" t="s">
        <v>40</v>
      </c>
      <c r="M115" s="29" t="s">
        <v>306</v>
      </c>
      <c r="N115" s="29" t="s">
        <v>20</v>
      </c>
      <c r="O115" s="29" t="s">
        <v>307</v>
      </c>
      <c r="P115" s="29" t="s">
        <v>308</v>
      </c>
      <c r="Q115" s="29" t="s">
        <v>20</v>
      </c>
    </row>
    <row r="116" spans="1:17">
      <c r="A116" s="33" t="s">
        <v>17</v>
      </c>
      <c r="B116" s="33" t="s">
        <v>18</v>
      </c>
      <c r="C116" s="34">
        <v>984075.78</v>
      </c>
      <c r="D116" s="34">
        <v>984075.78</v>
      </c>
      <c r="E116" s="35">
        <v>1265969103</v>
      </c>
      <c r="F116" s="36">
        <v>44560.361423611103</v>
      </c>
      <c r="G116" s="33" t="s">
        <v>19</v>
      </c>
      <c r="H116" s="35">
        <v>505</v>
      </c>
      <c r="I116" s="33" t="s">
        <v>20</v>
      </c>
      <c r="J116" s="33" t="s">
        <v>309</v>
      </c>
      <c r="K116" s="33" t="s">
        <v>305</v>
      </c>
      <c r="L116" s="33" t="s">
        <v>40</v>
      </c>
      <c r="M116" s="33" t="s">
        <v>306</v>
      </c>
      <c r="N116" s="33" t="s">
        <v>20</v>
      </c>
      <c r="O116" s="33" t="s">
        <v>307</v>
      </c>
      <c r="P116" s="33" t="s">
        <v>308</v>
      </c>
      <c r="Q116" s="33" t="s">
        <v>20</v>
      </c>
    </row>
    <row r="117" spans="1:17">
      <c r="A117" s="29" t="s">
        <v>17</v>
      </c>
      <c r="B117" s="29" t="s">
        <v>18</v>
      </c>
      <c r="C117" s="30">
        <v>3049334.97</v>
      </c>
      <c r="D117" s="30">
        <v>3049334.97</v>
      </c>
      <c r="E117" s="31">
        <v>1266282574</v>
      </c>
      <c r="F117" s="32">
        <v>44560.474513888897</v>
      </c>
      <c r="G117" s="29" t="s">
        <v>19</v>
      </c>
      <c r="H117" s="31">
        <v>507</v>
      </c>
      <c r="I117" s="29" t="s">
        <v>20</v>
      </c>
      <c r="J117" s="29" t="s">
        <v>310</v>
      </c>
      <c r="K117" s="29" t="s">
        <v>311</v>
      </c>
      <c r="L117" s="29" t="s">
        <v>23</v>
      </c>
      <c r="M117" s="29" t="s">
        <v>312</v>
      </c>
      <c r="N117" s="29" t="s">
        <v>20</v>
      </c>
      <c r="O117" s="29" t="s">
        <v>313</v>
      </c>
      <c r="P117" s="29" t="s">
        <v>314</v>
      </c>
      <c r="Q117" s="29" t="s">
        <v>20</v>
      </c>
    </row>
    <row r="118" spans="1:17">
      <c r="A118" s="33" t="s">
        <v>17</v>
      </c>
      <c r="B118" s="33" t="s">
        <v>18</v>
      </c>
      <c r="C118" s="34">
        <v>1575096.08</v>
      </c>
      <c r="D118" s="34">
        <v>1575096.08</v>
      </c>
      <c r="E118" s="35">
        <v>1266402664</v>
      </c>
      <c r="F118" s="36">
        <v>44560.513564814799</v>
      </c>
      <c r="G118" s="33" t="s">
        <v>19</v>
      </c>
      <c r="H118" s="35">
        <v>508</v>
      </c>
      <c r="I118" s="33" t="s">
        <v>20</v>
      </c>
      <c r="J118" s="33" t="s">
        <v>315</v>
      </c>
      <c r="K118" s="33" t="s">
        <v>316</v>
      </c>
      <c r="L118" s="33" t="s">
        <v>23</v>
      </c>
      <c r="M118" s="33" t="s">
        <v>317</v>
      </c>
      <c r="N118" s="33" t="s">
        <v>20</v>
      </c>
      <c r="O118" s="33" t="s">
        <v>318</v>
      </c>
      <c r="P118" s="33" t="s">
        <v>319</v>
      </c>
      <c r="Q118" s="33" t="s">
        <v>20</v>
      </c>
    </row>
    <row r="119" spans="1:17">
      <c r="A119" s="29" t="s">
        <v>17</v>
      </c>
      <c r="B119" s="29" t="s">
        <v>18</v>
      </c>
      <c r="C119" s="30">
        <v>575114</v>
      </c>
      <c r="D119" s="30">
        <v>575114</v>
      </c>
      <c r="E119" s="31">
        <v>1266652800</v>
      </c>
      <c r="F119" s="32">
        <v>44560.604502314804</v>
      </c>
      <c r="G119" s="29" t="s">
        <v>19</v>
      </c>
      <c r="H119" s="31">
        <v>509</v>
      </c>
      <c r="I119" s="29" t="s">
        <v>20</v>
      </c>
      <c r="J119" s="29" t="s">
        <v>320</v>
      </c>
      <c r="K119" s="29" t="s">
        <v>321</v>
      </c>
      <c r="L119" s="29" t="s">
        <v>23</v>
      </c>
      <c r="M119" s="29" t="s">
        <v>322</v>
      </c>
      <c r="N119" s="29" t="s">
        <v>20</v>
      </c>
      <c r="O119" s="29" t="s">
        <v>323</v>
      </c>
      <c r="P119" s="29" t="s">
        <v>324</v>
      </c>
      <c r="Q119" s="29" t="s">
        <v>20</v>
      </c>
    </row>
    <row r="120" spans="1:17">
      <c r="B120" s="41" t="s">
        <v>164</v>
      </c>
      <c r="C120" s="12">
        <f>SUM(C93:C119)</f>
        <v>183825803.61999997</v>
      </c>
    </row>
    <row r="121" spans="1:17">
      <c r="B121" s="42" t="s">
        <v>165</v>
      </c>
      <c r="C121" s="15">
        <f>C92</f>
        <v>303233.1400001049</v>
      </c>
    </row>
    <row r="122" spans="1:17">
      <c r="B122" s="41" t="s">
        <v>166</v>
      </c>
      <c r="C122" s="48">
        <v>157103666.69</v>
      </c>
    </row>
    <row r="123" spans="1:17">
      <c r="B123" s="42" t="s">
        <v>167</v>
      </c>
      <c r="C123" s="15">
        <f>+C120+C121-C122</f>
        <v>27025370.070000082</v>
      </c>
      <c r="E123" s="15"/>
    </row>
    <row r="124" spans="1:17" s="47" customFormat="1">
      <c r="A124" s="43" t="s">
        <v>17</v>
      </c>
      <c r="B124" s="43" t="s">
        <v>18</v>
      </c>
      <c r="C124" s="44">
        <v>1009612</v>
      </c>
      <c r="D124" s="44">
        <v>1009612</v>
      </c>
      <c r="E124" s="45">
        <v>1267614701</v>
      </c>
      <c r="F124" s="46">
        <v>44561.3751388889</v>
      </c>
      <c r="G124" s="43" t="s">
        <v>19</v>
      </c>
      <c r="H124" s="45">
        <v>510</v>
      </c>
      <c r="I124" s="43" t="s">
        <v>20</v>
      </c>
      <c r="J124" s="43" t="s">
        <v>27</v>
      </c>
      <c r="K124" s="43" t="s">
        <v>28</v>
      </c>
      <c r="L124" s="43" t="s">
        <v>29</v>
      </c>
      <c r="M124" s="43" t="s">
        <v>30</v>
      </c>
      <c r="N124" s="43" t="s">
        <v>20</v>
      </c>
      <c r="O124" s="43" t="s">
        <v>31</v>
      </c>
      <c r="P124" s="43" t="s">
        <v>32</v>
      </c>
      <c r="Q124" s="43" t="s">
        <v>20</v>
      </c>
    </row>
    <row r="125" spans="1:17" s="47" customFormat="1">
      <c r="A125" s="43" t="s">
        <v>17</v>
      </c>
      <c r="B125" s="43" t="s">
        <v>18</v>
      </c>
      <c r="C125" s="44">
        <v>157055</v>
      </c>
      <c r="D125" s="44">
        <v>157055</v>
      </c>
      <c r="E125" s="45">
        <v>1268235827</v>
      </c>
      <c r="F125" s="46">
        <v>44561.689108796301</v>
      </c>
      <c r="G125" s="43" t="s">
        <v>19</v>
      </c>
      <c r="H125" s="45">
        <v>512</v>
      </c>
      <c r="I125" s="43" t="s">
        <v>20</v>
      </c>
      <c r="J125" s="43" t="s">
        <v>325</v>
      </c>
      <c r="K125" s="43" t="s">
        <v>326</v>
      </c>
      <c r="L125" s="43" t="s">
        <v>327</v>
      </c>
      <c r="M125" s="43" t="s">
        <v>328</v>
      </c>
      <c r="N125" s="43" t="s">
        <v>20</v>
      </c>
      <c r="O125" s="43" t="s">
        <v>329</v>
      </c>
      <c r="P125" s="43" t="s">
        <v>327</v>
      </c>
      <c r="Q125" s="43" t="s">
        <v>20</v>
      </c>
    </row>
    <row r="126" spans="1:17" s="47" customFormat="1">
      <c r="A126" s="43" t="s">
        <v>17</v>
      </c>
      <c r="B126" s="43" t="s">
        <v>18</v>
      </c>
      <c r="C126" s="44">
        <v>157040</v>
      </c>
      <c r="D126" s="44">
        <v>157040</v>
      </c>
      <c r="E126" s="45">
        <v>1268241665</v>
      </c>
      <c r="F126" s="46">
        <v>44561.693275463003</v>
      </c>
      <c r="G126" s="43" t="s">
        <v>19</v>
      </c>
      <c r="H126" s="45">
        <v>513</v>
      </c>
      <c r="I126" s="43" t="s">
        <v>20</v>
      </c>
      <c r="J126" s="43" t="s">
        <v>325</v>
      </c>
      <c r="K126" s="43" t="s">
        <v>326</v>
      </c>
      <c r="L126" s="43" t="s">
        <v>327</v>
      </c>
      <c r="M126" s="43" t="s">
        <v>328</v>
      </c>
      <c r="N126" s="43" t="s">
        <v>20</v>
      </c>
      <c r="O126" s="43" t="s">
        <v>329</v>
      </c>
      <c r="P126" s="43" t="s">
        <v>327</v>
      </c>
      <c r="Q126" s="43" t="s">
        <v>20</v>
      </c>
    </row>
    <row r="127" spans="1:17" s="47" customFormat="1">
      <c r="A127" s="43" t="s">
        <v>17</v>
      </c>
      <c r="B127" s="43" t="s">
        <v>18</v>
      </c>
      <c r="C127" s="44">
        <v>156956</v>
      </c>
      <c r="D127" s="44">
        <v>156956</v>
      </c>
      <c r="E127" s="45">
        <v>1268248367</v>
      </c>
      <c r="F127" s="46">
        <v>44561.697928240697</v>
      </c>
      <c r="G127" s="43" t="s">
        <v>19</v>
      </c>
      <c r="H127" s="45">
        <v>514</v>
      </c>
      <c r="I127" s="43" t="s">
        <v>20</v>
      </c>
      <c r="J127" s="43" t="s">
        <v>325</v>
      </c>
      <c r="K127" s="43" t="s">
        <v>326</v>
      </c>
      <c r="L127" s="43" t="s">
        <v>327</v>
      </c>
      <c r="M127" s="43" t="s">
        <v>328</v>
      </c>
      <c r="N127" s="43" t="s">
        <v>20</v>
      </c>
      <c r="O127" s="43" t="s">
        <v>329</v>
      </c>
      <c r="P127" s="43" t="s">
        <v>327</v>
      </c>
      <c r="Q127" s="43" t="s">
        <v>20</v>
      </c>
    </row>
    <row r="128" spans="1:17" s="47" customFormat="1">
      <c r="A128" s="43" t="s">
        <v>17</v>
      </c>
      <c r="B128" s="43" t="s">
        <v>18</v>
      </c>
      <c r="C128" s="44">
        <v>157075</v>
      </c>
      <c r="D128" s="44">
        <v>157075</v>
      </c>
      <c r="E128" s="45">
        <v>1268252174</v>
      </c>
      <c r="F128" s="46">
        <v>44561.700590277796</v>
      </c>
      <c r="G128" s="43" t="s">
        <v>19</v>
      </c>
      <c r="H128" s="45">
        <v>515</v>
      </c>
      <c r="I128" s="43" t="s">
        <v>20</v>
      </c>
      <c r="J128" s="43" t="s">
        <v>325</v>
      </c>
      <c r="K128" s="43" t="s">
        <v>326</v>
      </c>
      <c r="L128" s="43" t="s">
        <v>327</v>
      </c>
      <c r="M128" s="43" t="s">
        <v>328</v>
      </c>
      <c r="N128" s="43" t="s">
        <v>20</v>
      </c>
      <c r="O128" s="43" t="s">
        <v>329</v>
      </c>
      <c r="P128" s="43" t="s">
        <v>327</v>
      </c>
      <c r="Q128" s="43" t="s">
        <v>20</v>
      </c>
    </row>
    <row r="129" spans="1:17" s="47" customFormat="1">
      <c r="A129" s="43" t="s">
        <v>17</v>
      </c>
      <c r="B129" s="43" t="s">
        <v>18</v>
      </c>
      <c r="C129" s="44">
        <v>471139</v>
      </c>
      <c r="D129" s="44">
        <v>471139</v>
      </c>
      <c r="E129" s="45">
        <v>1268258381</v>
      </c>
      <c r="F129" s="46">
        <v>44561.704988425903</v>
      </c>
      <c r="G129" s="43" t="s">
        <v>19</v>
      </c>
      <c r="H129" s="45">
        <v>517</v>
      </c>
      <c r="I129" s="43" t="s">
        <v>20</v>
      </c>
      <c r="J129" s="43" t="s">
        <v>325</v>
      </c>
      <c r="K129" s="43" t="s">
        <v>326</v>
      </c>
      <c r="L129" s="43" t="s">
        <v>327</v>
      </c>
      <c r="M129" s="43" t="s">
        <v>328</v>
      </c>
      <c r="N129" s="43" t="s">
        <v>20</v>
      </c>
      <c r="O129" s="43" t="s">
        <v>329</v>
      </c>
      <c r="P129" s="43" t="s">
        <v>327</v>
      </c>
      <c r="Q129" s="43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F2" sqref="F2"/>
    </sheetView>
  </sheetViews>
  <sheetFormatPr baseColWidth="10" defaultRowHeight="15"/>
  <cols>
    <col min="2" max="2" width="15.140625" style="21" bestFit="1" customWidth="1"/>
    <col min="5" max="5" width="11.42578125" style="21"/>
  </cols>
  <sheetData>
    <row r="1" spans="1:6">
      <c r="A1">
        <v>20</v>
      </c>
      <c r="B1" s="21">
        <v>69256</v>
      </c>
      <c r="D1">
        <v>24</v>
      </c>
      <c r="E1" s="21">
        <v>303233.14</v>
      </c>
      <c r="F1">
        <v>1</v>
      </c>
    </row>
    <row r="2" spans="1:6">
      <c r="B2" s="21">
        <v>623941</v>
      </c>
    </row>
    <row r="3" spans="1:6">
      <c r="B3" s="21">
        <v>11614424</v>
      </c>
    </row>
    <row r="4" spans="1:6">
      <c r="B4" s="21">
        <v>2545510.08</v>
      </c>
    </row>
    <row r="5" spans="1:6">
      <c r="B5" s="22">
        <f>SUM(B1:B4)</f>
        <v>14853131.08</v>
      </c>
      <c r="C5">
        <v>6</v>
      </c>
    </row>
    <row r="7" spans="1:6">
      <c r="A7">
        <v>21</v>
      </c>
      <c r="B7" s="21">
        <v>1624478.42</v>
      </c>
    </row>
    <row r="8" spans="1:6">
      <c r="B8" s="21">
        <v>575784474</v>
      </c>
    </row>
    <row r="9" spans="1:6">
      <c r="B9" s="21">
        <v>607774</v>
      </c>
    </row>
    <row r="10" spans="1:6">
      <c r="B10" s="21">
        <v>956575</v>
      </c>
    </row>
    <row r="11" spans="1:6">
      <c r="B11" s="22">
        <f>SUM(B7:B10)</f>
        <v>578973301.41999996</v>
      </c>
      <c r="C11">
        <v>7</v>
      </c>
    </row>
    <row r="13" spans="1:6">
      <c r="A13">
        <v>22</v>
      </c>
      <c r="B13" s="21">
        <v>352974.1</v>
      </c>
    </row>
    <row r="14" spans="1:6">
      <c r="B14" s="21">
        <v>1078167.57</v>
      </c>
    </row>
    <row r="15" spans="1:6">
      <c r="B15" s="22">
        <f>SUM(B13:B14)</f>
        <v>1431141.67</v>
      </c>
      <c r="C15">
        <v>2</v>
      </c>
    </row>
    <row r="17" spans="1:3">
      <c r="A17">
        <v>23</v>
      </c>
      <c r="B17" s="21">
        <v>108497</v>
      </c>
    </row>
    <row r="18" spans="1:3">
      <c r="B18" s="21">
        <v>1263098</v>
      </c>
    </row>
    <row r="19" spans="1:3">
      <c r="B19" s="21">
        <v>415543.94</v>
      </c>
    </row>
    <row r="20" spans="1:3">
      <c r="B20" s="21">
        <v>14425.35</v>
      </c>
    </row>
    <row r="21" spans="1:3">
      <c r="B21" s="22">
        <f>SUM(B17:B20)</f>
        <v>1801564.29</v>
      </c>
      <c r="C2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2021-12-13T13:16:42Z</dcterms:created>
  <dcterms:modified xsi:type="dcterms:W3CDTF">2022-01-03T20:31:31Z</dcterms:modified>
</cp:coreProperties>
</file>