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7" i="1" l="1"/>
  <c r="C65" i="1"/>
  <c r="C64" i="1"/>
  <c r="E22" i="1"/>
  <c r="C22" i="1"/>
  <c r="C19" i="1"/>
</calcChain>
</file>

<file path=xl/sharedStrings.xml><?xml version="1.0" encoding="utf-8"?>
<sst xmlns="http://schemas.openxmlformats.org/spreadsheetml/2006/main" count="721" uniqueCount="168">
  <si>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</si>
  <si>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</si>
  <si>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</si>
  <si>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</si>
  <si>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</si>
  <si>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</si>
  <si>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</si>
  <si>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</si>
  <si>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</si>
  <si>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</si>
  <si>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</si>
  <si>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</si>
  <si>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</si>
  <si>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</si>
  <si>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</si>
  <si>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</si>
  <si>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</si>
  <si>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</si>
  <si>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</si>
  <si>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</si>
  <si>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</si>
  <si>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cuota parte octubre 2021</t>
  </si>
  <si>
    <t>secretariadehacienda@lenguazaque-cundinamarca.gov.co</t>
  </si>
  <si>
    <t>403</t>
  </si>
  <si>
    <t>MUNICIPIO DE LENGUAZAQUE</t>
  </si>
  <si>
    <t>8557006</t>
  </si>
  <si>
    <t>899999330</t>
  </si>
  <si>
    <t>cuotas partes pensionales ESTHER CAMPOS</t>
  </si>
  <si>
    <t>tesorera@hospitalfacatativa.gov.co</t>
  </si>
  <si>
    <t>138</t>
  </si>
  <si>
    <t>HOSPITAL SAN RAFAEL FACATATIVA</t>
  </si>
  <si>
    <t>3214534368</t>
  </si>
  <si>
    <t>899999151</t>
  </si>
  <si>
    <t>pagocuotapartepensional josetrujillo</t>
  </si>
  <si>
    <t>tesoreria@prado-tolima.gov.co</t>
  </si>
  <si>
    <t>MUNICIPIO DE PRADO</t>
  </si>
  <si>
    <t>3124814020</t>
  </si>
  <si>
    <t>8907020381</t>
  </si>
  <si>
    <t>cuota parte Espinosa de Rincon M agosto-octubre 2021</t>
  </si>
  <si>
    <t>tesoreria@sogamoso-boyaca.gov.co</t>
  </si>
  <si>
    <t>000</t>
  </si>
  <si>
    <t>MUNICIPIO DE SOGAMOSO</t>
  </si>
  <si>
    <t>3202663557</t>
  </si>
  <si>
    <t>891855130</t>
  </si>
  <si>
    <t>cuota parte MONTAÑEZ ANA VICENTINA agosto-octubre 2021</t>
  </si>
  <si>
    <t>8918551301</t>
  </si>
  <si>
    <t>cuota parte BARRERA RODRIGUEZ A SEP 2020-OCT 2021</t>
  </si>
  <si>
    <t>cuota parte MONTOYA OLIVOS RICHARD SEP 2020-OCT 2021</t>
  </si>
  <si>
    <t>cuota parte CONTRERAS RAMIREZ ROQUE SEP 2020-OCT 2021</t>
  </si>
  <si>
    <t>cuota parte CONTRERAS RAMIREZ ROQUE NOVIEMBRE 2021</t>
  </si>
  <si>
    <t>cuota parte BARRERA RODRIGUEZ A NOVIEMBRE 2021</t>
  </si>
  <si>
    <t>cuota parte MONTOYA OLIVOS RICHARD NOVIEMBRE 2021</t>
  </si>
  <si>
    <t>cuota parte MONTAÑEZ ANA VICENTINA NOVIEMBRE 2021</t>
  </si>
  <si>
    <t>cuota parte Espinosa de Rincon M NOVIEMBRE 2021</t>
  </si>
  <si>
    <t>Cuotas Partes Pensionales</t>
  </si>
  <si>
    <t>secretariadehacienda@guasca-cundinamarca.gov.co</t>
  </si>
  <si>
    <t>11132</t>
  </si>
  <si>
    <t>Municipio de Guasca</t>
  </si>
  <si>
    <t>3008911041</t>
  </si>
  <si>
    <t>899999442</t>
  </si>
  <si>
    <t>LIQ COACTIVO 04-2020-0537CUOTAS PARTES LUIS E HURTADO</t>
  </si>
  <si>
    <t>shacienda@sopo-cundinamarca.gov.co</t>
  </si>
  <si>
    <t>MUNICIPIO DE SOPO</t>
  </si>
  <si>
    <t>3016876241</t>
  </si>
  <si>
    <t>899999468</t>
  </si>
  <si>
    <t>CUENTA DE COBRO 77385 MES NOVIEMBRE 2021</t>
  </si>
  <si>
    <t>financiera@santarosadeosos.gov.co</t>
  </si>
  <si>
    <t>190101</t>
  </si>
  <si>
    <t>MUNICIPIO SANTA ROSA DE OSOS</t>
  </si>
  <si>
    <t>3103506541</t>
  </si>
  <si>
    <t>890981554</t>
  </si>
  <si>
    <t>CUENTA DE COBRO 76648 CUOTAS PARTES</t>
  </si>
  <si>
    <t>hacienda@sangil.gov.co</t>
  </si>
  <si>
    <t>MUNICIPIO DE SAN GIL</t>
  </si>
  <si>
    <t>3153729836</t>
  </si>
  <si>
    <t>800099824</t>
  </si>
  <si>
    <t>CUENTA DE COBRO No. 77228</t>
  </si>
  <si>
    <t>secretariadehacienda@manta-cundinamarca.gov.co</t>
  </si>
  <si>
    <t>MUNICIPIO MANTA CUNDINAMARCA</t>
  </si>
  <si>
    <t>3138519646</t>
  </si>
  <si>
    <t>8000947113</t>
  </si>
  <si>
    <t>Cuotas Partes Pensionales Noviembre 2021 Cuenta de Cobro 77335</t>
  </si>
  <si>
    <t>tesoreria@rondon-boyaca.gov.co</t>
  </si>
  <si>
    <t>MUNICIPIO DE RONDON - BOYACA</t>
  </si>
  <si>
    <t>3183891414</t>
  </si>
  <si>
    <t>8918017703</t>
  </si>
  <si>
    <t>Cuotas Partes Pensionales Noviembre</t>
  </si>
  <si>
    <t>hacienda@toca-boyaca.gov.co</t>
  </si>
  <si>
    <t>MUNICIPIO DE TOCA</t>
  </si>
  <si>
    <t>3203057404</t>
  </si>
  <si>
    <t>8000996426</t>
  </si>
  <si>
    <t>CC 76725 OCTUBRE 2021</t>
  </si>
  <si>
    <t>tesoreriatarqui@hotmail.com</t>
  </si>
  <si>
    <t>MUNICIPIO DE TARQUI</t>
  </si>
  <si>
    <t>8329177</t>
  </si>
  <si>
    <t>891180211</t>
  </si>
  <si>
    <t>CC 76017 SEPTIEMBRE 2021</t>
  </si>
  <si>
    <t>CUOTA PARTES PENSIONALES</t>
  </si>
  <si>
    <t>tesoreriageneral@purificacion-tolima.gov.co</t>
  </si>
  <si>
    <t>MUNICIPIO DE PURIFICACION</t>
  </si>
  <si>
    <t>3178942583</t>
  </si>
  <si>
    <t>8907010774</t>
  </si>
  <si>
    <t>PAGO CUENTA DE COBRO No. 77463 MES DE NOVIEMBRE DE 2021</t>
  </si>
  <si>
    <t>tesoreria@turmeque-boyaca.gov.co</t>
  </si>
  <si>
    <t>MUNICIPIO DE TURMEQUE</t>
  </si>
  <si>
    <t>3157799711</t>
  </si>
  <si>
    <t>891801787</t>
  </si>
  <si>
    <t>cuota parte CONTRERAS RAMIREZ ROQUE PRIMA NAVIDAD DICIEMBRE</t>
  </si>
  <si>
    <t>cuota parte BARRERA RODRIGUEZ A PRIMA DE NAVIDAD</t>
  </si>
  <si>
    <t>cuota parte MONTOYA OLIVOS RICHARD PRIMA NAVIDAD</t>
  </si>
  <si>
    <t>cuota parte MONTAÑEZ ANA VICENTINA PRIMA NAVIDAD</t>
  </si>
  <si>
    <t>PAGO CUENTA DE COBRO 77243 CUOTA PARTES PENSIONAL NOVIEMBRE DE 2021</t>
  </si>
  <si>
    <t>tesoreria@miraflores-boyaca.gov.co</t>
  </si>
  <si>
    <t>MUNICIPIO DE MIRAFLORES</t>
  </si>
  <si>
    <t>3118140152</t>
  </si>
  <si>
    <t>8000296601</t>
  </si>
  <si>
    <t>cuota parte Espinosa de Rincon M PRIMA NAVIDAD</t>
  </si>
  <si>
    <t>PAGO CUOTAS PARTES - AGOSTO2019 Y AGOSTO2021</t>
  </si>
  <si>
    <t>hacienda@fresno-tolima.gov.co</t>
  </si>
  <si>
    <t>MUNICIPIO DE FRESNO</t>
  </si>
  <si>
    <t>3112822271</t>
  </si>
  <si>
    <t>8001000563</t>
  </si>
  <si>
    <t>PAGO CUOTAS PARTES - NOVIEMBRE2021</t>
  </si>
  <si>
    <t>CUOTAS PARTES PENSIONALES CAJANAL</t>
  </si>
  <si>
    <t>financierayadministrativa@guamal-meta.gov.co</t>
  </si>
  <si>
    <t>MUNICIPIO DE GUAMAL</t>
  </si>
  <si>
    <t>098-6755009, 6755020</t>
  </si>
  <si>
    <t>8000981936</t>
  </si>
  <si>
    <t>cuotas partes pensionales cuenta de cobro 70825</t>
  </si>
  <si>
    <t>hacienda@quipile-cundinamarca.gov.co</t>
  </si>
  <si>
    <t>MUNICIPIO DE QUIPILE</t>
  </si>
  <si>
    <t>3054279647</t>
  </si>
  <si>
    <t>8999994310</t>
  </si>
  <si>
    <t>cuotas partes pensionales cuenta de cobro 71558</t>
  </si>
  <si>
    <t>cuotas partes pensionales cuenta de cobro 69353</t>
  </si>
  <si>
    <t>cuotas partes pensionales cuenta de cobro 73770</t>
  </si>
  <si>
    <t>cuotas partes pensionales cuenta de cobro 74483</t>
  </si>
  <si>
    <t>cuotas partes pensionales cuenta de cobro 75905</t>
  </si>
  <si>
    <t>RESO 1015 CUOTA PARTES PENSIONALES 1 nov A 30 nov 2021.</t>
  </si>
  <si>
    <t>tesoreria@funza-cundinamarca.gov.co</t>
  </si>
  <si>
    <t>MUNICIPIO DE FUNZA</t>
  </si>
  <si>
    <t>3505110474</t>
  </si>
  <si>
    <t>8999994335</t>
  </si>
  <si>
    <t>cuotas partes pensionales cuenta de cobro 77322</t>
  </si>
  <si>
    <t>RESO 1016 CUOTA PARTES PENSIONALES 1 DIC2017 A 30 SEPT 2018.</t>
  </si>
  <si>
    <t xml:space="preserve">CUOTA PARTE PENSIONAL </t>
  </si>
  <si>
    <t>secretariadehacienda@ubate-cundinamarca.gov.co</t>
  </si>
  <si>
    <t>MUNICIPIO DE UBATE</t>
  </si>
  <si>
    <t>3115380969</t>
  </si>
  <si>
    <t>8999992812</t>
  </si>
  <si>
    <t>cuotas partes pensionales cuenta de cobro 70091</t>
  </si>
  <si>
    <t>cuotas partes pensionales cuenta de cobro 72326</t>
  </si>
  <si>
    <t>cuotas partes pensionales cuenta de cobro 73051</t>
  </si>
  <si>
    <t>cuotas partes pensionales cuenta de cobro 76613</t>
  </si>
  <si>
    <t>cuotas partes pensionales cuenta de cobro 66393 PERIOD AGOSTO 2020</t>
  </si>
  <si>
    <t>cuotas partes pensionales cuenta de cobro 67137 PERIOD SEPTIEMBRE 2020</t>
  </si>
  <si>
    <t>cuotas partes pensionales cuenta de cobro 67877 PERIODO OCTUBRE 2020</t>
  </si>
  <si>
    <t>cuotas partes pensionales cuenta de cobro 68617 PERIODO NOVIEMBRE 2020</t>
  </si>
  <si>
    <t>Cuotas Partes - Cta Cobro 77306</t>
  </si>
  <si>
    <t>haciendapuentenal@Gmail.com</t>
  </si>
  <si>
    <t>137</t>
  </si>
  <si>
    <t>MUNICIPIO DE PUENTE NACIONAL</t>
  </si>
  <si>
    <t>3183124615</t>
  </si>
  <si>
    <t>890209299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</si>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</sst>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  <numFmt numFmtId="168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8" fontId="0" fillId="0" borderId="0" xfId="1" applyNumberFormat="1" applyFont="1"/>
    <xf numFmtId="168" fontId="0" fillId="0" borderId="0" xfId="0" applyNumberFormat="1" applyFont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41" workbookViewId="0">
      <selection activeCell="F55" sqref="F55:F63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4.5703125" bestFit="1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28515625" customWidth="1"/>
    <col min="11" max="11" width="52.5703125" customWidth="1"/>
    <col min="12" max="12" width="20.5703125" customWidth="1"/>
    <col min="13" max="13" width="36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60663</v>
      </c>
      <c r="D2" s="4">
        <v>60663</v>
      </c>
      <c r="E2" s="6">
        <v>1234029983</v>
      </c>
      <c r="F2" s="8">
        <v>44536.540937500002</v>
      </c>
      <c r="G2" s="2" t="s">
        <v>19</v>
      </c>
      <c r="H2" s="6">
        <v>356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504806</v>
      </c>
      <c r="D3" s="5">
        <v>504806</v>
      </c>
      <c r="E3" s="7">
        <v>1234067499</v>
      </c>
      <c r="F3" s="9">
        <v>44536.5548263889</v>
      </c>
      <c r="G3" s="3" t="s">
        <v>19</v>
      </c>
      <c r="H3" s="7">
        <v>357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4" spans="1:17">
      <c r="A4" s="2" t="s">
        <v>17</v>
      </c>
      <c r="B4" s="2" t="s">
        <v>18</v>
      </c>
      <c r="C4" s="4">
        <v>840583.3</v>
      </c>
      <c r="D4" s="4">
        <v>840583.3</v>
      </c>
      <c r="E4" s="6">
        <v>1234231330</v>
      </c>
      <c r="F4" s="8">
        <v>44536.611180555599</v>
      </c>
      <c r="G4" s="2" t="s">
        <v>19</v>
      </c>
      <c r="H4" s="6">
        <v>358</v>
      </c>
      <c r="I4" s="2" t="s">
        <v>20</v>
      </c>
      <c r="J4" s="2" t="s">
        <v>33</v>
      </c>
      <c r="K4" s="2" t="s">
        <v>34</v>
      </c>
      <c r="L4" s="2" t="s">
        <v>23</v>
      </c>
      <c r="M4" s="2" t="s">
        <v>35</v>
      </c>
      <c r="N4" s="2" t="s">
        <v>20</v>
      </c>
      <c r="O4" s="2" t="s">
        <v>36</v>
      </c>
      <c r="P4" s="2" t="s">
        <v>37</v>
      </c>
      <c r="Q4" s="2" t="s">
        <v>20</v>
      </c>
    </row>
    <row r="5" spans="1:17">
      <c r="A5" s="3" t="s">
        <v>17</v>
      </c>
      <c r="B5" s="3" t="s">
        <v>18</v>
      </c>
      <c r="C5" s="5">
        <v>840318.28</v>
      </c>
      <c r="D5" s="5">
        <v>840318.28</v>
      </c>
      <c r="E5" s="7">
        <v>1234241532</v>
      </c>
      <c r="F5" s="9">
        <v>44536.614456018498</v>
      </c>
      <c r="G5" s="3" t="s">
        <v>19</v>
      </c>
      <c r="H5" s="7">
        <v>359</v>
      </c>
      <c r="I5" s="3" t="s">
        <v>20</v>
      </c>
      <c r="J5" s="3" t="s">
        <v>33</v>
      </c>
      <c r="K5" s="3" t="s">
        <v>34</v>
      </c>
      <c r="L5" s="3" t="s">
        <v>23</v>
      </c>
      <c r="M5" s="3" t="s">
        <v>35</v>
      </c>
      <c r="N5" s="3" t="s">
        <v>20</v>
      </c>
      <c r="O5" s="3" t="s">
        <v>36</v>
      </c>
      <c r="P5" s="3" t="s">
        <v>37</v>
      </c>
      <c r="Q5" s="3" t="s">
        <v>20</v>
      </c>
    </row>
    <row r="6" spans="1:17">
      <c r="A6" s="2" t="s">
        <v>17</v>
      </c>
      <c r="B6" s="2" t="s">
        <v>18</v>
      </c>
      <c r="C6" s="4">
        <v>2098787.0099999998</v>
      </c>
      <c r="D6" s="4">
        <v>2098787.0099999998</v>
      </c>
      <c r="E6" s="6">
        <v>1234249806</v>
      </c>
      <c r="F6" s="8">
        <v>44536.617037037002</v>
      </c>
      <c r="G6" s="2" t="s">
        <v>19</v>
      </c>
      <c r="H6" s="6">
        <v>360</v>
      </c>
      <c r="I6" s="2" t="s">
        <v>20</v>
      </c>
      <c r="J6" s="2" t="s">
        <v>33</v>
      </c>
      <c r="K6" s="2" t="s">
        <v>34</v>
      </c>
      <c r="L6" s="2" t="s">
        <v>23</v>
      </c>
      <c r="M6" s="2" t="s">
        <v>35</v>
      </c>
      <c r="N6" s="2" t="s">
        <v>20</v>
      </c>
      <c r="O6" s="2" t="s">
        <v>36</v>
      </c>
      <c r="P6" s="2" t="s">
        <v>37</v>
      </c>
      <c r="Q6" s="2" t="s">
        <v>20</v>
      </c>
    </row>
    <row r="7" spans="1:17">
      <c r="A7" s="3" t="s">
        <v>17</v>
      </c>
      <c r="B7" s="3" t="s">
        <v>18</v>
      </c>
      <c r="C7" s="5">
        <v>622539</v>
      </c>
      <c r="D7" s="5">
        <v>622539</v>
      </c>
      <c r="E7" s="7">
        <v>1234534820</v>
      </c>
      <c r="F7" s="9">
        <v>44536.716111111098</v>
      </c>
      <c r="G7" s="3" t="s">
        <v>19</v>
      </c>
      <c r="H7" s="7">
        <v>361</v>
      </c>
      <c r="I7" s="3" t="s">
        <v>20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20</v>
      </c>
      <c r="O7" s="3" t="s">
        <v>42</v>
      </c>
      <c r="P7" s="3" t="s">
        <v>43</v>
      </c>
      <c r="Q7" s="3" t="s">
        <v>20</v>
      </c>
    </row>
    <row r="8" spans="1:17">
      <c r="A8" s="2" t="s">
        <v>17</v>
      </c>
      <c r="B8" s="2" t="s">
        <v>18</v>
      </c>
      <c r="C8" s="4">
        <v>742761</v>
      </c>
      <c r="D8" s="4">
        <v>742761</v>
      </c>
      <c r="E8" s="6">
        <v>1235613543</v>
      </c>
      <c r="F8" s="8">
        <v>44537.487685185202</v>
      </c>
      <c r="G8" s="2" t="s">
        <v>19</v>
      </c>
      <c r="H8" s="6">
        <v>362</v>
      </c>
      <c r="I8" s="2" t="s">
        <v>20</v>
      </c>
      <c r="J8" s="2" t="s">
        <v>44</v>
      </c>
      <c r="K8" s="2" t="s">
        <v>39</v>
      </c>
      <c r="L8" s="2" t="s">
        <v>40</v>
      </c>
      <c r="M8" s="2" t="s">
        <v>41</v>
      </c>
      <c r="N8" s="2" t="s">
        <v>20</v>
      </c>
      <c r="O8" s="2" t="s">
        <v>42</v>
      </c>
      <c r="P8" s="2" t="s">
        <v>45</v>
      </c>
      <c r="Q8" s="2" t="s">
        <v>20</v>
      </c>
    </row>
    <row r="9" spans="1:17">
      <c r="A9" s="3" t="s">
        <v>17</v>
      </c>
      <c r="B9" s="3" t="s">
        <v>18</v>
      </c>
      <c r="C9" s="5">
        <v>6272394</v>
      </c>
      <c r="D9" s="5">
        <v>6272394</v>
      </c>
      <c r="E9" s="7">
        <v>1235626627</v>
      </c>
      <c r="F9" s="9">
        <v>44537.492314814801</v>
      </c>
      <c r="G9" s="3" t="s">
        <v>19</v>
      </c>
      <c r="H9" s="7">
        <v>363</v>
      </c>
      <c r="I9" s="3" t="s">
        <v>20</v>
      </c>
      <c r="J9" s="3" t="s">
        <v>46</v>
      </c>
      <c r="K9" s="3" t="s">
        <v>39</v>
      </c>
      <c r="L9" s="3" t="s">
        <v>40</v>
      </c>
      <c r="M9" s="3" t="s">
        <v>41</v>
      </c>
      <c r="N9" s="3" t="s">
        <v>20</v>
      </c>
      <c r="O9" s="3" t="s">
        <v>42</v>
      </c>
      <c r="P9" s="3" t="s">
        <v>45</v>
      </c>
      <c r="Q9" s="3" t="s">
        <v>20</v>
      </c>
    </row>
    <row r="10" spans="1:17">
      <c r="A10" s="2" t="s">
        <v>17</v>
      </c>
      <c r="B10" s="2" t="s">
        <v>18</v>
      </c>
      <c r="C10" s="4">
        <v>4506050</v>
      </c>
      <c r="D10" s="4">
        <v>4506050</v>
      </c>
      <c r="E10" s="6">
        <v>1235633906</v>
      </c>
      <c r="F10" s="8">
        <v>44537.494895833297</v>
      </c>
      <c r="G10" s="2" t="s">
        <v>19</v>
      </c>
      <c r="H10" s="6">
        <v>364</v>
      </c>
      <c r="I10" s="2" t="s">
        <v>20</v>
      </c>
      <c r="J10" s="2" t="s">
        <v>47</v>
      </c>
      <c r="K10" s="2" t="s">
        <v>39</v>
      </c>
      <c r="L10" s="2" t="s">
        <v>40</v>
      </c>
      <c r="M10" s="2" t="s">
        <v>41</v>
      </c>
      <c r="N10" s="2" t="s">
        <v>20</v>
      </c>
      <c r="O10" s="2" t="s">
        <v>42</v>
      </c>
      <c r="P10" s="2" t="s">
        <v>45</v>
      </c>
      <c r="Q10" s="2" t="s">
        <v>20</v>
      </c>
    </row>
    <row r="11" spans="1:17">
      <c r="A11" s="3" t="s">
        <v>17</v>
      </c>
      <c r="B11" s="3" t="s">
        <v>18</v>
      </c>
      <c r="C11" s="5">
        <v>7729209</v>
      </c>
      <c r="D11" s="5">
        <v>7729209</v>
      </c>
      <c r="E11" s="7">
        <v>1235640377</v>
      </c>
      <c r="F11" s="9">
        <v>44537.497210648202</v>
      </c>
      <c r="G11" s="3" t="s">
        <v>19</v>
      </c>
      <c r="H11" s="7">
        <v>365</v>
      </c>
      <c r="I11" s="3" t="s">
        <v>20</v>
      </c>
      <c r="J11" s="3" t="s">
        <v>48</v>
      </c>
      <c r="K11" s="3" t="s">
        <v>39</v>
      </c>
      <c r="L11" s="3" t="s">
        <v>40</v>
      </c>
      <c r="M11" s="3" t="s">
        <v>41</v>
      </c>
      <c r="N11" s="3" t="s">
        <v>20</v>
      </c>
      <c r="O11" s="3" t="s">
        <v>42</v>
      </c>
      <c r="P11" s="3" t="s">
        <v>45</v>
      </c>
      <c r="Q11" s="3" t="s">
        <v>20</v>
      </c>
    </row>
    <row r="12" spans="1:17">
      <c r="A12" s="2" t="s">
        <v>17</v>
      </c>
      <c r="B12" s="2" t="s">
        <v>18</v>
      </c>
      <c r="C12" s="4">
        <v>517467</v>
      </c>
      <c r="D12" s="4">
        <v>517467</v>
      </c>
      <c r="E12" s="6">
        <v>1239310577</v>
      </c>
      <c r="F12" s="8">
        <v>44540.417974536998</v>
      </c>
      <c r="G12" s="2" t="s">
        <v>19</v>
      </c>
      <c r="H12" s="6">
        <v>370</v>
      </c>
      <c r="I12" s="2" t="s">
        <v>20</v>
      </c>
      <c r="J12" s="2" t="s">
        <v>49</v>
      </c>
      <c r="K12" s="2" t="s">
        <v>39</v>
      </c>
      <c r="L12" s="2" t="s">
        <v>40</v>
      </c>
      <c r="M12" s="2" t="s">
        <v>41</v>
      </c>
      <c r="N12" s="2" t="s">
        <v>20</v>
      </c>
      <c r="O12" s="2" t="s">
        <v>42</v>
      </c>
      <c r="P12" s="2" t="s">
        <v>45</v>
      </c>
      <c r="Q12" s="2" t="s">
        <v>20</v>
      </c>
    </row>
    <row r="13" spans="1:17">
      <c r="A13" s="3" t="s">
        <v>17</v>
      </c>
      <c r="B13" s="3" t="s">
        <v>18</v>
      </c>
      <c r="C13" s="5">
        <v>419934</v>
      </c>
      <c r="D13" s="5">
        <v>419934</v>
      </c>
      <c r="E13" s="7">
        <v>1239330606</v>
      </c>
      <c r="F13" s="9">
        <v>44540.424988425897</v>
      </c>
      <c r="G13" s="3" t="s">
        <v>19</v>
      </c>
      <c r="H13" s="7">
        <v>372</v>
      </c>
      <c r="I13" s="3" t="s">
        <v>20</v>
      </c>
      <c r="J13" s="3" t="s">
        <v>50</v>
      </c>
      <c r="K13" s="3" t="s">
        <v>39</v>
      </c>
      <c r="L13" s="3" t="s">
        <v>40</v>
      </c>
      <c r="M13" s="3" t="s">
        <v>41</v>
      </c>
      <c r="N13" s="3" t="s">
        <v>20</v>
      </c>
      <c r="O13" s="3" t="s">
        <v>42</v>
      </c>
      <c r="P13" s="3" t="s">
        <v>45</v>
      </c>
      <c r="Q13" s="3" t="s">
        <v>20</v>
      </c>
    </row>
    <row r="14" spans="1:17">
      <c r="A14" s="2" t="s">
        <v>17</v>
      </c>
      <c r="B14" s="2" t="s">
        <v>18</v>
      </c>
      <c r="C14" s="4">
        <v>301678</v>
      </c>
      <c r="D14" s="4">
        <v>301678</v>
      </c>
      <c r="E14" s="6">
        <v>1239336528</v>
      </c>
      <c r="F14" s="8">
        <v>44540.427013888897</v>
      </c>
      <c r="G14" s="2" t="s">
        <v>19</v>
      </c>
      <c r="H14" s="6">
        <v>373</v>
      </c>
      <c r="I14" s="2" t="s">
        <v>20</v>
      </c>
      <c r="J14" s="2" t="s">
        <v>51</v>
      </c>
      <c r="K14" s="2" t="s">
        <v>39</v>
      </c>
      <c r="L14" s="2" t="s">
        <v>40</v>
      </c>
      <c r="M14" s="2" t="s">
        <v>41</v>
      </c>
      <c r="N14" s="2" t="s">
        <v>20</v>
      </c>
      <c r="O14" s="2" t="s">
        <v>42</v>
      </c>
      <c r="P14" s="2" t="s">
        <v>45</v>
      </c>
      <c r="Q14" s="2" t="s">
        <v>20</v>
      </c>
    </row>
    <row r="15" spans="1:17">
      <c r="A15" s="3" t="s">
        <v>17</v>
      </c>
      <c r="B15" s="3" t="s">
        <v>18</v>
      </c>
      <c r="C15" s="5">
        <v>247587</v>
      </c>
      <c r="D15" s="5">
        <v>247587</v>
      </c>
      <c r="E15" s="7">
        <v>1239346503</v>
      </c>
      <c r="F15" s="9">
        <v>44540.4304976852</v>
      </c>
      <c r="G15" s="3" t="s">
        <v>19</v>
      </c>
      <c r="H15" s="7">
        <v>374</v>
      </c>
      <c r="I15" s="3" t="s">
        <v>20</v>
      </c>
      <c r="J15" s="3" t="s">
        <v>52</v>
      </c>
      <c r="K15" s="3" t="s">
        <v>39</v>
      </c>
      <c r="L15" s="3" t="s">
        <v>40</v>
      </c>
      <c r="M15" s="3" t="s">
        <v>41</v>
      </c>
      <c r="N15" s="3" t="s">
        <v>20</v>
      </c>
      <c r="O15" s="3" t="s">
        <v>42</v>
      </c>
      <c r="P15" s="3" t="s">
        <v>45</v>
      </c>
      <c r="Q15" s="3" t="s">
        <v>20</v>
      </c>
    </row>
    <row r="16" spans="1:17">
      <c r="A16" s="2" t="s">
        <v>17</v>
      </c>
      <c r="B16" s="2" t="s">
        <v>18</v>
      </c>
      <c r="C16" s="4">
        <v>207513</v>
      </c>
      <c r="D16" s="4">
        <v>207513</v>
      </c>
      <c r="E16" s="6">
        <v>1239352663</v>
      </c>
      <c r="F16" s="8">
        <v>44540.432604166701</v>
      </c>
      <c r="G16" s="2" t="s">
        <v>19</v>
      </c>
      <c r="H16" s="6">
        <v>375</v>
      </c>
      <c r="I16" s="2" t="s">
        <v>20</v>
      </c>
      <c r="J16" s="2" t="s">
        <v>53</v>
      </c>
      <c r="K16" s="2" t="s">
        <v>39</v>
      </c>
      <c r="L16" s="2" t="s">
        <v>40</v>
      </c>
      <c r="M16" s="2" t="s">
        <v>41</v>
      </c>
      <c r="N16" s="2" t="s">
        <v>20</v>
      </c>
      <c r="O16" s="2" t="s">
        <v>42</v>
      </c>
      <c r="P16" s="2" t="s">
        <v>45</v>
      </c>
      <c r="Q16" s="2" t="s">
        <v>20</v>
      </c>
    </row>
    <row r="17" spans="1:17">
      <c r="A17" s="3" t="s">
        <v>17</v>
      </c>
      <c r="B17" s="3" t="s">
        <v>18</v>
      </c>
      <c r="C17" s="5">
        <v>2130893.3199999998</v>
      </c>
      <c r="D17" s="5">
        <v>2130893.3199999998</v>
      </c>
      <c r="E17" s="7">
        <v>1239396129</v>
      </c>
      <c r="F17" s="9">
        <v>44540.447037037004</v>
      </c>
      <c r="G17" s="3" t="s">
        <v>19</v>
      </c>
      <c r="H17" s="7">
        <v>376</v>
      </c>
      <c r="I17" s="3" t="s">
        <v>20</v>
      </c>
      <c r="J17" s="3" t="s">
        <v>33</v>
      </c>
      <c r="K17" s="3" t="s">
        <v>34</v>
      </c>
      <c r="L17" s="3" t="s">
        <v>23</v>
      </c>
      <c r="M17" s="3" t="s">
        <v>35</v>
      </c>
      <c r="N17" s="3" t="s">
        <v>20</v>
      </c>
      <c r="O17" s="3" t="s">
        <v>36</v>
      </c>
      <c r="P17" s="3" t="s">
        <v>37</v>
      </c>
      <c r="Q17" s="3" t="s">
        <v>20</v>
      </c>
    </row>
    <row r="18" spans="1:17">
      <c r="A18" s="2" t="s">
        <v>17</v>
      </c>
      <c r="B18" s="2" t="s">
        <v>18</v>
      </c>
      <c r="C18" s="4">
        <v>852400.57</v>
      </c>
      <c r="D18" s="4">
        <v>852400.57</v>
      </c>
      <c r="E18" s="6">
        <v>1239406404</v>
      </c>
      <c r="F18" s="8">
        <v>44540.450393518498</v>
      </c>
      <c r="G18" s="2" t="s">
        <v>19</v>
      </c>
      <c r="H18" s="6">
        <v>377</v>
      </c>
      <c r="I18" s="2" t="s">
        <v>20</v>
      </c>
      <c r="J18" s="2" t="s">
        <v>33</v>
      </c>
      <c r="K18" s="2" t="s">
        <v>34</v>
      </c>
      <c r="L18" s="2" t="s">
        <v>23</v>
      </c>
      <c r="M18" s="2" t="s">
        <v>35</v>
      </c>
      <c r="N18" s="2" t="s">
        <v>20</v>
      </c>
      <c r="O18" s="2" t="s">
        <v>36</v>
      </c>
      <c r="P18" s="2" t="s">
        <v>37</v>
      </c>
      <c r="Q18" s="2" t="s">
        <v>20</v>
      </c>
    </row>
    <row r="19" spans="1:17">
      <c r="B19" s="10" t="s">
        <v>164</v>
      </c>
      <c r="C19" s="12">
        <f>SUM(C2:C18)</f>
        <v>28895583.48</v>
      </c>
    </row>
    <row r="20" spans="1:17">
      <c r="B20" s="11" t="s">
        <v>165</v>
      </c>
      <c r="C20">
        <v>0</v>
      </c>
    </row>
    <row r="21" spans="1:17">
      <c r="B21" s="10" t="s">
        <v>166</v>
      </c>
      <c r="C21">
        <v>24218110.59</v>
      </c>
    </row>
    <row r="22" spans="1:17">
      <c r="B22" s="11" t="s">
        <v>167</v>
      </c>
      <c r="C22" s="13">
        <f>C19+C20-C21</f>
        <v>4677472.8900000006</v>
      </c>
      <c r="D22" s="13">
        <v>4967696.59</v>
      </c>
      <c r="E22" s="13">
        <f>D22-C22</f>
        <v>290223.69999999925</v>
      </c>
    </row>
    <row r="23" spans="1:17">
      <c r="A23" s="2" t="s">
        <v>17</v>
      </c>
      <c r="B23" s="2" t="s">
        <v>18</v>
      </c>
      <c r="C23" s="4">
        <v>319734</v>
      </c>
      <c r="D23" s="4">
        <v>319734</v>
      </c>
      <c r="E23" s="6">
        <v>1243512581</v>
      </c>
      <c r="F23" s="8">
        <v>44543.744212963</v>
      </c>
      <c r="G23" s="2" t="s">
        <v>19</v>
      </c>
      <c r="H23" s="6">
        <v>378</v>
      </c>
      <c r="I23" s="2" t="s">
        <v>20</v>
      </c>
      <c r="J23" s="2" t="s">
        <v>54</v>
      </c>
      <c r="K23" s="2" t="s">
        <v>55</v>
      </c>
      <c r="L23" s="2" t="s">
        <v>56</v>
      </c>
      <c r="M23" s="2" t="s">
        <v>57</v>
      </c>
      <c r="N23" s="2" t="s">
        <v>20</v>
      </c>
      <c r="O23" s="2" t="s">
        <v>58</v>
      </c>
      <c r="P23" s="2" t="s">
        <v>59</v>
      </c>
      <c r="Q23" s="2" t="s">
        <v>20</v>
      </c>
    </row>
    <row r="24" spans="1:17">
      <c r="A24" s="3" t="s">
        <v>17</v>
      </c>
      <c r="B24" s="3" t="s">
        <v>18</v>
      </c>
      <c r="C24" s="5">
        <v>29480.63</v>
      </c>
      <c r="D24" s="5">
        <v>29480.63</v>
      </c>
      <c r="E24" s="7">
        <v>1244765510</v>
      </c>
      <c r="F24" s="9">
        <v>44544.626562500001</v>
      </c>
      <c r="G24" s="3" t="s">
        <v>19</v>
      </c>
      <c r="H24" s="7">
        <v>381</v>
      </c>
      <c r="I24" s="3" t="s">
        <v>20</v>
      </c>
      <c r="J24" s="3" t="s">
        <v>60</v>
      </c>
      <c r="K24" s="3" t="s">
        <v>61</v>
      </c>
      <c r="L24" s="3" t="s">
        <v>40</v>
      </c>
      <c r="M24" s="3" t="s">
        <v>62</v>
      </c>
      <c r="N24" s="3" t="s">
        <v>20</v>
      </c>
      <c r="O24" s="3" t="s">
        <v>63</v>
      </c>
      <c r="P24" s="3" t="s">
        <v>64</v>
      </c>
      <c r="Q24" s="3" t="s">
        <v>20</v>
      </c>
    </row>
    <row r="25" spans="1:17">
      <c r="A25" s="2" t="s">
        <v>17</v>
      </c>
      <c r="B25" s="2" t="s">
        <v>18</v>
      </c>
      <c r="C25" s="4">
        <v>333152</v>
      </c>
      <c r="D25" s="4">
        <v>333152</v>
      </c>
      <c r="E25" s="6">
        <v>1245065031</v>
      </c>
      <c r="F25" s="8">
        <v>44544.732002314799</v>
      </c>
      <c r="G25" s="2" t="s">
        <v>19</v>
      </c>
      <c r="H25" s="6">
        <v>382</v>
      </c>
      <c r="I25" s="2" t="s">
        <v>20</v>
      </c>
      <c r="J25" s="2" t="s">
        <v>65</v>
      </c>
      <c r="K25" s="2" t="s">
        <v>66</v>
      </c>
      <c r="L25" s="2" t="s">
        <v>67</v>
      </c>
      <c r="M25" s="2" t="s">
        <v>68</v>
      </c>
      <c r="N25" s="2" t="s">
        <v>20</v>
      </c>
      <c r="O25" s="2" t="s">
        <v>69</v>
      </c>
      <c r="P25" s="2" t="s">
        <v>70</v>
      </c>
      <c r="Q25" s="2" t="s">
        <v>20</v>
      </c>
    </row>
    <row r="26" spans="1:17">
      <c r="A26" s="3" t="s">
        <v>17</v>
      </c>
      <c r="B26" s="3" t="s">
        <v>18</v>
      </c>
      <c r="C26" s="5">
        <v>2173827.3199999998</v>
      </c>
      <c r="D26" s="5">
        <v>2173827.3199999998</v>
      </c>
      <c r="E26" s="7">
        <v>1246013279</v>
      </c>
      <c r="F26" s="9">
        <v>44545.454629629603</v>
      </c>
      <c r="G26" s="3" t="s">
        <v>19</v>
      </c>
      <c r="H26" s="7">
        <v>383</v>
      </c>
      <c r="I26" s="3" t="s">
        <v>20</v>
      </c>
      <c r="J26" s="3" t="s">
        <v>71</v>
      </c>
      <c r="K26" s="3" t="s">
        <v>72</v>
      </c>
      <c r="L26" s="3" t="s">
        <v>23</v>
      </c>
      <c r="M26" s="3" t="s">
        <v>73</v>
      </c>
      <c r="N26" s="3" t="s">
        <v>20</v>
      </c>
      <c r="O26" s="3" t="s">
        <v>74</v>
      </c>
      <c r="P26" s="3" t="s">
        <v>75</v>
      </c>
      <c r="Q26" s="3" t="s">
        <v>20</v>
      </c>
    </row>
    <row r="27" spans="1:17">
      <c r="A27" s="2" t="s">
        <v>17</v>
      </c>
      <c r="B27" s="2" t="s">
        <v>18</v>
      </c>
      <c r="C27" s="4">
        <v>857991.6</v>
      </c>
      <c r="D27" s="4">
        <v>857991.6</v>
      </c>
      <c r="E27" s="6">
        <v>1246084700</v>
      </c>
      <c r="F27" s="8">
        <v>44545.475289351903</v>
      </c>
      <c r="G27" s="2" t="s">
        <v>19</v>
      </c>
      <c r="H27" s="6">
        <v>384</v>
      </c>
      <c r="I27" s="2" t="s">
        <v>20</v>
      </c>
      <c r="J27" s="2" t="s">
        <v>76</v>
      </c>
      <c r="K27" s="2" t="s">
        <v>77</v>
      </c>
      <c r="L27" s="2" t="s">
        <v>23</v>
      </c>
      <c r="M27" s="2" t="s">
        <v>78</v>
      </c>
      <c r="N27" s="2" t="s">
        <v>20</v>
      </c>
      <c r="O27" s="2" t="s">
        <v>79</v>
      </c>
      <c r="P27" s="2" t="s">
        <v>80</v>
      </c>
      <c r="Q27" s="2" t="s">
        <v>20</v>
      </c>
    </row>
    <row r="28" spans="1:17">
      <c r="A28" s="3" t="s">
        <v>17</v>
      </c>
      <c r="B28" s="3" t="s">
        <v>18</v>
      </c>
      <c r="C28" s="5">
        <v>1132080.45</v>
      </c>
      <c r="D28" s="5">
        <v>1132080.45</v>
      </c>
      <c r="E28" s="7">
        <v>1246092927</v>
      </c>
      <c r="F28" s="9">
        <v>44545.477592592601</v>
      </c>
      <c r="G28" s="3" t="s">
        <v>19</v>
      </c>
      <c r="H28" s="7">
        <v>385</v>
      </c>
      <c r="I28" s="3" t="s">
        <v>20</v>
      </c>
      <c r="J28" s="3" t="s">
        <v>81</v>
      </c>
      <c r="K28" s="3" t="s">
        <v>82</v>
      </c>
      <c r="L28" s="3" t="s">
        <v>29</v>
      </c>
      <c r="M28" s="3" t="s">
        <v>83</v>
      </c>
      <c r="N28" s="3" t="s">
        <v>20</v>
      </c>
      <c r="O28" s="3" t="s">
        <v>84</v>
      </c>
      <c r="P28" s="3" t="s">
        <v>85</v>
      </c>
      <c r="Q28" s="3" t="s">
        <v>20</v>
      </c>
    </row>
    <row r="29" spans="1:17">
      <c r="A29" s="2" t="s">
        <v>17</v>
      </c>
      <c r="B29" s="2" t="s">
        <v>18</v>
      </c>
      <c r="C29" s="4">
        <v>768570.35</v>
      </c>
      <c r="D29" s="4">
        <v>768570.35</v>
      </c>
      <c r="E29" s="6">
        <v>1246099801</v>
      </c>
      <c r="F29" s="8">
        <v>44545.479467592602</v>
      </c>
      <c r="G29" s="2" t="s">
        <v>19</v>
      </c>
      <c r="H29" s="6">
        <v>386</v>
      </c>
      <c r="I29" s="2" t="s">
        <v>20</v>
      </c>
      <c r="J29" s="2" t="s">
        <v>86</v>
      </c>
      <c r="K29" s="2" t="s">
        <v>87</v>
      </c>
      <c r="L29" s="2" t="s">
        <v>23</v>
      </c>
      <c r="M29" s="2" t="s">
        <v>88</v>
      </c>
      <c r="N29" s="2" t="s">
        <v>20</v>
      </c>
      <c r="O29" s="2" t="s">
        <v>89</v>
      </c>
      <c r="P29" s="2" t="s">
        <v>90</v>
      </c>
      <c r="Q29" s="2" t="s">
        <v>20</v>
      </c>
    </row>
    <row r="30" spans="1:17">
      <c r="A30" s="3" t="s">
        <v>17</v>
      </c>
      <c r="B30" s="3" t="s">
        <v>18</v>
      </c>
      <c r="C30" s="5">
        <v>69237</v>
      </c>
      <c r="D30" s="5">
        <v>69237</v>
      </c>
      <c r="E30" s="7">
        <v>1246232212</v>
      </c>
      <c r="F30" s="9">
        <v>44545.516736111102</v>
      </c>
      <c r="G30" s="3" t="s">
        <v>19</v>
      </c>
      <c r="H30" s="7">
        <v>387</v>
      </c>
      <c r="I30" s="3" t="s">
        <v>20</v>
      </c>
      <c r="J30" s="3" t="s">
        <v>91</v>
      </c>
      <c r="K30" s="3" t="s">
        <v>92</v>
      </c>
      <c r="L30" s="3" t="s">
        <v>23</v>
      </c>
      <c r="M30" s="3" t="s">
        <v>93</v>
      </c>
      <c r="N30" s="3" t="s">
        <v>20</v>
      </c>
      <c r="O30" s="3" t="s">
        <v>94</v>
      </c>
      <c r="P30" s="3" t="s">
        <v>95</v>
      </c>
      <c r="Q30" s="3" t="s">
        <v>20</v>
      </c>
    </row>
    <row r="31" spans="1:17">
      <c r="A31" s="2" t="s">
        <v>17</v>
      </c>
      <c r="B31" s="2" t="s">
        <v>18</v>
      </c>
      <c r="C31" s="4">
        <v>69229</v>
      </c>
      <c r="D31" s="4">
        <v>69229</v>
      </c>
      <c r="E31" s="6">
        <v>1246250430</v>
      </c>
      <c r="F31" s="8">
        <v>44545.522245370397</v>
      </c>
      <c r="G31" s="2" t="s">
        <v>19</v>
      </c>
      <c r="H31" s="6">
        <v>388</v>
      </c>
      <c r="I31" s="2" t="s">
        <v>20</v>
      </c>
      <c r="J31" s="2" t="s">
        <v>96</v>
      </c>
      <c r="K31" s="2" t="s">
        <v>92</v>
      </c>
      <c r="L31" s="2" t="s">
        <v>23</v>
      </c>
      <c r="M31" s="2" t="s">
        <v>93</v>
      </c>
      <c r="N31" s="2" t="s">
        <v>20</v>
      </c>
      <c r="O31" s="2" t="s">
        <v>94</v>
      </c>
      <c r="P31" s="2" t="s">
        <v>95</v>
      </c>
      <c r="Q31" s="2" t="s">
        <v>20</v>
      </c>
    </row>
    <row r="32" spans="1:17">
      <c r="A32" s="3" t="s">
        <v>17</v>
      </c>
      <c r="B32" s="3" t="s">
        <v>18</v>
      </c>
      <c r="C32" s="5">
        <v>3585994.88</v>
      </c>
      <c r="D32" s="5">
        <v>3585994.88</v>
      </c>
      <c r="E32" s="7">
        <v>1246590420</v>
      </c>
      <c r="F32" s="9">
        <v>44545.627592592602</v>
      </c>
      <c r="G32" s="3" t="s">
        <v>19</v>
      </c>
      <c r="H32" s="7">
        <v>390</v>
      </c>
      <c r="I32" s="3" t="s">
        <v>20</v>
      </c>
      <c r="J32" s="3" t="s">
        <v>97</v>
      </c>
      <c r="K32" s="3" t="s">
        <v>98</v>
      </c>
      <c r="L32" s="3" t="s">
        <v>56</v>
      </c>
      <c r="M32" s="3" t="s">
        <v>99</v>
      </c>
      <c r="N32" s="3" t="s">
        <v>20</v>
      </c>
      <c r="O32" s="3" t="s">
        <v>100</v>
      </c>
      <c r="P32" s="3" t="s">
        <v>101</v>
      </c>
      <c r="Q32" s="3" t="s">
        <v>20</v>
      </c>
    </row>
    <row r="33" spans="1:17">
      <c r="A33" s="2" t="s">
        <v>17</v>
      </c>
      <c r="B33" s="2" t="s">
        <v>18</v>
      </c>
      <c r="C33" s="4">
        <v>3585314.75</v>
      </c>
      <c r="D33" s="4">
        <v>3585314.75</v>
      </c>
      <c r="E33" s="6">
        <v>1246606712</v>
      </c>
      <c r="F33" s="8">
        <v>44545.632152777798</v>
      </c>
      <c r="G33" s="2" t="s">
        <v>19</v>
      </c>
      <c r="H33" s="6">
        <v>391</v>
      </c>
      <c r="I33" s="2" t="s">
        <v>20</v>
      </c>
      <c r="J33" s="2" t="s">
        <v>97</v>
      </c>
      <c r="K33" s="2" t="s">
        <v>98</v>
      </c>
      <c r="L33" s="2" t="s">
        <v>56</v>
      </c>
      <c r="M33" s="2" t="s">
        <v>99</v>
      </c>
      <c r="N33" s="2" t="s">
        <v>20</v>
      </c>
      <c r="O33" s="2" t="s">
        <v>100</v>
      </c>
      <c r="P33" s="2" t="s">
        <v>101</v>
      </c>
      <c r="Q33" s="2" t="s">
        <v>20</v>
      </c>
    </row>
    <row r="34" spans="1:17">
      <c r="A34" s="3" t="s">
        <v>17</v>
      </c>
      <c r="B34" s="3" t="s">
        <v>18</v>
      </c>
      <c r="C34" s="5">
        <v>71815.39</v>
      </c>
      <c r="D34" s="5">
        <v>71815.39</v>
      </c>
      <c r="E34" s="7">
        <v>1246677885</v>
      </c>
      <c r="F34" s="9">
        <v>44545.652233796303</v>
      </c>
      <c r="G34" s="3" t="s">
        <v>19</v>
      </c>
      <c r="H34" s="7">
        <v>392</v>
      </c>
      <c r="I34" s="3" t="s">
        <v>20</v>
      </c>
      <c r="J34" s="3" t="s">
        <v>102</v>
      </c>
      <c r="K34" s="3" t="s">
        <v>103</v>
      </c>
      <c r="L34" s="3" t="s">
        <v>40</v>
      </c>
      <c r="M34" s="3" t="s">
        <v>104</v>
      </c>
      <c r="N34" s="3" t="s">
        <v>20</v>
      </c>
      <c r="O34" s="3" t="s">
        <v>105</v>
      </c>
      <c r="P34" s="3" t="s">
        <v>106</v>
      </c>
      <c r="Q34" s="3" t="s">
        <v>20</v>
      </c>
    </row>
    <row r="35" spans="1:17">
      <c r="A35" s="2" t="s">
        <v>17</v>
      </c>
      <c r="B35" s="2" t="s">
        <v>18</v>
      </c>
      <c r="C35" s="4">
        <v>517467</v>
      </c>
      <c r="D35" s="4">
        <v>517467</v>
      </c>
      <c r="E35" s="6">
        <v>1246700736</v>
      </c>
      <c r="F35" s="8">
        <v>44545.6586342593</v>
      </c>
      <c r="G35" s="2" t="s">
        <v>19</v>
      </c>
      <c r="H35" s="6">
        <v>393</v>
      </c>
      <c r="I35" s="2" t="s">
        <v>20</v>
      </c>
      <c r="J35" s="2" t="s">
        <v>107</v>
      </c>
      <c r="K35" s="2" t="s">
        <v>39</v>
      </c>
      <c r="L35" s="2" t="s">
        <v>40</v>
      </c>
      <c r="M35" s="2" t="s">
        <v>41</v>
      </c>
      <c r="N35" s="2" t="s">
        <v>20</v>
      </c>
      <c r="O35" s="2" t="s">
        <v>42</v>
      </c>
      <c r="P35" s="2" t="s">
        <v>45</v>
      </c>
      <c r="Q35" s="2" t="s">
        <v>20</v>
      </c>
    </row>
    <row r="36" spans="1:17">
      <c r="A36" s="3" t="s">
        <v>17</v>
      </c>
      <c r="B36" s="3" t="s">
        <v>18</v>
      </c>
      <c r="C36" s="5">
        <v>419934</v>
      </c>
      <c r="D36" s="5">
        <v>419934</v>
      </c>
      <c r="E36" s="7">
        <v>1246713659</v>
      </c>
      <c r="F36" s="9">
        <v>44545.662303240701</v>
      </c>
      <c r="G36" s="3" t="s">
        <v>19</v>
      </c>
      <c r="H36" s="7">
        <v>394</v>
      </c>
      <c r="I36" s="3" t="s">
        <v>20</v>
      </c>
      <c r="J36" s="3" t="s">
        <v>108</v>
      </c>
      <c r="K36" s="3" t="s">
        <v>39</v>
      </c>
      <c r="L36" s="3" t="s">
        <v>40</v>
      </c>
      <c r="M36" s="3" t="s">
        <v>41</v>
      </c>
      <c r="N36" s="3" t="s">
        <v>20</v>
      </c>
      <c r="O36" s="3" t="s">
        <v>42</v>
      </c>
      <c r="P36" s="3" t="s">
        <v>45</v>
      </c>
      <c r="Q36" s="3" t="s">
        <v>20</v>
      </c>
    </row>
    <row r="37" spans="1:17">
      <c r="A37" s="2" t="s">
        <v>17</v>
      </c>
      <c r="B37" s="2" t="s">
        <v>18</v>
      </c>
      <c r="C37" s="4">
        <v>301678</v>
      </c>
      <c r="D37" s="4">
        <v>301678</v>
      </c>
      <c r="E37" s="6">
        <v>1246726282</v>
      </c>
      <c r="F37" s="8">
        <v>44545.665844907402</v>
      </c>
      <c r="G37" s="2" t="s">
        <v>19</v>
      </c>
      <c r="H37" s="6">
        <v>395</v>
      </c>
      <c r="I37" s="2" t="s">
        <v>20</v>
      </c>
      <c r="J37" s="2" t="s">
        <v>109</v>
      </c>
      <c r="K37" s="2" t="s">
        <v>39</v>
      </c>
      <c r="L37" s="2" t="s">
        <v>40</v>
      </c>
      <c r="M37" s="2" t="s">
        <v>41</v>
      </c>
      <c r="N37" s="2" t="s">
        <v>20</v>
      </c>
      <c r="O37" s="2" t="s">
        <v>42</v>
      </c>
      <c r="P37" s="2" t="s">
        <v>45</v>
      </c>
      <c r="Q37" s="2" t="s">
        <v>20</v>
      </c>
    </row>
    <row r="38" spans="1:17">
      <c r="A38" s="3" t="s">
        <v>17</v>
      </c>
      <c r="B38" s="3" t="s">
        <v>18</v>
      </c>
      <c r="C38" s="5">
        <v>247587</v>
      </c>
      <c r="D38" s="5">
        <v>247587</v>
      </c>
      <c r="E38" s="7">
        <v>1246734126</v>
      </c>
      <c r="F38" s="9">
        <v>44545.668113425898</v>
      </c>
      <c r="G38" s="3" t="s">
        <v>19</v>
      </c>
      <c r="H38" s="7">
        <v>396</v>
      </c>
      <c r="I38" s="3" t="s">
        <v>20</v>
      </c>
      <c r="J38" s="3" t="s">
        <v>110</v>
      </c>
      <c r="K38" s="3" t="s">
        <v>39</v>
      </c>
      <c r="L38" s="3" t="s">
        <v>40</v>
      </c>
      <c r="M38" s="3" t="s">
        <v>41</v>
      </c>
      <c r="N38" s="3" t="s">
        <v>20</v>
      </c>
      <c r="O38" s="3" t="s">
        <v>42</v>
      </c>
      <c r="P38" s="3" t="s">
        <v>45</v>
      </c>
      <c r="Q38" s="3" t="s">
        <v>20</v>
      </c>
    </row>
    <row r="39" spans="1:17">
      <c r="A39" s="2" t="s">
        <v>17</v>
      </c>
      <c r="B39" s="2" t="s">
        <v>18</v>
      </c>
      <c r="C39" s="4">
        <v>1771050.26</v>
      </c>
      <c r="D39" s="4">
        <v>1771050.26</v>
      </c>
      <c r="E39" s="6">
        <v>1246741052</v>
      </c>
      <c r="F39" s="8">
        <v>44545.670046296298</v>
      </c>
      <c r="G39" s="2" t="s">
        <v>19</v>
      </c>
      <c r="H39" s="6">
        <v>397</v>
      </c>
      <c r="I39" s="2" t="s">
        <v>20</v>
      </c>
      <c r="J39" s="2" t="s">
        <v>111</v>
      </c>
      <c r="K39" s="2" t="s">
        <v>112</v>
      </c>
      <c r="L39" s="2" t="s">
        <v>23</v>
      </c>
      <c r="M39" s="2" t="s">
        <v>113</v>
      </c>
      <c r="N39" s="2" t="s">
        <v>20</v>
      </c>
      <c r="O39" s="2" t="s">
        <v>114</v>
      </c>
      <c r="P39" s="2" t="s">
        <v>115</v>
      </c>
      <c r="Q39" s="2" t="s">
        <v>20</v>
      </c>
    </row>
    <row r="40" spans="1:17">
      <c r="A40" s="3" t="s">
        <v>17</v>
      </c>
      <c r="B40" s="3" t="s">
        <v>18</v>
      </c>
      <c r="C40" s="5">
        <v>207513</v>
      </c>
      <c r="D40" s="5">
        <v>207513</v>
      </c>
      <c r="E40" s="7">
        <v>1246748629</v>
      </c>
      <c r="F40" s="9">
        <v>44545.672245370399</v>
      </c>
      <c r="G40" s="3" t="s">
        <v>19</v>
      </c>
      <c r="H40" s="7">
        <v>398</v>
      </c>
      <c r="I40" s="3" t="s">
        <v>20</v>
      </c>
      <c r="J40" s="3" t="s">
        <v>116</v>
      </c>
      <c r="K40" s="3" t="s">
        <v>39</v>
      </c>
      <c r="L40" s="3" t="s">
        <v>40</v>
      </c>
      <c r="M40" s="3" t="s">
        <v>41</v>
      </c>
      <c r="N40" s="3" t="s">
        <v>20</v>
      </c>
      <c r="O40" s="3" t="s">
        <v>42</v>
      </c>
      <c r="P40" s="3" t="s">
        <v>45</v>
      </c>
      <c r="Q40" s="3" t="s">
        <v>20</v>
      </c>
    </row>
    <row r="41" spans="1:17">
      <c r="A41" s="2" t="s">
        <v>17</v>
      </c>
      <c r="B41" s="2" t="s">
        <v>18</v>
      </c>
      <c r="C41" s="4">
        <v>956916</v>
      </c>
      <c r="D41" s="4">
        <v>956916</v>
      </c>
      <c r="E41" s="6">
        <v>1247815831</v>
      </c>
      <c r="F41" s="8">
        <v>44546.361631944397</v>
      </c>
      <c r="G41" s="2" t="s">
        <v>19</v>
      </c>
      <c r="H41" s="6">
        <v>399</v>
      </c>
      <c r="I41" s="2" t="s">
        <v>20</v>
      </c>
      <c r="J41" s="2" t="s">
        <v>117</v>
      </c>
      <c r="K41" s="2" t="s">
        <v>118</v>
      </c>
      <c r="L41" s="2" t="s">
        <v>40</v>
      </c>
      <c r="M41" s="2" t="s">
        <v>119</v>
      </c>
      <c r="N41" s="2" t="s">
        <v>20</v>
      </c>
      <c r="O41" s="2" t="s">
        <v>120</v>
      </c>
      <c r="P41" s="2" t="s">
        <v>121</v>
      </c>
      <c r="Q41" s="2" t="s">
        <v>20</v>
      </c>
    </row>
    <row r="42" spans="1:17">
      <c r="A42" s="3" t="s">
        <v>17</v>
      </c>
      <c r="B42" s="3" t="s">
        <v>18</v>
      </c>
      <c r="C42" s="5">
        <v>490918</v>
      </c>
      <c r="D42" s="5">
        <v>490918</v>
      </c>
      <c r="E42" s="7">
        <v>1247828681</v>
      </c>
      <c r="F42" s="9">
        <v>44546.366296296299</v>
      </c>
      <c r="G42" s="3" t="s">
        <v>19</v>
      </c>
      <c r="H42" s="7">
        <v>400</v>
      </c>
      <c r="I42" s="3" t="s">
        <v>20</v>
      </c>
      <c r="J42" s="3" t="s">
        <v>122</v>
      </c>
      <c r="K42" s="3" t="s">
        <v>118</v>
      </c>
      <c r="L42" s="3" t="s">
        <v>40</v>
      </c>
      <c r="M42" s="3" t="s">
        <v>119</v>
      </c>
      <c r="N42" s="3" t="s">
        <v>20</v>
      </c>
      <c r="O42" s="3" t="s">
        <v>120</v>
      </c>
      <c r="P42" s="3" t="s">
        <v>121</v>
      </c>
      <c r="Q42" s="3" t="s">
        <v>20</v>
      </c>
    </row>
    <row r="43" spans="1:17">
      <c r="A43" s="2" t="s">
        <v>17</v>
      </c>
      <c r="B43" s="2" t="s">
        <v>18</v>
      </c>
      <c r="C43" s="4">
        <v>421897.13</v>
      </c>
      <c r="D43" s="4">
        <v>421897.13</v>
      </c>
      <c r="E43" s="6">
        <v>1247899506</v>
      </c>
      <c r="F43" s="8">
        <v>44546.390069444402</v>
      </c>
      <c r="G43" s="2" t="s">
        <v>19</v>
      </c>
      <c r="H43" s="6">
        <v>401</v>
      </c>
      <c r="I43" s="2" t="s">
        <v>20</v>
      </c>
      <c r="J43" s="2" t="s">
        <v>123</v>
      </c>
      <c r="K43" s="2" t="s">
        <v>124</v>
      </c>
      <c r="L43" s="2" t="s">
        <v>23</v>
      </c>
      <c r="M43" s="2" t="s">
        <v>125</v>
      </c>
      <c r="N43" s="2" t="s">
        <v>20</v>
      </c>
      <c r="O43" s="2" t="s">
        <v>126</v>
      </c>
      <c r="P43" s="2" t="s">
        <v>127</v>
      </c>
      <c r="Q43" s="2" t="s">
        <v>20</v>
      </c>
    </row>
    <row r="44" spans="1:17">
      <c r="A44" s="3" t="s">
        <v>17</v>
      </c>
      <c r="B44" s="3" t="s">
        <v>18</v>
      </c>
      <c r="C44" s="5">
        <v>514562.13</v>
      </c>
      <c r="D44" s="5">
        <v>514562.13</v>
      </c>
      <c r="E44" s="7">
        <v>1248105930</v>
      </c>
      <c r="F44" s="9">
        <v>44546.453043981499</v>
      </c>
      <c r="G44" s="3" t="s">
        <v>19</v>
      </c>
      <c r="H44" s="7">
        <v>402</v>
      </c>
      <c r="I44" s="3" t="s">
        <v>20</v>
      </c>
      <c r="J44" s="3" t="s">
        <v>128</v>
      </c>
      <c r="K44" s="3" t="s">
        <v>129</v>
      </c>
      <c r="L44" s="3" t="s">
        <v>67</v>
      </c>
      <c r="M44" s="3" t="s">
        <v>130</v>
      </c>
      <c r="N44" s="3" t="s">
        <v>20</v>
      </c>
      <c r="O44" s="3" t="s">
        <v>131</v>
      </c>
      <c r="P44" s="3" t="s">
        <v>132</v>
      </c>
      <c r="Q44" s="3" t="s">
        <v>20</v>
      </c>
    </row>
    <row r="45" spans="1:17">
      <c r="A45" s="2" t="s">
        <v>17</v>
      </c>
      <c r="B45" s="2" t="s">
        <v>18</v>
      </c>
      <c r="C45" s="4">
        <v>514616.92</v>
      </c>
      <c r="D45" s="4">
        <v>514616.92</v>
      </c>
      <c r="E45" s="6">
        <v>1248115404</v>
      </c>
      <c r="F45" s="8">
        <v>44546.455902777801</v>
      </c>
      <c r="G45" s="2" t="s">
        <v>19</v>
      </c>
      <c r="H45" s="6">
        <v>403</v>
      </c>
      <c r="I45" s="2" t="s">
        <v>20</v>
      </c>
      <c r="J45" s="2" t="s">
        <v>133</v>
      </c>
      <c r="K45" s="2" t="s">
        <v>129</v>
      </c>
      <c r="L45" s="2" t="s">
        <v>67</v>
      </c>
      <c r="M45" s="2" t="s">
        <v>130</v>
      </c>
      <c r="N45" s="2" t="s">
        <v>20</v>
      </c>
      <c r="O45" s="2" t="s">
        <v>131</v>
      </c>
      <c r="P45" s="2" t="s">
        <v>132</v>
      </c>
      <c r="Q45" s="2" t="s">
        <v>20</v>
      </c>
    </row>
    <row r="46" spans="1:17">
      <c r="A46" s="3" t="s">
        <v>17</v>
      </c>
      <c r="B46" s="3" t="s">
        <v>18</v>
      </c>
      <c r="C46" s="5">
        <v>1013050.82</v>
      </c>
      <c r="D46" s="5">
        <v>1013050.82</v>
      </c>
      <c r="E46" s="7">
        <v>1248128136</v>
      </c>
      <c r="F46" s="9">
        <v>44546.459733796299</v>
      </c>
      <c r="G46" s="3" t="s">
        <v>19</v>
      </c>
      <c r="H46" s="7">
        <v>404</v>
      </c>
      <c r="I46" s="3" t="s">
        <v>20</v>
      </c>
      <c r="J46" s="3" t="s">
        <v>134</v>
      </c>
      <c r="K46" s="3" t="s">
        <v>129</v>
      </c>
      <c r="L46" s="3" t="s">
        <v>67</v>
      </c>
      <c r="M46" s="3" t="s">
        <v>130</v>
      </c>
      <c r="N46" s="3" t="s">
        <v>20</v>
      </c>
      <c r="O46" s="3" t="s">
        <v>131</v>
      </c>
      <c r="P46" s="3" t="s">
        <v>132</v>
      </c>
      <c r="Q46" s="3" t="s">
        <v>20</v>
      </c>
    </row>
    <row r="47" spans="1:17">
      <c r="A47" s="2" t="s">
        <v>17</v>
      </c>
      <c r="B47" s="2" t="s">
        <v>18</v>
      </c>
      <c r="C47" s="4">
        <v>1029125.65</v>
      </c>
      <c r="D47" s="4">
        <v>1029125.65</v>
      </c>
      <c r="E47" s="6">
        <v>1248142117</v>
      </c>
      <c r="F47" s="8">
        <v>44546.463842592602</v>
      </c>
      <c r="G47" s="2" t="s">
        <v>19</v>
      </c>
      <c r="H47" s="6">
        <v>406</v>
      </c>
      <c r="I47" s="2" t="s">
        <v>20</v>
      </c>
      <c r="J47" s="2" t="s">
        <v>135</v>
      </c>
      <c r="K47" s="2" t="s">
        <v>129</v>
      </c>
      <c r="L47" s="2" t="s">
        <v>67</v>
      </c>
      <c r="M47" s="2" t="s">
        <v>130</v>
      </c>
      <c r="N47" s="2" t="s">
        <v>20</v>
      </c>
      <c r="O47" s="2" t="s">
        <v>131</v>
      </c>
      <c r="P47" s="2" t="s">
        <v>132</v>
      </c>
      <c r="Q47" s="2" t="s">
        <v>20</v>
      </c>
    </row>
    <row r="48" spans="1:17">
      <c r="A48" s="3" t="s">
        <v>17</v>
      </c>
      <c r="B48" s="3" t="s">
        <v>18</v>
      </c>
      <c r="C48" s="5">
        <v>514660.68</v>
      </c>
      <c r="D48" s="5">
        <v>514660.68</v>
      </c>
      <c r="E48" s="7">
        <v>1248152219</v>
      </c>
      <c r="F48" s="9">
        <v>44546.4668171296</v>
      </c>
      <c r="G48" s="3" t="s">
        <v>19</v>
      </c>
      <c r="H48" s="7">
        <v>408</v>
      </c>
      <c r="I48" s="3" t="s">
        <v>20</v>
      </c>
      <c r="J48" s="3" t="s">
        <v>136</v>
      </c>
      <c r="K48" s="3" t="s">
        <v>129</v>
      </c>
      <c r="L48" s="3" t="s">
        <v>67</v>
      </c>
      <c r="M48" s="3" t="s">
        <v>130</v>
      </c>
      <c r="N48" s="3" t="s">
        <v>20</v>
      </c>
      <c r="O48" s="3" t="s">
        <v>131</v>
      </c>
      <c r="P48" s="3" t="s">
        <v>132</v>
      </c>
      <c r="Q48" s="3" t="s">
        <v>20</v>
      </c>
    </row>
    <row r="49" spans="1:17">
      <c r="A49" s="2" t="s">
        <v>17</v>
      </c>
      <c r="B49" s="2" t="s">
        <v>18</v>
      </c>
      <c r="C49" s="4">
        <v>514594.25</v>
      </c>
      <c r="D49" s="4">
        <v>514594.25</v>
      </c>
      <c r="E49" s="6">
        <v>1248159819</v>
      </c>
      <c r="F49" s="8">
        <v>44546.469050925902</v>
      </c>
      <c r="G49" s="2" t="s">
        <v>19</v>
      </c>
      <c r="H49" s="6">
        <v>410</v>
      </c>
      <c r="I49" s="2" t="s">
        <v>20</v>
      </c>
      <c r="J49" s="2" t="s">
        <v>137</v>
      </c>
      <c r="K49" s="2" t="s">
        <v>129</v>
      </c>
      <c r="L49" s="2" t="s">
        <v>67</v>
      </c>
      <c r="M49" s="2" t="s">
        <v>130</v>
      </c>
      <c r="N49" s="2" t="s">
        <v>20</v>
      </c>
      <c r="O49" s="2" t="s">
        <v>131</v>
      </c>
      <c r="P49" s="2" t="s">
        <v>132</v>
      </c>
      <c r="Q49" s="2" t="s">
        <v>20</v>
      </c>
    </row>
    <row r="50" spans="1:17">
      <c r="A50" s="3" t="s">
        <v>17</v>
      </c>
      <c r="B50" s="3" t="s">
        <v>18</v>
      </c>
      <c r="C50" s="5">
        <v>171478.6</v>
      </c>
      <c r="D50" s="5">
        <v>171478.6</v>
      </c>
      <c r="E50" s="7">
        <v>1248165726</v>
      </c>
      <c r="F50" s="9">
        <v>44546.470775463</v>
      </c>
      <c r="G50" s="3" t="s">
        <v>19</v>
      </c>
      <c r="H50" s="7">
        <v>413</v>
      </c>
      <c r="I50" s="3" t="s">
        <v>20</v>
      </c>
      <c r="J50" s="3" t="s">
        <v>138</v>
      </c>
      <c r="K50" s="3" t="s">
        <v>139</v>
      </c>
      <c r="L50" s="3" t="s">
        <v>23</v>
      </c>
      <c r="M50" s="3" t="s">
        <v>140</v>
      </c>
      <c r="N50" s="3" t="s">
        <v>20</v>
      </c>
      <c r="O50" s="3" t="s">
        <v>141</v>
      </c>
      <c r="P50" s="3" t="s">
        <v>142</v>
      </c>
      <c r="Q50" s="3" t="s">
        <v>20</v>
      </c>
    </row>
    <row r="51" spans="1:17">
      <c r="A51" s="2" t="s">
        <v>17</v>
      </c>
      <c r="B51" s="2" t="s">
        <v>18</v>
      </c>
      <c r="C51" s="4">
        <v>514892.73</v>
      </c>
      <c r="D51" s="4">
        <v>514892.73</v>
      </c>
      <c r="E51" s="6">
        <v>1248169261</v>
      </c>
      <c r="F51" s="8">
        <v>44546.4718055556</v>
      </c>
      <c r="G51" s="2" t="s">
        <v>19</v>
      </c>
      <c r="H51" s="6">
        <v>414</v>
      </c>
      <c r="I51" s="2" t="s">
        <v>20</v>
      </c>
      <c r="J51" s="2" t="s">
        <v>143</v>
      </c>
      <c r="K51" s="2" t="s">
        <v>129</v>
      </c>
      <c r="L51" s="2" t="s">
        <v>67</v>
      </c>
      <c r="M51" s="2" t="s">
        <v>130</v>
      </c>
      <c r="N51" s="2" t="s">
        <v>20</v>
      </c>
      <c r="O51" s="2" t="s">
        <v>131</v>
      </c>
      <c r="P51" s="2" t="s">
        <v>132</v>
      </c>
      <c r="Q51" s="2" t="s">
        <v>20</v>
      </c>
    </row>
    <row r="52" spans="1:17">
      <c r="A52" s="3" t="s">
        <v>17</v>
      </c>
      <c r="B52" s="3" t="s">
        <v>18</v>
      </c>
      <c r="C52" s="5">
        <v>1918296.08</v>
      </c>
      <c r="D52" s="5">
        <v>1918296.08</v>
      </c>
      <c r="E52" s="7">
        <v>1248178701</v>
      </c>
      <c r="F52" s="9">
        <v>44546.474456018499</v>
      </c>
      <c r="G52" s="3" t="s">
        <v>19</v>
      </c>
      <c r="H52" s="7">
        <v>416</v>
      </c>
      <c r="I52" s="3" t="s">
        <v>20</v>
      </c>
      <c r="J52" s="3" t="s">
        <v>144</v>
      </c>
      <c r="K52" s="3" t="s">
        <v>139</v>
      </c>
      <c r="L52" s="3" t="s">
        <v>23</v>
      </c>
      <c r="M52" s="3" t="s">
        <v>140</v>
      </c>
      <c r="N52" s="3" t="s">
        <v>20</v>
      </c>
      <c r="O52" s="3" t="s">
        <v>141</v>
      </c>
      <c r="P52" s="3" t="s">
        <v>142</v>
      </c>
      <c r="Q52" s="3" t="s">
        <v>20</v>
      </c>
    </row>
    <row r="53" spans="1:17">
      <c r="A53" s="2" t="s">
        <v>17</v>
      </c>
      <c r="B53" s="2" t="s">
        <v>18</v>
      </c>
      <c r="C53" s="4">
        <v>100</v>
      </c>
      <c r="D53" s="4">
        <v>100</v>
      </c>
      <c r="E53" s="6">
        <v>1248220909</v>
      </c>
      <c r="F53" s="8">
        <v>44546.486585648097</v>
      </c>
      <c r="G53" s="2" t="s">
        <v>19</v>
      </c>
      <c r="H53" s="6">
        <v>417</v>
      </c>
      <c r="I53" s="2" t="s">
        <v>20</v>
      </c>
      <c r="J53" s="2" t="s">
        <v>137</v>
      </c>
      <c r="K53" s="2" t="s">
        <v>129</v>
      </c>
      <c r="L53" s="2" t="s">
        <v>67</v>
      </c>
      <c r="M53" s="2" t="s">
        <v>130</v>
      </c>
      <c r="N53" s="2" t="s">
        <v>20</v>
      </c>
      <c r="O53" s="2" t="s">
        <v>131</v>
      </c>
      <c r="P53" s="2" t="s">
        <v>132</v>
      </c>
      <c r="Q53" s="2" t="s">
        <v>20</v>
      </c>
    </row>
    <row r="54" spans="1:17">
      <c r="A54" s="3" t="s">
        <v>17</v>
      </c>
      <c r="B54" s="3" t="s">
        <v>18</v>
      </c>
      <c r="C54" s="5">
        <v>699881</v>
      </c>
      <c r="D54" s="5">
        <v>699881</v>
      </c>
      <c r="E54" s="7">
        <v>1248871131</v>
      </c>
      <c r="F54" s="9">
        <v>44546.702847222201</v>
      </c>
      <c r="G54" s="3" t="s">
        <v>19</v>
      </c>
      <c r="H54" s="7">
        <v>422</v>
      </c>
      <c r="I54" s="3" t="s">
        <v>20</v>
      </c>
      <c r="J54" s="3" t="s">
        <v>145</v>
      </c>
      <c r="K54" s="3" t="s">
        <v>146</v>
      </c>
      <c r="L54" s="3" t="s">
        <v>23</v>
      </c>
      <c r="M54" s="3" t="s">
        <v>147</v>
      </c>
      <c r="N54" s="3" t="s">
        <v>20</v>
      </c>
      <c r="O54" s="3" t="s">
        <v>148</v>
      </c>
      <c r="P54" s="3" t="s">
        <v>149</v>
      </c>
      <c r="Q54" s="3" t="s">
        <v>20</v>
      </c>
    </row>
    <row r="55" spans="1:17">
      <c r="A55" s="2" t="s">
        <v>17</v>
      </c>
      <c r="B55" s="2" t="s">
        <v>18</v>
      </c>
      <c r="C55" s="4">
        <v>514306.76</v>
      </c>
      <c r="D55" s="4">
        <v>514306.76</v>
      </c>
      <c r="E55" s="6">
        <v>1249580698</v>
      </c>
      <c r="F55" s="8">
        <v>44547.3531365741</v>
      </c>
      <c r="G55" s="2" t="s">
        <v>19</v>
      </c>
      <c r="H55" s="6">
        <v>427</v>
      </c>
      <c r="I55" s="2" t="s">
        <v>20</v>
      </c>
      <c r="J55" s="2" t="s">
        <v>150</v>
      </c>
      <c r="K55" s="2" t="s">
        <v>129</v>
      </c>
      <c r="L55" s="2" t="s">
        <v>67</v>
      </c>
      <c r="M55" s="2" t="s">
        <v>130</v>
      </c>
      <c r="N55" s="2" t="s">
        <v>20</v>
      </c>
      <c r="O55" s="2" t="s">
        <v>131</v>
      </c>
      <c r="P55" s="2" t="s">
        <v>132</v>
      </c>
      <c r="Q55" s="2" t="s">
        <v>20</v>
      </c>
    </row>
    <row r="56" spans="1:17">
      <c r="A56" s="3" t="s">
        <v>17</v>
      </c>
      <c r="B56" s="3" t="s">
        <v>18</v>
      </c>
      <c r="C56" s="5">
        <v>514573.63</v>
      </c>
      <c r="D56" s="5">
        <v>514573.63</v>
      </c>
      <c r="E56" s="7">
        <v>1249587029</v>
      </c>
      <c r="F56" s="9">
        <v>44547.356064814798</v>
      </c>
      <c r="G56" s="3" t="s">
        <v>19</v>
      </c>
      <c r="H56" s="7">
        <v>428</v>
      </c>
      <c r="I56" s="3" t="s">
        <v>20</v>
      </c>
      <c r="J56" s="3" t="s">
        <v>151</v>
      </c>
      <c r="K56" s="3" t="s">
        <v>129</v>
      </c>
      <c r="L56" s="3" t="s">
        <v>67</v>
      </c>
      <c r="M56" s="3" t="s">
        <v>130</v>
      </c>
      <c r="N56" s="3" t="s">
        <v>20</v>
      </c>
      <c r="O56" s="3" t="s">
        <v>131</v>
      </c>
      <c r="P56" s="3" t="s">
        <v>132</v>
      </c>
      <c r="Q56" s="3" t="s">
        <v>20</v>
      </c>
    </row>
    <row r="57" spans="1:17">
      <c r="A57" s="2" t="s">
        <v>17</v>
      </c>
      <c r="B57" s="2" t="s">
        <v>18</v>
      </c>
      <c r="C57" s="4">
        <v>514624.15</v>
      </c>
      <c r="D57" s="4">
        <v>514624.15</v>
      </c>
      <c r="E57" s="6">
        <v>1249591873</v>
      </c>
      <c r="F57" s="8">
        <v>44547.358287037001</v>
      </c>
      <c r="G57" s="2" t="s">
        <v>19</v>
      </c>
      <c r="H57" s="6">
        <v>429</v>
      </c>
      <c r="I57" s="2" t="s">
        <v>20</v>
      </c>
      <c r="J57" s="2" t="s">
        <v>152</v>
      </c>
      <c r="K57" s="2" t="s">
        <v>129</v>
      </c>
      <c r="L57" s="2" t="s">
        <v>67</v>
      </c>
      <c r="M57" s="2" t="s">
        <v>130</v>
      </c>
      <c r="N57" s="2" t="s">
        <v>20</v>
      </c>
      <c r="O57" s="2" t="s">
        <v>131</v>
      </c>
      <c r="P57" s="2" t="s">
        <v>132</v>
      </c>
      <c r="Q57" s="2" t="s">
        <v>20</v>
      </c>
    </row>
    <row r="58" spans="1:17">
      <c r="A58" s="3" t="s">
        <v>17</v>
      </c>
      <c r="B58" s="3" t="s">
        <v>18</v>
      </c>
      <c r="C58" s="5">
        <v>514758.31</v>
      </c>
      <c r="D58" s="5">
        <v>514758.31</v>
      </c>
      <c r="E58" s="7">
        <v>1249597498</v>
      </c>
      <c r="F58" s="9">
        <v>44547.360891203702</v>
      </c>
      <c r="G58" s="3" t="s">
        <v>19</v>
      </c>
      <c r="H58" s="7">
        <v>430</v>
      </c>
      <c r="I58" s="3" t="s">
        <v>20</v>
      </c>
      <c r="J58" s="3" t="s">
        <v>153</v>
      </c>
      <c r="K58" s="3" t="s">
        <v>129</v>
      </c>
      <c r="L58" s="3" t="s">
        <v>67</v>
      </c>
      <c r="M58" s="3" t="s">
        <v>130</v>
      </c>
      <c r="N58" s="3" t="s">
        <v>20</v>
      </c>
      <c r="O58" s="3" t="s">
        <v>131</v>
      </c>
      <c r="P58" s="3" t="s">
        <v>132</v>
      </c>
      <c r="Q58" s="3" t="s">
        <v>20</v>
      </c>
    </row>
    <row r="59" spans="1:17">
      <c r="A59" s="2" t="s">
        <v>17</v>
      </c>
      <c r="B59" s="2" t="s">
        <v>18</v>
      </c>
      <c r="C59" s="4">
        <v>506937.39</v>
      </c>
      <c r="D59" s="4">
        <v>506937.39</v>
      </c>
      <c r="E59" s="6">
        <v>1249607670</v>
      </c>
      <c r="F59" s="8">
        <v>44547.365243055603</v>
      </c>
      <c r="G59" s="2" t="s">
        <v>19</v>
      </c>
      <c r="H59" s="6">
        <v>431</v>
      </c>
      <c r="I59" s="2" t="s">
        <v>20</v>
      </c>
      <c r="J59" s="2" t="s">
        <v>154</v>
      </c>
      <c r="K59" s="2" t="s">
        <v>129</v>
      </c>
      <c r="L59" s="2" t="s">
        <v>67</v>
      </c>
      <c r="M59" s="2" t="s">
        <v>130</v>
      </c>
      <c r="N59" s="2" t="s">
        <v>20</v>
      </c>
      <c r="O59" s="2" t="s">
        <v>131</v>
      </c>
      <c r="P59" s="2" t="s">
        <v>132</v>
      </c>
      <c r="Q59" s="2" t="s">
        <v>20</v>
      </c>
    </row>
    <row r="60" spans="1:17">
      <c r="A60" s="3" t="s">
        <v>17</v>
      </c>
      <c r="B60" s="3" t="s">
        <v>18</v>
      </c>
      <c r="C60" s="5">
        <v>506726.61</v>
      </c>
      <c r="D60" s="5">
        <v>506726.61</v>
      </c>
      <c r="E60" s="7">
        <v>1249613227</v>
      </c>
      <c r="F60" s="9">
        <v>44547.367604166699</v>
      </c>
      <c r="G60" s="3" t="s">
        <v>19</v>
      </c>
      <c r="H60" s="7">
        <v>432</v>
      </c>
      <c r="I60" s="3" t="s">
        <v>20</v>
      </c>
      <c r="J60" s="3" t="s">
        <v>155</v>
      </c>
      <c r="K60" s="3" t="s">
        <v>129</v>
      </c>
      <c r="L60" s="3" t="s">
        <v>67</v>
      </c>
      <c r="M60" s="3" t="s">
        <v>130</v>
      </c>
      <c r="N60" s="3" t="s">
        <v>20</v>
      </c>
      <c r="O60" s="3" t="s">
        <v>131</v>
      </c>
      <c r="P60" s="3" t="s">
        <v>132</v>
      </c>
      <c r="Q60" s="3" t="s">
        <v>20</v>
      </c>
    </row>
    <row r="61" spans="1:17">
      <c r="A61" s="2" t="s">
        <v>17</v>
      </c>
      <c r="B61" s="2" t="s">
        <v>18</v>
      </c>
      <c r="C61" s="4">
        <v>506590.06</v>
      </c>
      <c r="D61" s="4">
        <v>506590.06</v>
      </c>
      <c r="E61" s="6">
        <v>1249620986</v>
      </c>
      <c r="F61" s="8">
        <v>44547.370833333298</v>
      </c>
      <c r="G61" s="2" t="s">
        <v>19</v>
      </c>
      <c r="H61" s="6">
        <v>433</v>
      </c>
      <c r="I61" s="2" t="s">
        <v>20</v>
      </c>
      <c r="J61" s="2" t="s">
        <v>156</v>
      </c>
      <c r="K61" s="2" t="s">
        <v>129</v>
      </c>
      <c r="L61" s="2" t="s">
        <v>67</v>
      </c>
      <c r="M61" s="2" t="s">
        <v>130</v>
      </c>
      <c r="N61" s="2" t="s">
        <v>20</v>
      </c>
      <c r="O61" s="2" t="s">
        <v>131</v>
      </c>
      <c r="P61" s="2" t="s">
        <v>132</v>
      </c>
      <c r="Q61" s="2" t="s">
        <v>20</v>
      </c>
    </row>
    <row r="62" spans="1:17">
      <c r="A62" s="3" t="s">
        <v>17</v>
      </c>
      <c r="B62" s="3" t="s">
        <v>18</v>
      </c>
      <c r="C62" s="5">
        <v>506515.34</v>
      </c>
      <c r="D62" s="5">
        <v>506515.34</v>
      </c>
      <c r="E62" s="7">
        <v>1249628390</v>
      </c>
      <c r="F62" s="9">
        <v>44547.3739236111</v>
      </c>
      <c r="G62" s="3" t="s">
        <v>19</v>
      </c>
      <c r="H62" s="7">
        <v>434</v>
      </c>
      <c r="I62" s="3" t="s">
        <v>20</v>
      </c>
      <c r="J62" s="3" t="s">
        <v>157</v>
      </c>
      <c r="K62" s="3" t="s">
        <v>129</v>
      </c>
      <c r="L62" s="3" t="s">
        <v>67</v>
      </c>
      <c r="M62" s="3" t="s">
        <v>130</v>
      </c>
      <c r="N62" s="3" t="s">
        <v>20</v>
      </c>
      <c r="O62" s="3" t="s">
        <v>131</v>
      </c>
      <c r="P62" s="3" t="s">
        <v>132</v>
      </c>
      <c r="Q62" s="3" t="s">
        <v>20</v>
      </c>
    </row>
    <row r="63" spans="1:17">
      <c r="A63" s="2" t="s">
        <v>17</v>
      </c>
      <c r="B63" s="2" t="s">
        <v>18</v>
      </c>
      <c r="C63" s="4">
        <v>740119.61</v>
      </c>
      <c r="D63" s="4">
        <v>740119.61</v>
      </c>
      <c r="E63" s="6">
        <v>1250131156</v>
      </c>
      <c r="F63" s="8">
        <v>44547.545717592599</v>
      </c>
      <c r="G63" s="2" t="s">
        <v>19</v>
      </c>
      <c r="H63" s="6">
        <v>435</v>
      </c>
      <c r="I63" s="2" t="s">
        <v>20</v>
      </c>
      <c r="J63" s="2" t="s">
        <v>158</v>
      </c>
      <c r="K63" s="2" t="s">
        <v>159</v>
      </c>
      <c r="L63" s="2" t="s">
        <v>160</v>
      </c>
      <c r="M63" s="2" t="s">
        <v>161</v>
      </c>
      <c r="N63" s="2" t="s">
        <v>20</v>
      </c>
      <c r="O63" s="2" t="s">
        <v>162</v>
      </c>
      <c r="P63" s="2" t="s">
        <v>163</v>
      </c>
      <c r="Q63" s="2" t="s">
        <v>20</v>
      </c>
    </row>
    <row r="64" spans="1:17">
      <c r="B64" s="10" t="s">
        <v>164</v>
      </c>
      <c r="C64" s="12">
        <f>SUM(C23:C63)</f>
        <v>30561798.48</v>
      </c>
    </row>
    <row r="65" spans="2:5">
      <c r="B65" s="11" t="s">
        <v>165</v>
      </c>
      <c r="C65" s="14">
        <f>C22</f>
        <v>4677472.8900000006</v>
      </c>
    </row>
    <row r="66" spans="2:5">
      <c r="B66" s="10" t="s">
        <v>166</v>
      </c>
      <c r="C66">
        <v>30414119.510000002</v>
      </c>
    </row>
    <row r="67" spans="2:5">
      <c r="B67" s="11" t="s">
        <v>167</v>
      </c>
      <c r="C67" s="15">
        <f>C64+C65-C66</f>
        <v>4825151.8600000031</v>
      </c>
      <c r="E6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2021-12-13T13:16:42Z</dcterms:created>
  <dcterms:modified xsi:type="dcterms:W3CDTF">2021-12-20T20:17:32Z</dcterms:modified>
</cp:coreProperties>
</file>