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F22" i="2"/>
  <c r="F18" i="2"/>
  <c r="F13" i="2"/>
  <c r="F9" i="2"/>
  <c r="F4" i="2"/>
  <c r="C14" i="2" l="1"/>
  <c r="B13" i="2"/>
  <c r="B8" i="2"/>
  <c r="B4" i="2"/>
  <c r="C25" i="1"/>
  <c r="C24" i="1"/>
  <c r="C27" i="1" l="1"/>
</calcChain>
</file>

<file path=xl/sharedStrings.xml><?xml version="1.0" encoding="utf-8"?>
<sst xmlns="http://schemas.openxmlformats.org/spreadsheetml/2006/main" count="777" uniqueCount="159">
  <si>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</si>
  <si>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</si>
  <si>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</si>
  <si>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</si>
  <si>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</si>
  <si>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</si>
  <si>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</si>
  <si>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</si>
  <si>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</si>
  <si>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</si>
  <si>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</si>
  <si>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</si>
  <si>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</si>
  <si>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</si>
  <si>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</si>
  <si>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</si>
  <si>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</si>
  <si>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</si>
  <si>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403</t>
  </si>
  <si>
    <t>190101</t>
  </si>
  <si>
    <t>MUNICIPIO DE QUIPILE</t>
  </si>
  <si>
    <t>MUNICIPIO DE LENGUAZAQUE</t>
  </si>
  <si>
    <t>TTL</t>
  </si>
  <si>
    <t>SB</t>
  </si>
  <si>
    <t>SA</t>
  </si>
  <si>
    <t>DB</t>
  </si>
  <si>
    <t>MUNICIPIO DE SOGAMOSO</t>
  </si>
  <si>
    <t>ESE HOSPITAL UNIVERSITARIO SAN RAFAEL DE TUNJA</t>
  </si>
  <si>
    <t>MUNICIPIO DE RONDON - BOYACA</t>
  </si>
  <si>
    <t>MUNICIPIO DE CUBARRAL</t>
  </si>
  <si>
    <t>Pago proceso coactivo 215-0488 Resolución 1588 de 2021 liquidación crédito</t>
  </si>
  <si>
    <t>CXC 59182, 59947 DEL 1 AL 31 DE DICIEMBRE 2019 Y MESADA</t>
  </si>
  <si>
    <t>CXC 60709,62238,62999,63757,64509,65262,66021,66766,67508,68248 y 68985</t>
  </si>
  <si>
    <t>cxc 69724,70458,71191,71963,72688,73408,74126,74837,75548,76257 de 1/01 al 31/10</t>
  </si>
  <si>
    <t>PAGO CUENTA DE COBRO 77907 CUOTA PARTE DE RODRIGUEZ BELTRAN MANUEL M</t>
  </si>
  <si>
    <t>MUNICIPIO DE JUNIN</t>
  </si>
  <si>
    <t>CUOTA PARTE PENSIONAL GONZALEZ DE PEÑUELA MANUEL GILBERTO CUENTA DE COBRO 79335</t>
  </si>
  <si>
    <t>MUNICIPIO DE GUATAVITA</t>
  </si>
  <si>
    <t>CUOTA PARTE PENSIONAL GONZALEZ DE PEÑUELA MANUEL GILBERTO CUENTA DE COBRO 78606</t>
  </si>
  <si>
    <t xml:space="preserve">CUOTA PARTE HERNANDEZ CARRILLO ANA RAQUEL </t>
  </si>
  <si>
    <t xml:space="preserve">MUNICIPIO QUETAME </t>
  </si>
  <si>
    <t>cuota parte CONTRERAS RAMIREZ ROQUE MARZO 2022</t>
  </si>
  <si>
    <t>cuota parte BARRERA RODRIGUEZ A MARZO 2022</t>
  </si>
  <si>
    <t>cuota parte MONTOYA OLIVOS RICHARD MARZO 2022</t>
  </si>
  <si>
    <t>cuota parte MONTAÑEZ ANA VICENTINA agosto-octubre 2021</t>
  </si>
  <si>
    <t>cuota parte Espinosa de Rincon M MARZO 2022</t>
  </si>
  <si>
    <t>CUOTAS PARTES CTA COBRO 79587</t>
  </si>
  <si>
    <t>ALCALDIA MUNICIPAL DE SUSA CUNDINAMARCA</t>
  </si>
  <si>
    <t>CUOTAS PARTES CTA COBRO 78866</t>
  </si>
  <si>
    <t>CUOTAS PARTES CTA COBRO 76719</t>
  </si>
  <si>
    <t>PAGO CUENTA DE COBRO 78628 CUOTA PARTE DE RODRIGUEZ BELTRAN MANUEL M</t>
  </si>
  <si>
    <t>PAGO CUENTA DE COBRO 79357 CUOTA PARTE DE RODRIGUEZ BELTRAN MANUEL M</t>
  </si>
  <si>
    <t>CUOTA PARTE FEBRERO2022</t>
  </si>
  <si>
    <t>PAGOS CUOTAS PARTES PENSIONALES</t>
  </si>
  <si>
    <t>MUNICIPIO DE PURIFICACION</t>
  </si>
  <si>
    <t>PAGO CUOTAS PARTES PENSIONALES  MARZO</t>
  </si>
  <si>
    <t>PAGO CUOTAS PARTES CUENTA DE COBRO 80185</t>
  </si>
  <si>
    <t>Cuotas Partes Pensionales Cuenta Cobro 80198 Rondón - Boyacá</t>
  </si>
  <si>
    <t>PAGO CUOTA PENSIONAL VELASQUEZ SANTIAGO NELYONY CXC 78394 - CXC 79128</t>
  </si>
  <si>
    <t>000</t>
  </si>
  <si>
    <t>cuotas partes pensionales ESTHER CAMPOS</t>
  </si>
  <si>
    <t>138</t>
  </si>
  <si>
    <t>HOSPITAL SAN RAFAEL FACATATIVA</t>
  </si>
  <si>
    <t>Cuota Parte - Cuenta de Cobro 80169</t>
  </si>
  <si>
    <t>137</t>
  </si>
  <si>
    <t>Municipio de Puente Nacional</t>
  </si>
  <si>
    <t>CUOTAS PARTES PENSIONALES 01AL31FEB22</t>
  </si>
  <si>
    <t>MUNICIPIO DEL GUAMO</t>
  </si>
  <si>
    <t>CUOTAS PARTES PENSIONALES 01AL31ENE22</t>
  </si>
  <si>
    <t>PAGO CUOTAS PENSIONALES MES MARZO 2022</t>
  </si>
  <si>
    <t>MUNICIPIO DE MIRAFLORES</t>
  </si>
  <si>
    <t>Cuotas Partes Pensionales marzo</t>
  </si>
  <si>
    <t>MUNICIPIO DE TOCA</t>
  </si>
  <si>
    <t>cuotas partes pensionales</t>
  </si>
  <si>
    <t>MUNICIPIO DE YARUMAL</t>
  </si>
  <si>
    <t>PAGO CUOTAS PENSIONALES MES FEBRERO 2022</t>
  </si>
  <si>
    <t>CTA DE COBRO 80279 PAP038392/2011-02-14</t>
  </si>
  <si>
    <t>MUNICIPIO DE SOPO</t>
  </si>
  <si>
    <t>CTA DE COBRO 78854 PAP038392/2011-02-14</t>
  </si>
  <si>
    <t>CUOTAS PARTES PENSIONALES CAJANAL</t>
  </si>
  <si>
    <t>MUNICIPIO DE GUAMAL</t>
  </si>
  <si>
    <t>CTA COBRO 77941 HECTOR EMELIO</t>
  </si>
  <si>
    <t>MUNICIPIO DE MARIPI</t>
  </si>
  <si>
    <t>CUOTAS PARTES</t>
  </si>
  <si>
    <t>MUNICIPIO DE PUERTO TEJADA</t>
  </si>
  <si>
    <t>CUOTAS PARTES 01/02/22 al 28/02/22</t>
  </si>
  <si>
    <t>MUNICIPIO DE FLORIDABLANCA</t>
  </si>
  <si>
    <t>202211800647801</t>
  </si>
  <si>
    <t>CUENTA DE COBRO 80244</t>
  </si>
  <si>
    <t>MUNICIPIO SANTA FE DE ANTIOQUIA</t>
  </si>
  <si>
    <t>CUENTA DE COBRO 80038</t>
  </si>
  <si>
    <t>11132</t>
  </si>
  <si>
    <t>MUNICIPIO DE GUASCA</t>
  </si>
  <si>
    <t>TRANSFERENCIA CUENTA DE COBRO 80064</t>
  </si>
  <si>
    <t>MUNICIPIO DE LA CRUZ NARIÑO</t>
  </si>
  <si>
    <t>SALDO TRANSFERENCIA CUENTA DE COBRO 80064</t>
  </si>
  <si>
    <t>230101</t>
  </si>
  <si>
    <t>MUNICIPIO DE NOCAIMA</t>
  </si>
  <si>
    <t>CUENTA DE COBRO 80248</t>
  </si>
  <si>
    <t>MUNICIPIO SANTA ROSA DE OSOS</t>
  </si>
  <si>
    <t>PAGORESOLUC1662DE2021</t>
  </si>
  <si>
    <t>ALCALDIA DEL MUNICIPIO DE SUSA</t>
  </si>
  <si>
    <t>PAGOCTASPARTESCXC59673</t>
  </si>
  <si>
    <t>PAGOCTASPARTESCXC60436</t>
  </si>
  <si>
    <t>PAGOCTASPARTESCXC61201</t>
  </si>
  <si>
    <t>PAGOCTASPARTESCXC61984</t>
  </si>
  <si>
    <t>PAGOCTASPARTESCXC64240</t>
  </si>
  <si>
    <t>RESO 266DE2022 CUOTA PARTES PENSIONALES 1 MARZO22 A 31 MARZO22</t>
  </si>
  <si>
    <t>MUNICIPIO DE FUNZA</t>
  </si>
  <si>
    <t>PAGO CUOTA PARTE ALVAREZ ALVAREZ EDUARDO DIC 2021</t>
  </si>
  <si>
    <t>MUNICIPIO DE PAIPA</t>
  </si>
  <si>
    <t>PAGO CUOTAS PARTES ALVAREZ ALVAREZ EDUARDO ENERO 2021</t>
  </si>
  <si>
    <t>PAGO CUOTAS PARTES ALVAREZ ALVAREZ EDUARDO FEBRERO 2022</t>
  </si>
  <si>
    <t>Pago de Cuotas Partes Pensionales</t>
  </si>
  <si>
    <t>MUNICIPIO DE MISTRATO - RISARALDA</t>
  </si>
  <si>
    <t>CUENTA DE COBRO No. 80091</t>
  </si>
  <si>
    <t>MUNICIPIO MANTA CUNDINAMARCA</t>
  </si>
  <si>
    <t>Cuotas partes</t>
  </si>
  <si>
    <t>Municipio Aguadas Caldas</t>
  </si>
  <si>
    <t>CUOTA PARTE PENSIONAL ARENAS MURCIA JULIO</t>
  </si>
  <si>
    <t>MUNICIPIO DE CHIQUINQUIRA</t>
  </si>
  <si>
    <t>18422</t>
  </si>
  <si>
    <t>433</t>
  </si>
  <si>
    <t>JOHN FREDY OSORIO LOPEZ</t>
  </si>
  <si>
    <t>pag cuota part marzo 2022</t>
  </si>
  <si>
    <t>MUNICIPIO DE SORACA</t>
  </si>
  <si>
    <t>PAGO DE CUOTAS PARTES A FAVOR DE RAFAEL CAMARGO BEJARANO, DIC/21 Y FEB/22</t>
  </si>
  <si>
    <t>MUNICIPIO DE TENA</t>
  </si>
  <si>
    <t>Cuotas Partes mes de Marzo</t>
  </si>
  <si>
    <t>Municipio de Caldas</t>
  </si>
  <si>
    <t>CUOTA PARTE PENSIONAL</t>
  </si>
  <si>
    <t>MUNICIPIO DE UBATE</t>
  </si>
  <si>
    <t>PAGOCAJANALJOSEVICENTEMENESES</t>
  </si>
  <si>
    <t>JOSE VICENTE MENESES</t>
  </si>
  <si>
    <t>CUOTAS PENSIONALES MAR/2022</t>
  </si>
  <si>
    <t>MUNICIPIO DE FRESNO</t>
  </si>
  <si>
    <t>PINILLA SAENZ NACOR ENRIQUE</t>
  </si>
  <si>
    <t>MUNICIPIO DE FUENTEDEORO</t>
  </si>
  <si>
    <t>CUENTA DE COBRO 79902</t>
  </si>
  <si>
    <t>ALCALDIA BUGALAGRANDE</t>
  </si>
  <si>
    <t>PAGO CUOTAS PARTES PENSIONALES MESES DE FEBRERO Y MARZO DE 2022MUNICIPIO DE EL E</t>
  </si>
  <si>
    <t>MUNICIPIO DE EL ESPINO BOYACA</t>
  </si>
  <si>
    <t>CUENTA DE COBRO 79516 CUOTAS PARTES</t>
  </si>
  <si>
    <t>MUNICIPIO DE SAN GIL</t>
  </si>
  <si>
    <t>MUNICIPIO DE ALTAMIRA HUILA</t>
  </si>
  <si>
    <t xml:space="preserve">Cuotas partes pensionales Udenar. Ministerio de Salud y Protección Social </t>
  </si>
  <si>
    <t>UNIVERSIDAD DE NARIÑO</t>
  </si>
  <si>
    <t>PROCESO COBRO COACTIVO 01-2020-0313</t>
  </si>
  <si>
    <t>MUNICIPIO DE RAMIRIQUI</t>
  </si>
  <si>
    <t>CUENTA DE COBRO 59565</t>
  </si>
  <si>
    <t>CUENTA DE COBRO 60329</t>
  </si>
  <si>
    <t>CUENTA DE COBRO 58794</t>
  </si>
  <si>
    <t>CUENTA DE COBRO 61093</t>
  </si>
  <si>
    <t>CUENTA DE COBRO 61094</t>
  </si>
  <si>
    <t>cuenta de cobro 80282</t>
  </si>
  <si>
    <t>MUNICIPIO DE SOTARA</t>
  </si>
  <si>
    <t xml:space="preserve">cuotas partes febrero 2020 </t>
  </si>
  <si>
    <t>MUNICIPIO DE TITIRIBI</t>
  </si>
  <si>
    <t xml:space="preserve">cuotas partes marzo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</si>
</sst>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 applyNumberFormat="1" applyFont="1"/>
    <xf numFmtId="0" fontId="1" fillId="0" borderId="1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0" borderId="1" xfId="0" applyFont="1" applyBorder="1"/>
    <xf numFmtId="0" fontId="2" fillId="2" borderId="1" xfId="0" applyFont="1" applyFill="1" applyBorder="1"/>
    <xf numFmtId="43" fontId="0" fillId="0" borderId="0" xfId="1" applyFont="1"/>
    <xf numFmtId="43" fontId="0" fillId="3" borderId="0" xfId="1" applyFont="1" applyFill="1"/>
    <xf numFmtId="167" fontId="0" fillId="0" borderId="0" xfId="0" applyNumberFormat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0" fillId="4" borderId="0" xfId="0" applyNumberFormat="1" applyFont="1" applyFill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5" fillId="5" borderId="1" xfId="0" applyNumberFormat="1" applyFont="1" applyFill="1" applyBorder="1"/>
    <xf numFmtId="164" fontId="5" fillId="5" borderId="1" xfId="0" applyNumberFormat="1" applyFont="1" applyFill="1" applyBorder="1"/>
    <xf numFmtId="165" fontId="5" fillId="5" borderId="1" xfId="0" applyNumberFormat="1" applyFont="1" applyFill="1" applyBorder="1"/>
    <xf numFmtId="166" fontId="5" fillId="5" borderId="1" xfId="0" applyNumberFormat="1" applyFont="1" applyFill="1" applyBorder="1"/>
    <xf numFmtId="0" fontId="0" fillId="5" borderId="0" xfId="0" applyNumberFormat="1" applyFont="1" applyFill="1"/>
    <xf numFmtId="0" fontId="5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77" workbookViewId="0">
      <selection activeCell="A91" sqref="A91:XFD94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9.570312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7.85546875" customWidth="1"/>
    <col min="11" max="11" width="20.5703125" customWidth="1"/>
    <col min="12" max="12" width="34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>
      <c r="A2" s="10" t="s">
        <v>14</v>
      </c>
      <c r="B2" s="10" t="s">
        <v>15</v>
      </c>
      <c r="C2" s="11">
        <v>5585907.5300000003</v>
      </c>
      <c r="D2" s="11">
        <v>5585907.5300000003</v>
      </c>
      <c r="E2" s="12">
        <v>1394414998</v>
      </c>
      <c r="F2" s="13">
        <v>44652.733483796299</v>
      </c>
      <c r="G2" s="10" t="s">
        <v>16</v>
      </c>
      <c r="H2" s="12">
        <v>732</v>
      </c>
      <c r="I2" s="10" t="s">
        <v>17</v>
      </c>
      <c r="J2" s="10" t="s">
        <v>30</v>
      </c>
      <c r="K2" s="15" t="s">
        <v>18</v>
      </c>
      <c r="L2" s="10" t="s">
        <v>29</v>
      </c>
      <c r="M2" s="10" t="s">
        <v>17</v>
      </c>
      <c r="N2" s="10" t="s">
        <v>17</v>
      </c>
    </row>
    <row r="3" spans="1:14" s="14" customFormat="1">
      <c r="A3" s="10" t="s">
        <v>14</v>
      </c>
      <c r="B3" s="10" t="s">
        <v>15</v>
      </c>
      <c r="C3" s="11">
        <v>452540.43</v>
      </c>
      <c r="D3" s="11">
        <v>452540.43</v>
      </c>
      <c r="E3" s="12">
        <v>1394463190</v>
      </c>
      <c r="F3" s="13">
        <v>44652.751412037003</v>
      </c>
      <c r="G3" s="10" t="s">
        <v>16</v>
      </c>
      <c r="H3" s="12">
        <v>733</v>
      </c>
      <c r="I3" s="10" t="s">
        <v>17</v>
      </c>
      <c r="J3" s="10" t="s">
        <v>31</v>
      </c>
      <c r="K3" s="15" t="s">
        <v>18</v>
      </c>
      <c r="L3" s="10" t="s">
        <v>29</v>
      </c>
      <c r="M3" s="10" t="s">
        <v>17</v>
      </c>
      <c r="N3" s="10" t="s">
        <v>17</v>
      </c>
    </row>
    <row r="4" spans="1:14" s="14" customFormat="1">
      <c r="A4" s="10" t="s">
        <v>14</v>
      </c>
      <c r="B4" s="10" t="s">
        <v>15</v>
      </c>
      <c r="C4" s="11">
        <v>2033617.55</v>
      </c>
      <c r="D4" s="11">
        <v>2033617.55</v>
      </c>
      <c r="E4" s="12">
        <v>1394477844</v>
      </c>
      <c r="F4" s="13">
        <v>44652.7571412037</v>
      </c>
      <c r="G4" s="10" t="s">
        <v>16</v>
      </c>
      <c r="H4" s="12">
        <v>734</v>
      </c>
      <c r="I4" s="10" t="s">
        <v>17</v>
      </c>
      <c r="J4" s="10" t="s">
        <v>32</v>
      </c>
      <c r="K4" s="15" t="s">
        <v>18</v>
      </c>
      <c r="L4" s="10" t="s">
        <v>29</v>
      </c>
      <c r="M4" s="10" t="s">
        <v>17</v>
      </c>
      <c r="N4" s="10" t="s">
        <v>17</v>
      </c>
    </row>
    <row r="5" spans="1:14" s="14" customFormat="1">
      <c r="A5" s="10" t="s">
        <v>14</v>
      </c>
      <c r="B5" s="10" t="s">
        <v>15</v>
      </c>
      <c r="C5" s="11">
        <v>1746380.89</v>
      </c>
      <c r="D5" s="11">
        <v>1746380.89</v>
      </c>
      <c r="E5" s="12">
        <v>1394493477</v>
      </c>
      <c r="F5" s="13">
        <v>44652.763321759303</v>
      </c>
      <c r="G5" s="10" t="s">
        <v>16</v>
      </c>
      <c r="H5" s="12">
        <v>735</v>
      </c>
      <c r="I5" s="10" t="s">
        <v>17</v>
      </c>
      <c r="J5" s="10" t="s">
        <v>33</v>
      </c>
      <c r="K5" s="15" t="s">
        <v>18</v>
      </c>
      <c r="L5" s="10" t="s">
        <v>29</v>
      </c>
      <c r="M5" s="10" t="s">
        <v>17</v>
      </c>
      <c r="N5" s="10" t="s">
        <v>17</v>
      </c>
    </row>
    <row r="6" spans="1:14">
      <c r="A6" s="15" t="s">
        <v>14</v>
      </c>
      <c r="B6" s="15" t="s">
        <v>15</v>
      </c>
      <c r="C6" s="2">
        <v>1036429.6</v>
      </c>
      <c r="D6" s="2">
        <v>1036429.6</v>
      </c>
      <c r="E6" s="4">
        <v>1397703609</v>
      </c>
      <c r="F6" s="6">
        <v>44655.4925462963</v>
      </c>
      <c r="G6" s="15" t="s">
        <v>16</v>
      </c>
      <c r="H6" s="4">
        <v>737</v>
      </c>
      <c r="I6" s="15" t="s">
        <v>17</v>
      </c>
      <c r="J6" s="15" t="s">
        <v>34</v>
      </c>
      <c r="K6" s="15" t="s">
        <v>18</v>
      </c>
      <c r="L6" s="15" t="s">
        <v>35</v>
      </c>
      <c r="M6" s="15" t="s">
        <v>17</v>
      </c>
      <c r="N6" s="15" t="s">
        <v>17</v>
      </c>
    </row>
    <row r="7" spans="1:14">
      <c r="A7" s="16" t="s">
        <v>14</v>
      </c>
      <c r="B7" s="16" t="s">
        <v>15</v>
      </c>
      <c r="C7" s="3">
        <v>320534</v>
      </c>
      <c r="D7" s="3">
        <v>320534</v>
      </c>
      <c r="E7" s="5">
        <v>1398197786</v>
      </c>
      <c r="F7" s="7">
        <v>44655.636597222197</v>
      </c>
      <c r="G7" s="16" t="s">
        <v>16</v>
      </c>
      <c r="H7" s="5">
        <v>739</v>
      </c>
      <c r="I7" s="16" t="s">
        <v>17</v>
      </c>
      <c r="J7" s="16" t="s">
        <v>36</v>
      </c>
      <c r="K7" s="15" t="s">
        <v>18</v>
      </c>
      <c r="L7" s="16" t="s">
        <v>37</v>
      </c>
      <c r="M7" s="16" t="s">
        <v>17</v>
      </c>
      <c r="N7" s="16" t="s">
        <v>17</v>
      </c>
    </row>
    <row r="8" spans="1:14">
      <c r="A8" s="15" t="s">
        <v>14</v>
      </c>
      <c r="B8" s="15" t="s">
        <v>15</v>
      </c>
      <c r="C8" s="11">
        <v>320502</v>
      </c>
      <c r="D8" s="2">
        <v>320502</v>
      </c>
      <c r="E8" s="4">
        <v>1398219225</v>
      </c>
      <c r="F8" s="6">
        <v>44655.642534722203</v>
      </c>
      <c r="G8" s="15" t="s">
        <v>16</v>
      </c>
      <c r="H8" s="4">
        <v>740</v>
      </c>
      <c r="I8" s="15" t="s">
        <v>17</v>
      </c>
      <c r="J8" s="15" t="s">
        <v>38</v>
      </c>
      <c r="K8" s="15" t="s">
        <v>18</v>
      </c>
      <c r="L8" s="15" t="s">
        <v>37</v>
      </c>
      <c r="M8" s="15" t="s">
        <v>17</v>
      </c>
      <c r="N8" s="15" t="s">
        <v>17</v>
      </c>
    </row>
    <row r="9" spans="1:14">
      <c r="A9" s="16" t="s">
        <v>14</v>
      </c>
      <c r="B9" s="16" t="s">
        <v>15</v>
      </c>
      <c r="C9" s="3">
        <v>180199</v>
      </c>
      <c r="D9" s="3">
        <v>180199</v>
      </c>
      <c r="E9" s="5">
        <v>1403103501</v>
      </c>
      <c r="F9" s="7">
        <v>44658.362731481502</v>
      </c>
      <c r="G9" s="16" t="s">
        <v>16</v>
      </c>
      <c r="H9" s="5">
        <v>742</v>
      </c>
      <c r="I9" s="16" t="s">
        <v>17</v>
      </c>
      <c r="J9" s="16" t="s">
        <v>39</v>
      </c>
      <c r="K9" s="15" t="s">
        <v>18</v>
      </c>
      <c r="L9" s="16" t="s">
        <v>40</v>
      </c>
      <c r="M9" s="16" t="s">
        <v>17</v>
      </c>
      <c r="N9" s="16" t="s">
        <v>17</v>
      </c>
    </row>
    <row r="10" spans="1:14">
      <c r="A10" s="15" t="s">
        <v>14</v>
      </c>
      <c r="B10" s="15" t="s">
        <v>15</v>
      </c>
      <c r="C10" s="2">
        <v>180217.11</v>
      </c>
      <c r="D10" s="2">
        <v>180217.11</v>
      </c>
      <c r="E10" s="4">
        <v>1403114247</v>
      </c>
      <c r="F10" s="6">
        <v>44658.367071759298</v>
      </c>
      <c r="G10" s="15" t="s">
        <v>16</v>
      </c>
      <c r="H10" s="4">
        <v>743</v>
      </c>
      <c r="I10" s="15" t="s">
        <v>17</v>
      </c>
      <c r="J10" s="15" t="s">
        <v>39</v>
      </c>
      <c r="K10" s="15" t="s">
        <v>18</v>
      </c>
      <c r="L10" s="15" t="s">
        <v>40</v>
      </c>
      <c r="M10" s="15" t="s">
        <v>17</v>
      </c>
      <c r="N10" s="15" t="s">
        <v>17</v>
      </c>
    </row>
    <row r="11" spans="1:14">
      <c r="A11" s="16" t="s">
        <v>14</v>
      </c>
      <c r="B11" s="16" t="s">
        <v>15</v>
      </c>
      <c r="C11" s="3">
        <v>2836312.31</v>
      </c>
      <c r="D11" s="3">
        <v>2836312.31</v>
      </c>
      <c r="E11" s="5">
        <v>1403129735</v>
      </c>
      <c r="F11" s="7">
        <v>44658.3730671296</v>
      </c>
      <c r="G11" s="16" t="s">
        <v>16</v>
      </c>
      <c r="H11" s="5">
        <v>744</v>
      </c>
      <c r="I11" s="16" t="s">
        <v>17</v>
      </c>
      <c r="J11" s="16" t="s">
        <v>39</v>
      </c>
      <c r="K11" s="15" t="s">
        <v>18</v>
      </c>
      <c r="L11" s="16" t="s">
        <v>40</v>
      </c>
      <c r="M11" s="16" t="s">
        <v>17</v>
      </c>
      <c r="N11" s="16" t="s">
        <v>17</v>
      </c>
    </row>
    <row r="12" spans="1:14">
      <c r="A12" s="15" t="s">
        <v>14</v>
      </c>
      <c r="B12" s="15" t="s">
        <v>15</v>
      </c>
      <c r="C12" s="2">
        <v>546549</v>
      </c>
      <c r="D12" s="2">
        <v>546549</v>
      </c>
      <c r="E12" s="4">
        <v>1403982868</v>
      </c>
      <c r="F12" s="6">
        <v>44658.669594907398</v>
      </c>
      <c r="G12" s="15" t="s">
        <v>16</v>
      </c>
      <c r="H12" s="4">
        <v>745</v>
      </c>
      <c r="I12" s="15" t="s">
        <v>17</v>
      </c>
      <c r="J12" s="15" t="s">
        <v>41</v>
      </c>
      <c r="K12" s="15" t="s">
        <v>18</v>
      </c>
      <c r="L12" s="15" t="s">
        <v>26</v>
      </c>
      <c r="M12" s="15" t="s">
        <v>17</v>
      </c>
      <c r="N12" s="15" t="s">
        <v>17</v>
      </c>
    </row>
    <row r="13" spans="1:14">
      <c r="A13" s="16" t="s">
        <v>14</v>
      </c>
      <c r="B13" s="16" t="s">
        <v>15</v>
      </c>
      <c r="C13" s="3">
        <v>443534</v>
      </c>
      <c r="D13" s="3">
        <v>443534</v>
      </c>
      <c r="E13" s="5">
        <v>1403988394</v>
      </c>
      <c r="F13" s="7">
        <v>44658.6714699074</v>
      </c>
      <c r="G13" s="16" t="s">
        <v>16</v>
      </c>
      <c r="H13" s="5">
        <v>746</v>
      </c>
      <c r="I13" s="16" t="s">
        <v>17</v>
      </c>
      <c r="J13" s="16" t="s">
        <v>42</v>
      </c>
      <c r="K13" s="15" t="s">
        <v>18</v>
      </c>
      <c r="L13" s="16" t="s">
        <v>26</v>
      </c>
      <c r="M13" s="16" t="s">
        <v>17</v>
      </c>
      <c r="N13" s="16" t="s">
        <v>17</v>
      </c>
    </row>
    <row r="14" spans="1:14">
      <c r="A14" s="15" t="s">
        <v>14</v>
      </c>
      <c r="B14" s="15" t="s">
        <v>15</v>
      </c>
      <c r="C14" s="2">
        <v>318632</v>
      </c>
      <c r="D14" s="2">
        <v>318632</v>
      </c>
      <c r="E14" s="4">
        <v>1403993904</v>
      </c>
      <c r="F14" s="6">
        <v>44658.673310185201</v>
      </c>
      <c r="G14" s="15" t="s">
        <v>16</v>
      </c>
      <c r="H14" s="4">
        <v>747</v>
      </c>
      <c r="I14" s="15" t="s">
        <v>17</v>
      </c>
      <c r="J14" s="15" t="s">
        <v>43</v>
      </c>
      <c r="K14" s="15" t="s">
        <v>18</v>
      </c>
      <c r="L14" s="15" t="s">
        <v>26</v>
      </c>
      <c r="M14" s="15" t="s">
        <v>17</v>
      </c>
      <c r="N14" s="15" t="s">
        <v>17</v>
      </c>
    </row>
    <row r="15" spans="1:14">
      <c r="A15" s="16" t="s">
        <v>14</v>
      </c>
      <c r="B15" s="16" t="s">
        <v>15</v>
      </c>
      <c r="C15" s="3">
        <v>261501</v>
      </c>
      <c r="D15" s="3">
        <v>261501</v>
      </c>
      <c r="E15" s="5">
        <v>1404030593</v>
      </c>
      <c r="F15" s="7">
        <v>44658.685624999998</v>
      </c>
      <c r="G15" s="16" t="s">
        <v>16</v>
      </c>
      <c r="H15" s="5">
        <v>748</v>
      </c>
      <c r="I15" s="16" t="s">
        <v>17</v>
      </c>
      <c r="J15" s="16" t="s">
        <v>44</v>
      </c>
      <c r="K15" s="15" t="s">
        <v>18</v>
      </c>
      <c r="L15" s="16" t="s">
        <v>26</v>
      </c>
      <c r="M15" s="16" t="s">
        <v>17</v>
      </c>
      <c r="N15" s="16" t="s">
        <v>17</v>
      </c>
    </row>
    <row r="16" spans="1:14">
      <c r="A16" s="15" t="s">
        <v>14</v>
      </c>
      <c r="B16" s="15" t="s">
        <v>15</v>
      </c>
      <c r="C16" s="11">
        <v>219175</v>
      </c>
      <c r="D16" s="2">
        <v>219175</v>
      </c>
      <c r="E16" s="4">
        <v>1404054232</v>
      </c>
      <c r="F16" s="6">
        <v>44658.694583333301</v>
      </c>
      <c r="G16" s="15" t="s">
        <v>16</v>
      </c>
      <c r="H16" s="4">
        <v>749</v>
      </c>
      <c r="I16" s="15" t="s">
        <v>17</v>
      </c>
      <c r="J16" s="15" t="s">
        <v>45</v>
      </c>
      <c r="K16" s="15" t="s">
        <v>18</v>
      </c>
      <c r="L16" s="15" t="s">
        <v>26</v>
      </c>
      <c r="M16" s="15" t="s">
        <v>17</v>
      </c>
      <c r="N16" s="15" t="s">
        <v>17</v>
      </c>
    </row>
    <row r="17" spans="1:14">
      <c r="A17" s="16" t="s">
        <v>14</v>
      </c>
      <c r="B17" s="16" t="s">
        <v>15</v>
      </c>
      <c r="C17" s="3">
        <v>1109554</v>
      </c>
      <c r="D17" s="3">
        <v>1109554</v>
      </c>
      <c r="E17" s="5">
        <v>1404950044</v>
      </c>
      <c r="F17" s="7">
        <v>44659.410659722198</v>
      </c>
      <c r="G17" s="16" t="s">
        <v>16</v>
      </c>
      <c r="H17" s="5">
        <v>752</v>
      </c>
      <c r="I17" s="16" t="s">
        <v>17</v>
      </c>
      <c r="J17" s="16" t="s">
        <v>46</v>
      </c>
      <c r="K17" s="15" t="s">
        <v>18</v>
      </c>
      <c r="L17" s="16" t="s">
        <v>47</v>
      </c>
      <c r="M17" s="16" t="s">
        <v>17</v>
      </c>
      <c r="N17" s="16" t="s">
        <v>17</v>
      </c>
    </row>
    <row r="18" spans="1:14">
      <c r="A18" s="15" t="s">
        <v>14</v>
      </c>
      <c r="B18" s="15" t="s">
        <v>15</v>
      </c>
      <c r="C18" s="2">
        <v>1109442</v>
      </c>
      <c r="D18" s="2">
        <v>1109442</v>
      </c>
      <c r="E18" s="4">
        <v>1404968204</v>
      </c>
      <c r="F18" s="6">
        <v>44659.417245370401</v>
      </c>
      <c r="G18" s="15" t="s">
        <v>16</v>
      </c>
      <c r="H18" s="4">
        <v>753</v>
      </c>
      <c r="I18" s="15" t="s">
        <v>17</v>
      </c>
      <c r="J18" s="15" t="s">
        <v>48</v>
      </c>
      <c r="K18" s="15" t="s">
        <v>18</v>
      </c>
      <c r="L18" s="15" t="s">
        <v>47</v>
      </c>
      <c r="M18" s="15" t="s">
        <v>17</v>
      </c>
      <c r="N18" s="15" t="s">
        <v>17</v>
      </c>
    </row>
    <row r="19" spans="1:14">
      <c r="A19" s="16" t="s">
        <v>14</v>
      </c>
      <c r="B19" s="16" t="s">
        <v>15</v>
      </c>
      <c r="C19" s="3">
        <v>1025991</v>
      </c>
      <c r="D19" s="3">
        <v>1025991</v>
      </c>
      <c r="E19" s="5">
        <v>1404994034</v>
      </c>
      <c r="F19" s="7">
        <v>44659.426481481503</v>
      </c>
      <c r="G19" s="16" t="s">
        <v>16</v>
      </c>
      <c r="H19" s="5">
        <v>754</v>
      </c>
      <c r="I19" s="16" t="s">
        <v>17</v>
      </c>
      <c r="J19" s="16" t="s">
        <v>49</v>
      </c>
      <c r="K19" s="15" t="s">
        <v>18</v>
      </c>
      <c r="L19" s="16" t="s">
        <v>47</v>
      </c>
      <c r="M19" s="16" t="s">
        <v>17</v>
      </c>
      <c r="N19" s="16" t="s">
        <v>17</v>
      </c>
    </row>
    <row r="20" spans="1:14">
      <c r="A20" s="15" t="s">
        <v>14</v>
      </c>
      <c r="B20" s="15" t="s">
        <v>15</v>
      </c>
      <c r="C20" s="2">
        <v>547522.4</v>
      </c>
      <c r="D20" s="2">
        <v>547522.4</v>
      </c>
      <c r="E20" s="4">
        <v>1405080838</v>
      </c>
      <c r="F20" s="6">
        <v>44659.456168981502</v>
      </c>
      <c r="G20" s="15" t="s">
        <v>16</v>
      </c>
      <c r="H20" s="4">
        <v>756</v>
      </c>
      <c r="I20" s="15" t="s">
        <v>17</v>
      </c>
      <c r="J20" s="15" t="s">
        <v>50</v>
      </c>
      <c r="K20" s="15" t="s">
        <v>18</v>
      </c>
      <c r="L20" s="15" t="s">
        <v>35</v>
      </c>
      <c r="M20" s="15" t="s">
        <v>17</v>
      </c>
      <c r="N20" s="15" t="s">
        <v>17</v>
      </c>
    </row>
    <row r="21" spans="1:14">
      <c r="A21" s="16" t="s">
        <v>14</v>
      </c>
      <c r="B21" s="16" t="s">
        <v>15</v>
      </c>
      <c r="C21" s="3">
        <v>547577.75</v>
      </c>
      <c r="D21" s="3">
        <v>547577.75</v>
      </c>
      <c r="E21" s="5">
        <v>1405092649</v>
      </c>
      <c r="F21" s="7">
        <v>44659.4601273148</v>
      </c>
      <c r="G21" s="16" t="s">
        <v>16</v>
      </c>
      <c r="H21" s="5">
        <v>757</v>
      </c>
      <c r="I21" s="16" t="s">
        <v>17</v>
      </c>
      <c r="J21" s="16" t="s">
        <v>51</v>
      </c>
      <c r="K21" s="15" t="s">
        <v>18</v>
      </c>
      <c r="L21" s="16" t="s">
        <v>35</v>
      </c>
      <c r="M21" s="16" t="s">
        <v>17</v>
      </c>
      <c r="N21" s="16" t="s">
        <v>17</v>
      </c>
    </row>
    <row r="22" spans="1:14">
      <c r="A22" s="15" t="s">
        <v>14</v>
      </c>
      <c r="B22" s="15" t="s">
        <v>15</v>
      </c>
      <c r="C22" s="2">
        <v>64141</v>
      </c>
      <c r="D22" s="2">
        <v>64141</v>
      </c>
      <c r="E22" s="4">
        <v>1405218184</v>
      </c>
      <c r="F22" s="6">
        <v>44659.500983796301</v>
      </c>
      <c r="G22" s="15" t="s">
        <v>16</v>
      </c>
      <c r="H22" s="4">
        <v>763</v>
      </c>
      <c r="I22" s="15" t="s">
        <v>17</v>
      </c>
      <c r="J22" s="15" t="s">
        <v>52</v>
      </c>
      <c r="K22" s="15" t="s">
        <v>18</v>
      </c>
      <c r="L22" s="15" t="s">
        <v>21</v>
      </c>
      <c r="M22" s="15" t="s">
        <v>17</v>
      </c>
      <c r="N22" s="15" t="s">
        <v>17</v>
      </c>
    </row>
    <row r="23" spans="1:14">
      <c r="A23" s="16" t="s">
        <v>14</v>
      </c>
      <c r="B23" s="16" t="s">
        <v>15</v>
      </c>
      <c r="C23" s="3">
        <v>18348316.890000001</v>
      </c>
      <c r="D23" s="3">
        <v>18348316.890000001</v>
      </c>
      <c r="E23" s="5">
        <v>1405783862</v>
      </c>
      <c r="F23" s="7">
        <v>44659.698645833298</v>
      </c>
      <c r="G23" s="16" t="s">
        <v>16</v>
      </c>
      <c r="H23" s="5">
        <v>768</v>
      </c>
      <c r="I23" s="16" t="s">
        <v>17</v>
      </c>
      <c r="J23" s="16" t="s">
        <v>53</v>
      </c>
      <c r="K23" s="15" t="s">
        <v>18</v>
      </c>
      <c r="L23" s="16" t="s">
        <v>54</v>
      </c>
      <c r="M23" s="16" t="s">
        <v>17</v>
      </c>
      <c r="N23" s="16" t="s">
        <v>17</v>
      </c>
    </row>
    <row r="24" spans="1:14" hidden="1">
      <c r="B24" s="9" t="s">
        <v>23</v>
      </c>
      <c r="C24" s="17">
        <f>SUBTOTAL(9,C2:C23)</f>
        <v>39234576.460000001</v>
      </c>
    </row>
    <row r="25" spans="1:14" hidden="1">
      <c r="B25" s="8" t="s">
        <v>24</v>
      </c>
      <c r="C25" s="19" t="e">
        <f>+#REF!</f>
        <v>#REF!</v>
      </c>
    </row>
    <row r="26" spans="1:14" hidden="1">
      <c r="B26" s="9" t="s">
        <v>25</v>
      </c>
      <c r="C26" s="17">
        <v>18789226.579999998</v>
      </c>
    </row>
    <row r="27" spans="1:14" hidden="1">
      <c r="B27" s="8" t="s">
        <v>22</v>
      </c>
      <c r="C27" s="19" t="e">
        <f>+C24+C25-C26</f>
        <v>#REF!</v>
      </c>
    </row>
    <row r="28" spans="1:14">
      <c r="A28" s="20" t="s">
        <v>14</v>
      </c>
      <c r="B28" s="20" t="s">
        <v>15</v>
      </c>
      <c r="C28" s="21">
        <v>660226</v>
      </c>
      <c r="D28" s="21">
        <v>660226</v>
      </c>
      <c r="E28" s="22">
        <v>1409961607</v>
      </c>
      <c r="F28" s="23">
        <v>44663.452534722201</v>
      </c>
      <c r="G28" s="20" t="s">
        <v>16</v>
      </c>
      <c r="H28" s="22">
        <v>769</v>
      </c>
      <c r="I28" s="20" t="s">
        <v>17</v>
      </c>
      <c r="J28" s="20" t="s">
        <v>55</v>
      </c>
      <c r="K28" s="20" t="s">
        <v>19</v>
      </c>
      <c r="L28" s="20" t="s">
        <v>27</v>
      </c>
      <c r="M28" s="20" t="s">
        <v>17</v>
      </c>
      <c r="N28" s="20" t="s">
        <v>17</v>
      </c>
    </row>
    <row r="29" spans="1:14">
      <c r="A29" s="24" t="s">
        <v>14</v>
      </c>
      <c r="B29" s="24" t="s">
        <v>15</v>
      </c>
      <c r="C29" s="25">
        <v>544835.79</v>
      </c>
      <c r="D29" s="25">
        <v>544835.79</v>
      </c>
      <c r="E29" s="26">
        <v>1410374858</v>
      </c>
      <c r="F29" s="27">
        <v>44663.602881944404</v>
      </c>
      <c r="G29" s="24" t="s">
        <v>16</v>
      </c>
      <c r="H29" s="26">
        <v>771</v>
      </c>
      <c r="I29" s="24" t="s">
        <v>17</v>
      </c>
      <c r="J29" s="24" t="s">
        <v>56</v>
      </c>
      <c r="K29" s="24" t="s">
        <v>19</v>
      </c>
      <c r="L29" s="24" t="s">
        <v>20</v>
      </c>
      <c r="M29" s="24" t="s">
        <v>17</v>
      </c>
      <c r="N29" s="24" t="s">
        <v>17</v>
      </c>
    </row>
    <row r="30" spans="1:14">
      <c r="A30" s="20" t="s">
        <v>14</v>
      </c>
      <c r="B30" s="20" t="s">
        <v>15</v>
      </c>
      <c r="C30" s="21">
        <v>1197915.3899999999</v>
      </c>
      <c r="D30" s="21">
        <v>1197915.3899999999</v>
      </c>
      <c r="E30" s="22">
        <v>1411538275</v>
      </c>
      <c r="F30" s="23">
        <v>44664.458784722199</v>
      </c>
      <c r="G30" s="20" t="s">
        <v>16</v>
      </c>
      <c r="H30" s="22">
        <v>772</v>
      </c>
      <c r="I30" s="20" t="s">
        <v>17</v>
      </c>
      <c r="J30" s="20" t="s">
        <v>57</v>
      </c>
      <c r="K30" s="20" t="s">
        <v>18</v>
      </c>
      <c r="L30" s="20" t="s">
        <v>28</v>
      </c>
      <c r="M30" s="20" t="s">
        <v>17</v>
      </c>
      <c r="N30" s="20" t="s">
        <v>17</v>
      </c>
    </row>
    <row r="31" spans="1:14" s="45" customFormat="1">
      <c r="A31" s="41" t="s">
        <v>14</v>
      </c>
      <c r="B31" s="41" t="s">
        <v>15</v>
      </c>
      <c r="C31" s="42">
        <v>335814.21</v>
      </c>
      <c r="D31" s="42">
        <v>335814.21</v>
      </c>
      <c r="E31" s="43">
        <v>1417251223</v>
      </c>
      <c r="F31" s="44">
        <v>44669.584652777798</v>
      </c>
      <c r="G31" s="41" t="s">
        <v>16</v>
      </c>
      <c r="H31" s="43">
        <v>774</v>
      </c>
      <c r="I31" s="41" t="s">
        <v>17</v>
      </c>
      <c r="J31" s="41" t="s">
        <v>58</v>
      </c>
      <c r="K31" s="41" t="s">
        <v>59</v>
      </c>
      <c r="L31" s="41" t="s">
        <v>29</v>
      </c>
      <c r="M31" s="41" t="s">
        <v>17</v>
      </c>
      <c r="N31" s="41" t="s">
        <v>17</v>
      </c>
    </row>
    <row r="32" spans="1:14">
      <c r="A32" s="29" t="s">
        <v>14</v>
      </c>
      <c r="B32" s="29" t="s">
        <v>15</v>
      </c>
      <c r="C32" s="30">
        <v>533176</v>
      </c>
      <c r="D32" s="30">
        <v>533176</v>
      </c>
      <c r="E32" s="31">
        <v>1417670869</v>
      </c>
      <c r="F32" s="32">
        <v>44669.6883101852</v>
      </c>
      <c r="G32" s="29" t="s">
        <v>16</v>
      </c>
      <c r="H32" s="31">
        <v>776</v>
      </c>
      <c r="I32" s="29" t="s">
        <v>17</v>
      </c>
      <c r="J32" s="29" t="s">
        <v>60</v>
      </c>
      <c r="K32" s="29" t="s">
        <v>61</v>
      </c>
      <c r="L32" s="29" t="s">
        <v>62</v>
      </c>
      <c r="M32" s="29" t="s">
        <v>17</v>
      </c>
      <c r="N32" s="29" t="s">
        <v>17</v>
      </c>
    </row>
    <row r="33" spans="1:14">
      <c r="A33" s="33" t="s">
        <v>14</v>
      </c>
      <c r="B33" s="33" t="s">
        <v>15</v>
      </c>
      <c r="C33" s="34">
        <v>783160.48</v>
      </c>
      <c r="D33" s="34">
        <v>783160.48</v>
      </c>
      <c r="E33" s="35">
        <v>1419384148</v>
      </c>
      <c r="F33" s="36">
        <v>44670.6342939815</v>
      </c>
      <c r="G33" s="33" t="s">
        <v>16</v>
      </c>
      <c r="H33" s="35">
        <v>778</v>
      </c>
      <c r="I33" s="33" t="s">
        <v>17</v>
      </c>
      <c r="J33" s="33" t="s">
        <v>63</v>
      </c>
      <c r="K33" s="33" t="s">
        <v>64</v>
      </c>
      <c r="L33" s="33" t="s">
        <v>65</v>
      </c>
      <c r="M33" s="33" t="s">
        <v>17</v>
      </c>
      <c r="N33" s="33" t="s">
        <v>17</v>
      </c>
    </row>
    <row r="34" spans="1:14">
      <c r="A34" s="29" t="s">
        <v>14</v>
      </c>
      <c r="B34" s="29" t="s">
        <v>15</v>
      </c>
      <c r="C34" s="30">
        <v>3224164.33</v>
      </c>
      <c r="D34" s="30">
        <v>3224164.33</v>
      </c>
      <c r="E34" s="31">
        <v>1419478180</v>
      </c>
      <c r="F34" s="32">
        <v>44670.666273148097</v>
      </c>
      <c r="G34" s="29" t="s">
        <v>16</v>
      </c>
      <c r="H34" s="31">
        <v>780</v>
      </c>
      <c r="I34" s="29" t="s">
        <v>17</v>
      </c>
      <c r="J34" s="29" t="s">
        <v>66</v>
      </c>
      <c r="K34" s="29" t="s">
        <v>18</v>
      </c>
      <c r="L34" s="29" t="s">
        <v>67</v>
      </c>
      <c r="M34" s="29" t="s">
        <v>17</v>
      </c>
      <c r="N34" s="29" t="s">
        <v>17</v>
      </c>
    </row>
    <row r="35" spans="1:14">
      <c r="A35" s="33" t="s">
        <v>14</v>
      </c>
      <c r="B35" s="33" t="s">
        <v>15</v>
      </c>
      <c r="C35" s="34">
        <v>3223838.38</v>
      </c>
      <c r="D35" s="34">
        <v>3223838.38</v>
      </c>
      <c r="E35" s="35">
        <v>1419482631</v>
      </c>
      <c r="F35" s="36">
        <v>44670.667777777802</v>
      </c>
      <c r="G35" s="33" t="s">
        <v>16</v>
      </c>
      <c r="H35" s="35">
        <v>781</v>
      </c>
      <c r="I35" s="33" t="s">
        <v>17</v>
      </c>
      <c r="J35" s="33" t="s">
        <v>68</v>
      </c>
      <c r="K35" s="33" t="s">
        <v>18</v>
      </c>
      <c r="L35" s="33" t="s">
        <v>67</v>
      </c>
      <c r="M35" s="33" t="s">
        <v>17</v>
      </c>
      <c r="N35" s="33" t="s">
        <v>17</v>
      </c>
    </row>
    <row r="36" spans="1:14">
      <c r="A36" s="29" t="s">
        <v>14</v>
      </c>
      <c r="B36" s="29" t="s">
        <v>15</v>
      </c>
      <c r="C36" s="30">
        <v>1874043.81</v>
      </c>
      <c r="D36" s="30">
        <v>1874043.81</v>
      </c>
      <c r="E36" s="31">
        <v>1420977965</v>
      </c>
      <c r="F36" s="32">
        <v>44671.615844907399</v>
      </c>
      <c r="G36" s="29" t="s">
        <v>16</v>
      </c>
      <c r="H36" s="31">
        <v>782</v>
      </c>
      <c r="I36" s="29" t="s">
        <v>17</v>
      </c>
      <c r="J36" s="29" t="s">
        <v>69</v>
      </c>
      <c r="K36" s="29" t="s">
        <v>18</v>
      </c>
      <c r="L36" s="29" t="s">
        <v>70</v>
      </c>
      <c r="M36" s="29" t="s">
        <v>17</v>
      </c>
      <c r="N36" s="29" t="s">
        <v>17</v>
      </c>
    </row>
    <row r="37" spans="1:14">
      <c r="A37" s="33" t="s">
        <v>14</v>
      </c>
      <c r="B37" s="33" t="s">
        <v>15</v>
      </c>
      <c r="C37" s="34">
        <v>813265.76</v>
      </c>
      <c r="D37" s="34">
        <v>813265.76</v>
      </c>
      <c r="E37" s="35">
        <v>1420992836</v>
      </c>
      <c r="F37" s="36">
        <v>44671.620706018497</v>
      </c>
      <c r="G37" s="33" t="s">
        <v>16</v>
      </c>
      <c r="H37" s="35">
        <v>783</v>
      </c>
      <c r="I37" s="33" t="s">
        <v>17</v>
      </c>
      <c r="J37" s="33" t="s">
        <v>71</v>
      </c>
      <c r="K37" s="33" t="s">
        <v>18</v>
      </c>
      <c r="L37" s="33" t="s">
        <v>72</v>
      </c>
      <c r="M37" s="33" t="s">
        <v>17</v>
      </c>
      <c r="N37" s="33" t="s">
        <v>17</v>
      </c>
    </row>
    <row r="38" spans="1:14">
      <c r="A38" s="29" t="s">
        <v>14</v>
      </c>
      <c r="B38" s="29" t="s">
        <v>15</v>
      </c>
      <c r="C38" s="30">
        <v>1272344</v>
      </c>
      <c r="D38" s="30">
        <v>1272344</v>
      </c>
      <c r="E38" s="31">
        <v>1421113379</v>
      </c>
      <c r="F38" s="32">
        <v>44671.660381944399</v>
      </c>
      <c r="G38" s="29" t="s">
        <v>16</v>
      </c>
      <c r="H38" s="31">
        <v>784</v>
      </c>
      <c r="I38" s="29" t="s">
        <v>17</v>
      </c>
      <c r="J38" s="29" t="s">
        <v>73</v>
      </c>
      <c r="K38" s="29" t="s">
        <v>18</v>
      </c>
      <c r="L38" s="29" t="s">
        <v>74</v>
      </c>
      <c r="M38" s="29" t="s">
        <v>17</v>
      </c>
      <c r="N38" s="29" t="s">
        <v>17</v>
      </c>
    </row>
    <row r="39" spans="1:14">
      <c r="A39" s="33" t="s">
        <v>14</v>
      </c>
      <c r="B39" s="33" t="s">
        <v>15</v>
      </c>
      <c r="C39" s="34">
        <v>1872102.05</v>
      </c>
      <c r="D39" s="34">
        <v>1872102.05</v>
      </c>
      <c r="E39" s="35">
        <v>1421123584</v>
      </c>
      <c r="F39" s="36">
        <v>44671.6636574074</v>
      </c>
      <c r="G39" s="33" t="s">
        <v>16</v>
      </c>
      <c r="H39" s="35">
        <v>785</v>
      </c>
      <c r="I39" s="33" t="s">
        <v>17</v>
      </c>
      <c r="J39" s="33" t="s">
        <v>75</v>
      </c>
      <c r="K39" s="33" t="s">
        <v>18</v>
      </c>
      <c r="L39" s="33" t="s">
        <v>70</v>
      </c>
      <c r="M39" s="33" t="s">
        <v>17</v>
      </c>
      <c r="N39" s="33" t="s">
        <v>17</v>
      </c>
    </row>
    <row r="40" spans="1:14" s="45" customFormat="1">
      <c r="A40" s="41" t="s">
        <v>14</v>
      </c>
      <c r="B40" s="41" t="s">
        <v>15</v>
      </c>
      <c r="C40" s="42">
        <v>15264.23</v>
      </c>
      <c r="D40" s="42">
        <v>15264.23</v>
      </c>
      <c r="E40" s="43">
        <v>1421294879</v>
      </c>
      <c r="F40" s="44">
        <v>44671.725046296298</v>
      </c>
      <c r="G40" s="41" t="s">
        <v>16</v>
      </c>
      <c r="H40" s="43">
        <v>786</v>
      </c>
      <c r="I40" s="41" t="s">
        <v>17</v>
      </c>
      <c r="J40" s="41" t="s">
        <v>76</v>
      </c>
      <c r="K40" s="41" t="s">
        <v>59</v>
      </c>
      <c r="L40" s="41" t="s">
        <v>77</v>
      </c>
      <c r="M40" s="41" t="s">
        <v>17</v>
      </c>
      <c r="N40" s="41" t="s">
        <v>17</v>
      </c>
    </row>
    <row r="41" spans="1:14" s="45" customFormat="1">
      <c r="A41" s="41" t="s">
        <v>14</v>
      </c>
      <c r="B41" s="41" t="s">
        <v>15</v>
      </c>
      <c r="C41" s="42">
        <v>15246.87</v>
      </c>
      <c r="D41" s="42">
        <v>15246.87</v>
      </c>
      <c r="E41" s="43">
        <v>1421297949</v>
      </c>
      <c r="F41" s="44">
        <v>44671.726261574098</v>
      </c>
      <c r="G41" s="41" t="s">
        <v>16</v>
      </c>
      <c r="H41" s="43">
        <v>787</v>
      </c>
      <c r="I41" s="41" t="s">
        <v>17</v>
      </c>
      <c r="J41" s="41" t="s">
        <v>78</v>
      </c>
      <c r="K41" s="41" t="s">
        <v>59</v>
      </c>
      <c r="L41" s="41" t="s">
        <v>77</v>
      </c>
      <c r="M41" s="41" t="s">
        <v>17</v>
      </c>
      <c r="N41" s="41" t="s">
        <v>17</v>
      </c>
    </row>
    <row r="42" spans="1:14">
      <c r="A42" s="29" t="s">
        <v>14</v>
      </c>
      <c r="B42" s="29" t="s">
        <v>15</v>
      </c>
      <c r="C42" s="30">
        <v>223245.19</v>
      </c>
      <c r="D42" s="30">
        <v>223245.19</v>
      </c>
      <c r="E42" s="31">
        <v>1421309601</v>
      </c>
      <c r="F42" s="32">
        <v>44671.730891203697</v>
      </c>
      <c r="G42" s="29" t="s">
        <v>16</v>
      </c>
      <c r="H42" s="31">
        <v>788</v>
      </c>
      <c r="I42" s="29" t="s">
        <v>17</v>
      </c>
      <c r="J42" s="29" t="s">
        <v>79</v>
      </c>
      <c r="K42" s="29" t="s">
        <v>18</v>
      </c>
      <c r="L42" s="29" t="s">
        <v>80</v>
      </c>
      <c r="M42" s="29" t="s">
        <v>17</v>
      </c>
      <c r="N42" s="29" t="s">
        <v>17</v>
      </c>
    </row>
    <row r="43" spans="1:14">
      <c r="A43" s="33" t="s">
        <v>14</v>
      </c>
      <c r="B43" s="33" t="s">
        <v>15</v>
      </c>
      <c r="C43" s="34">
        <v>729131</v>
      </c>
      <c r="D43" s="34">
        <v>729131</v>
      </c>
      <c r="E43" s="35">
        <v>1421367848</v>
      </c>
      <c r="F43" s="36">
        <v>44671.7551157407</v>
      </c>
      <c r="G43" s="33" t="s">
        <v>16</v>
      </c>
      <c r="H43" s="35">
        <v>789</v>
      </c>
      <c r="I43" s="33" t="s">
        <v>17</v>
      </c>
      <c r="J43" s="33" t="s">
        <v>81</v>
      </c>
      <c r="K43" s="33" t="s">
        <v>18</v>
      </c>
      <c r="L43" s="33" t="s">
        <v>82</v>
      </c>
      <c r="M43" s="33" t="s">
        <v>17</v>
      </c>
      <c r="N43" s="33" t="s">
        <v>17</v>
      </c>
    </row>
    <row r="44" spans="1:14">
      <c r="A44" s="29" t="s">
        <v>14</v>
      </c>
      <c r="B44" s="29" t="s">
        <v>15</v>
      </c>
      <c r="C44" s="30">
        <v>1013198.73</v>
      </c>
      <c r="D44" s="30">
        <v>1013198.73</v>
      </c>
      <c r="E44" s="31">
        <v>1421950088</v>
      </c>
      <c r="F44" s="32">
        <v>44672.367037037002</v>
      </c>
      <c r="G44" s="29" t="s">
        <v>16</v>
      </c>
      <c r="H44" s="31">
        <v>790</v>
      </c>
      <c r="I44" s="29" t="s">
        <v>17</v>
      </c>
      <c r="J44" s="29" t="s">
        <v>83</v>
      </c>
      <c r="K44" s="29" t="s">
        <v>18</v>
      </c>
      <c r="L44" s="29" t="s">
        <v>84</v>
      </c>
      <c r="M44" s="29" t="s">
        <v>17</v>
      </c>
      <c r="N44" s="29" t="s">
        <v>17</v>
      </c>
    </row>
    <row r="45" spans="1:14" s="45" customFormat="1">
      <c r="A45" s="41" t="s">
        <v>14</v>
      </c>
      <c r="B45" s="41" t="s">
        <v>15</v>
      </c>
      <c r="C45" s="42">
        <v>321329</v>
      </c>
      <c r="D45" s="42">
        <v>321329</v>
      </c>
      <c r="E45" s="43">
        <v>1422094762</v>
      </c>
      <c r="F45" s="44">
        <v>44672.425370370402</v>
      </c>
      <c r="G45" s="41" t="s">
        <v>16</v>
      </c>
      <c r="H45" s="43">
        <v>791</v>
      </c>
      <c r="I45" s="41" t="s">
        <v>17</v>
      </c>
      <c r="J45" s="41" t="s">
        <v>85</v>
      </c>
      <c r="K45" s="41" t="s">
        <v>19</v>
      </c>
      <c r="L45" s="41" t="s">
        <v>86</v>
      </c>
      <c r="M45" s="41" t="s">
        <v>17</v>
      </c>
      <c r="N45" s="41" t="s">
        <v>17</v>
      </c>
    </row>
    <row r="46" spans="1:14" s="45" customFormat="1">
      <c r="A46" s="41" t="s">
        <v>14</v>
      </c>
      <c r="B46" s="41" t="s">
        <v>15</v>
      </c>
      <c r="C46" s="42">
        <v>180404.03</v>
      </c>
      <c r="D46" s="42">
        <v>180404.03</v>
      </c>
      <c r="E46" s="43">
        <v>1422155729</v>
      </c>
      <c r="F46" s="44">
        <v>44672.447060185201</v>
      </c>
      <c r="G46" s="41" t="s">
        <v>16</v>
      </c>
      <c r="H46" s="43">
        <v>792</v>
      </c>
      <c r="I46" s="41" t="s">
        <v>17</v>
      </c>
      <c r="J46" s="41" t="s">
        <v>39</v>
      </c>
      <c r="K46" s="41" t="s">
        <v>87</v>
      </c>
      <c r="L46" s="41" t="s">
        <v>40</v>
      </c>
      <c r="M46" s="41" t="s">
        <v>17</v>
      </c>
      <c r="N46" s="41" t="s">
        <v>17</v>
      </c>
    </row>
    <row r="47" spans="1:14">
      <c r="A47" s="33" t="s">
        <v>14</v>
      </c>
      <c r="B47" s="33" t="s">
        <v>15</v>
      </c>
      <c r="C47" s="34">
        <v>296356</v>
      </c>
      <c r="D47" s="34">
        <v>296356</v>
      </c>
      <c r="E47" s="35">
        <v>1422309155</v>
      </c>
      <c r="F47" s="36">
        <v>44672.501111111102</v>
      </c>
      <c r="G47" s="33" t="s">
        <v>16</v>
      </c>
      <c r="H47" s="35">
        <v>793</v>
      </c>
      <c r="I47" s="33" t="s">
        <v>17</v>
      </c>
      <c r="J47" s="33" t="s">
        <v>88</v>
      </c>
      <c r="K47" s="33" t="s">
        <v>18</v>
      </c>
      <c r="L47" s="33" t="s">
        <v>89</v>
      </c>
      <c r="M47" s="33" t="s">
        <v>17</v>
      </c>
      <c r="N47" s="33" t="s">
        <v>17</v>
      </c>
    </row>
    <row r="48" spans="1:14" s="45" customFormat="1">
      <c r="A48" s="41" t="s">
        <v>14</v>
      </c>
      <c r="B48" s="41" t="s">
        <v>15</v>
      </c>
      <c r="C48" s="42">
        <v>169219.04</v>
      </c>
      <c r="D48" s="42">
        <v>169219.04</v>
      </c>
      <c r="E48" s="43">
        <v>1422494380</v>
      </c>
      <c r="F48" s="44">
        <v>44672.578136574099</v>
      </c>
      <c r="G48" s="41" t="s">
        <v>16</v>
      </c>
      <c r="H48" s="43">
        <v>794</v>
      </c>
      <c r="I48" s="41" t="s">
        <v>17</v>
      </c>
      <c r="J48" s="41" t="s">
        <v>90</v>
      </c>
      <c r="K48" s="41" t="s">
        <v>91</v>
      </c>
      <c r="L48" s="41" t="s">
        <v>92</v>
      </c>
      <c r="M48" s="41" t="s">
        <v>17</v>
      </c>
      <c r="N48" s="41" t="s">
        <v>17</v>
      </c>
    </row>
    <row r="49" spans="1:14">
      <c r="A49" s="33" t="s">
        <v>14</v>
      </c>
      <c r="B49" s="33" t="s">
        <v>15</v>
      </c>
      <c r="C49" s="34">
        <v>80064</v>
      </c>
      <c r="D49" s="34">
        <v>80064</v>
      </c>
      <c r="E49" s="35">
        <v>1422790816</v>
      </c>
      <c r="F49" s="36">
        <v>44672.691666666702</v>
      </c>
      <c r="G49" s="33" t="s">
        <v>16</v>
      </c>
      <c r="H49" s="35">
        <v>796</v>
      </c>
      <c r="I49" s="33" t="s">
        <v>17</v>
      </c>
      <c r="J49" s="33" t="s">
        <v>93</v>
      </c>
      <c r="K49" s="33" t="s">
        <v>18</v>
      </c>
      <c r="L49" s="33" t="s">
        <v>94</v>
      </c>
      <c r="M49" s="33" t="s">
        <v>17</v>
      </c>
      <c r="N49" s="33" t="s">
        <v>17</v>
      </c>
    </row>
    <row r="50" spans="1:14">
      <c r="A50" s="29" t="s">
        <v>14</v>
      </c>
      <c r="B50" s="29" t="s">
        <v>15</v>
      </c>
      <c r="C50" s="30">
        <v>339623</v>
      </c>
      <c r="D50" s="30">
        <v>339623</v>
      </c>
      <c r="E50" s="31">
        <v>1422811038</v>
      </c>
      <c r="F50" s="32">
        <v>44672.700231481504</v>
      </c>
      <c r="G50" s="29" t="s">
        <v>16</v>
      </c>
      <c r="H50" s="31">
        <v>797</v>
      </c>
      <c r="I50" s="29" t="s">
        <v>17</v>
      </c>
      <c r="J50" s="29" t="s">
        <v>95</v>
      </c>
      <c r="K50" s="29" t="s">
        <v>18</v>
      </c>
      <c r="L50" s="29" t="s">
        <v>94</v>
      </c>
      <c r="M50" s="29" t="s">
        <v>17</v>
      </c>
      <c r="N50" s="29" t="s">
        <v>17</v>
      </c>
    </row>
    <row r="51" spans="1:14" s="45" customFormat="1">
      <c r="A51" s="41" t="s">
        <v>14</v>
      </c>
      <c r="B51" s="41" t="s">
        <v>15</v>
      </c>
      <c r="C51" s="42">
        <v>164826</v>
      </c>
      <c r="D51" s="42">
        <v>164826</v>
      </c>
      <c r="E51" s="43">
        <v>1422815041</v>
      </c>
      <c r="F51" s="44">
        <v>44672.7019560185</v>
      </c>
      <c r="G51" s="41" t="s">
        <v>16</v>
      </c>
      <c r="H51" s="43">
        <v>798</v>
      </c>
      <c r="I51" s="41" t="s">
        <v>17</v>
      </c>
      <c r="J51" s="41" t="s">
        <v>73</v>
      </c>
      <c r="K51" s="41" t="s">
        <v>96</v>
      </c>
      <c r="L51" s="41" t="s">
        <v>97</v>
      </c>
      <c r="M51" s="41" t="s">
        <v>17</v>
      </c>
      <c r="N51" s="41" t="s">
        <v>17</v>
      </c>
    </row>
    <row r="52" spans="1:14">
      <c r="A52" s="29" t="s">
        <v>14</v>
      </c>
      <c r="B52" s="29" t="s">
        <v>15</v>
      </c>
      <c r="C52" s="30">
        <v>352526</v>
      </c>
      <c r="D52" s="30">
        <v>352526</v>
      </c>
      <c r="E52" s="31">
        <v>1423627471</v>
      </c>
      <c r="F52" s="32">
        <v>44673.450729166703</v>
      </c>
      <c r="G52" s="29" t="s">
        <v>16</v>
      </c>
      <c r="H52" s="31">
        <v>799</v>
      </c>
      <c r="I52" s="29" t="s">
        <v>17</v>
      </c>
      <c r="J52" s="29" t="s">
        <v>98</v>
      </c>
      <c r="K52" s="29" t="s">
        <v>18</v>
      </c>
      <c r="L52" s="29" t="s">
        <v>99</v>
      </c>
      <c r="M52" s="29" t="s">
        <v>17</v>
      </c>
      <c r="N52" s="29" t="s">
        <v>17</v>
      </c>
    </row>
    <row r="53" spans="1:14">
      <c r="A53" s="33" t="s">
        <v>14</v>
      </c>
      <c r="B53" s="33" t="s">
        <v>15</v>
      </c>
      <c r="C53" s="34">
        <v>11005030</v>
      </c>
      <c r="D53" s="34">
        <v>11005030</v>
      </c>
      <c r="E53" s="35">
        <v>1423844082</v>
      </c>
      <c r="F53" s="36">
        <v>44673.534618055601</v>
      </c>
      <c r="G53" s="33" t="s">
        <v>16</v>
      </c>
      <c r="H53" s="35">
        <v>805</v>
      </c>
      <c r="I53" s="33" t="s">
        <v>17</v>
      </c>
      <c r="J53" s="33" t="s">
        <v>100</v>
      </c>
      <c r="K53" s="33" t="s">
        <v>18</v>
      </c>
      <c r="L53" s="33" t="s">
        <v>101</v>
      </c>
      <c r="M53" s="33" t="s">
        <v>17</v>
      </c>
      <c r="N53" s="33" t="s">
        <v>17</v>
      </c>
    </row>
    <row r="54" spans="1:14">
      <c r="A54" s="29" t="s">
        <v>14</v>
      </c>
      <c r="B54" s="29" t="s">
        <v>15</v>
      </c>
      <c r="C54" s="30">
        <v>954033</v>
      </c>
      <c r="D54" s="30">
        <v>954033</v>
      </c>
      <c r="E54" s="31">
        <v>1423851586</v>
      </c>
      <c r="F54" s="32">
        <v>44673.538067129601</v>
      </c>
      <c r="G54" s="29" t="s">
        <v>16</v>
      </c>
      <c r="H54" s="31">
        <v>806</v>
      </c>
      <c r="I54" s="29" t="s">
        <v>17</v>
      </c>
      <c r="J54" s="29" t="s">
        <v>102</v>
      </c>
      <c r="K54" s="29" t="s">
        <v>18</v>
      </c>
      <c r="L54" s="29" t="s">
        <v>101</v>
      </c>
      <c r="M54" s="29" t="s">
        <v>17</v>
      </c>
      <c r="N54" s="29" t="s">
        <v>17</v>
      </c>
    </row>
    <row r="55" spans="1:14">
      <c r="A55" s="33" t="s">
        <v>14</v>
      </c>
      <c r="B55" s="33" t="s">
        <v>15</v>
      </c>
      <c r="C55" s="34">
        <v>1908430</v>
      </c>
      <c r="D55" s="34">
        <v>1908430</v>
      </c>
      <c r="E55" s="35">
        <v>1423858012</v>
      </c>
      <c r="F55" s="36">
        <v>44673.5410416667</v>
      </c>
      <c r="G55" s="33" t="s">
        <v>16</v>
      </c>
      <c r="H55" s="35">
        <v>807</v>
      </c>
      <c r="I55" s="33" t="s">
        <v>17</v>
      </c>
      <c r="J55" s="33" t="s">
        <v>103</v>
      </c>
      <c r="K55" s="33" t="s">
        <v>18</v>
      </c>
      <c r="L55" s="33" t="s">
        <v>101</v>
      </c>
      <c r="M55" s="33" t="s">
        <v>17</v>
      </c>
      <c r="N55" s="33" t="s">
        <v>17</v>
      </c>
    </row>
    <row r="56" spans="1:14">
      <c r="A56" s="29" t="s">
        <v>14</v>
      </c>
      <c r="B56" s="29" t="s">
        <v>15</v>
      </c>
      <c r="C56" s="30">
        <v>1001633</v>
      </c>
      <c r="D56" s="30">
        <v>1001633</v>
      </c>
      <c r="E56" s="31">
        <v>1423864777</v>
      </c>
      <c r="F56" s="32">
        <v>44673.544074074103</v>
      </c>
      <c r="G56" s="29" t="s">
        <v>16</v>
      </c>
      <c r="H56" s="31">
        <v>808</v>
      </c>
      <c r="I56" s="29" t="s">
        <v>17</v>
      </c>
      <c r="J56" s="29" t="s">
        <v>104</v>
      </c>
      <c r="K56" s="29" t="s">
        <v>18</v>
      </c>
      <c r="L56" s="29" t="s">
        <v>101</v>
      </c>
      <c r="M56" s="29" t="s">
        <v>17</v>
      </c>
      <c r="N56" s="29" t="s">
        <v>17</v>
      </c>
    </row>
    <row r="57" spans="1:14">
      <c r="A57" s="33" t="s">
        <v>14</v>
      </c>
      <c r="B57" s="33" t="s">
        <v>15</v>
      </c>
      <c r="C57" s="34">
        <v>1001383</v>
      </c>
      <c r="D57" s="34">
        <v>1001383</v>
      </c>
      <c r="E57" s="35">
        <v>1423871388</v>
      </c>
      <c r="F57" s="36">
        <v>44673.5471875</v>
      </c>
      <c r="G57" s="33" t="s">
        <v>16</v>
      </c>
      <c r="H57" s="35">
        <v>809</v>
      </c>
      <c r="I57" s="33" t="s">
        <v>17</v>
      </c>
      <c r="J57" s="33" t="s">
        <v>105</v>
      </c>
      <c r="K57" s="33" t="s">
        <v>18</v>
      </c>
      <c r="L57" s="33" t="s">
        <v>101</v>
      </c>
      <c r="M57" s="33" t="s">
        <v>17</v>
      </c>
      <c r="N57" s="33" t="s">
        <v>17</v>
      </c>
    </row>
    <row r="58" spans="1:14">
      <c r="A58" s="29" t="s">
        <v>14</v>
      </c>
      <c r="B58" s="29" t="s">
        <v>15</v>
      </c>
      <c r="C58" s="30">
        <v>1001572</v>
      </c>
      <c r="D58" s="30">
        <v>1001572</v>
      </c>
      <c r="E58" s="31">
        <v>1423878715</v>
      </c>
      <c r="F58" s="32">
        <v>44673.550532407397</v>
      </c>
      <c r="G58" s="29" t="s">
        <v>16</v>
      </c>
      <c r="H58" s="31">
        <v>810</v>
      </c>
      <c r="I58" s="29" t="s">
        <v>17</v>
      </c>
      <c r="J58" s="29" t="s">
        <v>106</v>
      </c>
      <c r="K58" s="29" t="s">
        <v>18</v>
      </c>
      <c r="L58" s="29" t="s">
        <v>101</v>
      </c>
      <c r="M58" s="29" t="s">
        <v>17</v>
      </c>
      <c r="N58" s="29" t="s">
        <v>17</v>
      </c>
    </row>
    <row r="59" spans="1:14">
      <c r="A59" s="33" t="s">
        <v>14</v>
      </c>
      <c r="B59" s="33" t="s">
        <v>15</v>
      </c>
      <c r="C59" s="34">
        <v>181450.76</v>
      </c>
      <c r="D59" s="34">
        <v>181450.76</v>
      </c>
      <c r="E59" s="35">
        <v>1423913601</v>
      </c>
      <c r="F59" s="36">
        <v>44673.566631944399</v>
      </c>
      <c r="G59" s="33" t="s">
        <v>16</v>
      </c>
      <c r="H59" s="35">
        <v>811</v>
      </c>
      <c r="I59" s="33" t="s">
        <v>17</v>
      </c>
      <c r="J59" s="33" t="s">
        <v>107</v>
      </c>
      <c r="K59" s="33" t="s">
        <v>18</v>
      </c>
      <c r="L59" s="33" t="s">
        <v>108</v>
      </c>
      <c r="M59" s="33" t="s">
        <v>17</v>
      </c>
      <c r="N59" s="33" t="s">
        <v>17</v>
      </c>
    </row>
    <row r="60" spans="1:14" s="45" customFormat="1">
      <c r="A60" s="41" t="s">
        <v>14</v>
      </c>
      <c r="B60" s="41" t="s">
        <v>15</v>
      </c>
      <c r="C60" s="42">
        <v>440030.45</v>
      </c>
      <c r="D60" s="42">
        <v>440030.45</v>
      </c>
      <c r="E60" s="43">
        <v>1424101940</v>
      </c>
      <c r="F60" s="44">
        <v>44673.643275463</v>
      </c>
      <c r="G60" s="41" t="s">
        <v>16</v>
      </c>
      <c r="H60" s="43">
        <v>812</v>
      </c>
      <c r="I60" s="41" t="s">
        <v>17</v>
      </c>
      <c r="J60" s="41" t="s">
        <v>109</v>
      </c>
      <c r="K60" s="41" t="s">
        <v>59</v>
      </c>
      <c r="L60" s="41" t="s">
        <v>110</v>
      </c>
      <c r="M60" s="41" t="s">
        <v>17</v>
      </c>
      <c r="N60" s="41" t="s">
        <v>17</v>
      </c>
    </row>
    <row r="61" spans="1:14" s="45" customFormat="1">
      <c r="A61" s="41" t="s">
        <v>14</v>
      </c>
      <c r="B61" s="41" t="s">
        <v>15</v>
      </c>
      <c r="C61" s="42">
        <v>232458.17</v>
      </c>
      <c r="D61" s="42">
        <v>232458.17</v>
      </c>
      <c r="E61" s="43">
        <v>1424143115</v>
      </c>
      <c r="F61" s="44">
        <v>44673.658668981501</v>
      </c>
      <c r="G61" s="41" t="s">
        <v>16</v>
      </c>
      <c r="H61" s="43">
        <v>813</v>
      </c>
      <c r="I61" s="41" t="s">
        <v>17</v>
      </c>
      <c r="J61" s="41" t="s">
        <v>111</v>
      </c>
      <c r="K61" s="41" t="s">
        <v>59</v>
      </c>
      <c r="L61" s="41" t="s">
        <v>110</v>
      </c>
      <c r="M61" s="41" t="s">
        <v>17</v>
      </c>
      <c r="N61" s="41" t="s">
        <v>17</v>
      </c>
    </row>
    <row r="62" spans="1:14" s="45" customFormat="1">
      <c r="A62" s="41" t="s">
        <v>14</v>
      </c>
      <c r="B62" s="41" t="s">
        <v>15</v>
      </c>
      <c r="C62" s="42">
        <v>232481.67</v>
      </c>
      <c r="D62" s="42">
        <v>232481.67</v>
      </c>
      <c r="E62" s="43">
        <v>1424165052</v>
      </c>
      <c r="F62" s="44">
        <v>44673.6668055556</v>
      </c>
      <c r="G62" s="41" t="s">
        <v>16</v>
      </c>
      <c r="H62" s="43">
        <v>814</v>
      </c>
      <c r="I62" s="41" t="s">
        <v>17</v>
      </c>
      <c r="J62" s="41" t="s">
        <v>112</v>
      </c>
      <c r="K62" s="41" t="s">
        <v>59</v>
      </c>
      <c r="L62" s="41" t="s">
        <v>110</v>
      </c>
      <c r="M62" s="41" t="s">
        <v>17</v>
      </c>
      <c r="N62" s="41" t="s">
        <v>17</v>
      </c>
    </row>
    <row r="63" spans="1:14">
      <c r="A63" s="33" t="s">
        <v>14</v>
      </c>
      <c r="B63" s="33" t="s">
        <v>15</v>
      </c>
      <c r="C63" s="34">
        <v>10856381.710000001</v>
      </c>
      <c r="D63" s="34">
        <v>10856381.710000001</v>
      </c>
      <c r="E63" s="35">
        <v>1424181968</v>
      </c>
      <c r="F63" s="36">
        <v>44673.673321759299</v>
      </c>
      <c r="G63" s="33" t="s">
        <v>16</v>
      </c>
      <c r="H63" s="35">
        <v>815</v>
      </c>
      <c r="I63" s="33" t="s">
        <v>17</v>
      </c>
      <c r="J63" s="33" t="s">
        <v>113</v>
      </c>
      <c r="K63" s="33" t="s">
        <v>18</v>
      </c>
      <c r="L63" s="33" t="s">
        <v>114</v>
      </c>
      <c r="M63" s="33" t="s">
        <v>17</v>
      </c>
      <c r="N63" s="33" t="s">
        <v>17</v>
      </c>
    </row>
    <row r="64" spans="1:14">
      <c r="A64" s="29" t="s">
        <v>14</v>
      </c>
      <c r="B64" s="29" t="s">
        <v>15</v>
      </c>
      <c r="C64" s="30">
        <v>907887.18</v>
      </c>
      <c r="D64" s="30">
        <v>907887.18</v>
      </c>
      <c r="E64" s="31">
        <v>1424268057</v>
      </c>
      <c r="F64" s="32">
        <v>44673.708807870396</v>
      </c>
      <c r="G64" s="29" t="s">
        <v>16</v>
      </c>
      <c r="H64" s="31">
        <v>817</v>
      </c>
      <c r="I64" s="29" t="s">
        <v>17</v>
      </c>
      <c r="J64" s="29" t="s">
        <v>115</v>
      </c>
      <c r="K64" s="29" t="s">
        <v>18</v>
      </c>
      <c r="L64" s="29" t="s">
        <v>116</v>
      </c>
      <c r="M64" s="29" t="s">
        <v>17</v>
      </c>
      <c r="N64" s="29" t="s">
        <v>17</v>
      </c>
    </row>
    <row r="65" spans="1:14" s="28" customFormat="1">
      <c r="A65" s="37" t="s">
        <v>14</v>
      </c>
      <c r="B65" s="37" t="s">
        <v>15</v>
      </c>
      <c r="C65" s="38">
        <v>899908.27</v>
      </c>
      <c r="D65" s="38">
        <v>899908.27</v>
      </c>
      <c r="E65" s="39">
        <v>1424364897</v>
      </c>
      <c r="F65" s="40">
        <v>44673.755717592598</v>
      </c>
      <c r="G65" s="37" t="s">
        <v>16</v>
      </c>
      <c r="H65" s="39">
        <v>818</v>
      </c>
      <c r="I65" s="46"/>
      <c r="J65" s="46" t="s">
        <v>117</v>
      </c>
      <c r="K65" s="48">
        <v>403</v>
      </c>
      <c r="L65" s="46" t="s">
        <v>118</v>
      </c>
      <c r="M65" s="46" t="s">
        <v>17</v>
      </c>
      <c r="N65" s="46" t="s">
        <v>17</v>
      </c>
    </row>
    <row r="66" spans="1:14">
      <c r="A66" s="46" t="s">
        <v>14</v>
      </c>
      <c r="B66" s="46" t="s">
        <v>15</v>
      </c>
      <c r="C66" s="34">
        <v>2012588.88</v>
      </c>
      <c r="D66" s="34">
        <v>2012588.88</v>
      </c>
      <c r="E66" s="35">
        <v>1427144561</v>
      </c>
      <c r="F66" s="36">
        <v>44676.611469907402</v>
      </c>
      <c r="G66" s="46" t="s">
        <v>16</v>
      </c>
      <c r="H66" s="35">
        <v>821</v>
      </c>
      <c r="I66" s="46" t="s">
        <v>17</v>
      </c>
      <c r="J66" s="46" t="s">
        <v>119</v>
      </c>
      <c r="K66" s="46" t="s">
        <v>18</v>
      </c>
      <c r="L66" s="46" t="s">
        <v>120</v>
      </c>
      <c r="M66" s="46" t="s">
        <v>17</v>
      </c>
      <c r="N66" s="46" t="s">
        <v>17</v>
      </c>
    </row>
    <row r="67" spans="1:14">
      <c r="A67" s="47" t="s">
        <v>14</v>
      </c>
      <c r="B67" s="47" t="s">
        <v>15</v>
      </c>
      <c r="C67" s="38">
        <v>1000</v>
      </c>
      <c r="D67" s="30">
        <v>1000</v>
      </c>
      <c r="E67" s="31">
        <v>1427323271</v>
      </c>
      <c r="F67" s="32">
        <v>44676.668298611097</v>
      </c>
      <c r="G67" s="47" t="s">
        <v>16</v>
      </c>
      <c r="H67" s="31">
        <v>822</v>
      </c>
      <c r="I67" s="47" t="s">
        <v>17</v>
      </c>
      <c r="J67" s="47" t="s">
        <v>121</v>
      </c>
      <c r="K67" s="47" t="s">
        <v>122</v>
      </c>
      <c r="L67" s="47" t="s">
        <v>123</v>
      </c>
      <c r="M67" s="47" t="s">
        <v>17</v>
      </c>
      <c r="N67" s="47" t="s">
        <v>17</v>
      </c>
    </row>
    <row r="68" spans="1:14">
      <c r="A68" s="46" t="s">
        <v>14</v>
      </c>
      <c r="B68" s="46" t="s">
        <v>15</v>
      </c>
      <c r="C68" s="34">
        <v>15772</v>
      </c>
      <c r="D68" s="34">
        <v>15772</v>
      </c>
      <c r="E68" s="35">
        <v>1428475635</v>
      </c>
      <c r="F68" s="36">
        <v>44677.479976851901</v>
      </c>
      <c r="G68" s="46" t="s">
        <v>16</v>
      </c>
      <c r="H68" s="35">
        <v>825</v>
      </c>
      <c r="I68" s="46" t="s">
        <v>17</v>
      </c>
      <c r="J68" s="46" t="s">
        <v>124</v>
      </c>
      <c r="K68" s="46" t="s">
        <v>18</v>
      </c>
      <c r="L68" s="46" t="s">
        <v>125</v>
      </c>
      <c r="M68" s="46" t="s">
        <v>17</v>
      </c>
      <c r="N68" s="46" t="s">
        <v>17</v>
      </c>
    </row>
    <row r="69" spans="1:14">
      <c r="A69" s="47" t="s">
        <v>14</v>
      </c>
      <c r="B69" s="47" t="s">
        <v>15</v>
      </c>
      <c r="C69" s="30">
        <v>334878</v>
      </c>
      <c r="D69" s="30">
        <v>334878</v>
      </c>
      <c r="E69" s="31">
        <v>1428554223</v>
      </c>
      <c r="F69" s="32">
        <v>44677.507233796299</v>
      </c>
      <c r="G69" s="47" t="s">
        <v>16</v>
      </c>
      <c r="H69" s="31">
        <v>826</v>
      </c>
      <c r="I69" s="47" t="s">
        <v>17</v>
      </c>
      <c r="J69" s="47" t="s">
        <v>126</v>
      </c>
      <c r="K69" s="46" t="s">
        <v>18</v>
      </c>
      <c r="L69" s="47" t="s">
        <v>127</v>
      </c>
      <c r="M69" s="47" t="s">
        <v>17</v>
      </c>
      <c r="N69" s="47" t="s">
        <v>17</v>
      </c>
    </row>
    <row r="70" spans="1:14">
      <c r="A70" s="46" t="s">
        <v>14</v>
      </c>
      <c r="B70" s="46" t="s">
        <v>15</v>
      </c>
      <c r="C70" s="34">
        <v>1368113.53</v>
      </c>
      <c r="D70" s="34">
        <v>1368113.53</v>
      </c>
      <c r="E70" s="35">
        <v>1428595626</v>
      </c>
      <c r="F70" s="36">
        <v>44677.522604166697</v>
      </c>
      <c r="G70" s="46" t="s">
        <v>16</v>
      </c>
      <c r="H70" s="35">
        <v>827</v>
      </c>
      <c r="I70" s="46" t="s">
        <v>17</v>
      </c>
      <c r="J70" s="46" t="s">
        <v>128</v>
      </c>
      <c r="K70" s="46" t="s">
        <v>18</v>
      </c>
      <c r="L70" s="46" t="s">
        <v>129</v>
      </c>
      <c r="M70" s="46" t="s">
        <v>17</v>
      </c>
      <c r="N70" s="46" t="s">
        <v>17</v>
      </c>
    </row>
    <row r="71" spans="1:14">
      <c r="A71" s="47" t="s">
        <v>14</v>
      </c>
      <c r="B71" s="47" t="s">
        <v>15</v>
      </c>
      <c r="C71" s="30">
        <v>740581</v>
      </c>
      <c r="D71" s="30">
        <v>740581</v>
      </c>
      <c r="E71" s="31">
        <v>1428731701</v>
      </c>
      <c r="F71" s="32">
        <v>44677.575844907398</v>
      </c>
      <c r="G71" s="47" t="s">
        <v>16</v>
      </c>
      <c r="H71" s="31">
        <v>830</v>
      </c>
      <c r="I71" s="47" t="s">
        <v>17</v>
      </c>
      <c r="J71" s="47" t="s">
        <v>130</v>
      </c>
      <c r="K71" s="47" t="s">
        <v>18</v>
      </c>
      <c r="L71" s="47" t="s">
        <v>131</v>
      </c>
      <c r="M71" s="47" t="s">
        <v>17</v>
      </c>
      <c r="N71" s="47" t="s">
        <v>17</v>
      </c>
    </row>
    <row r="72" spans="1:14">
      <c r="A72" s="46" t="s">
        <v>14</v>
      </c>
      <c r="B72" s="46" t="s">
        <v>15</v>
      </c>
      <c r="C72" s="34">
        <v>114806</v>
      </c>
      <c r="D72" s="34">
        <v>114806</v>
      </c>
      <c r="E72" s="35">
        <v>1428941050</v>
      </c>
      <c r="F72" s="36">
        <v>44677.654490740701</v>
      </c>
      <c r="G72" s="46" t="s">
        <v>16</v>
      </c>
      <c r="H72" s="35">
        <v>832</v>
      </c>
      <c r="I72" s="46" t="s">
        <v>17</v>
      </c>
      <c r="J72" s="46" t="s">
        <v>132</v>
      </c>
      <c r="K72" s="48">
        <v>403</v>
      </c>
      <c r="L72" s="46" t="s">
        <v>133</v>
      </c>
      <c r="M72" s="46" t="s">
        <v>17</v>
      </c>
      <c r="N72" s="46" t="s">
        <v>17</v>
      </c>
    </row>
    <row r="73" spans="1:14">
      <c r="A73" s="47" t="s">
        <v>14</v>
      </c>
      <c r="B73" s="47" t="s">
        <v>15</v>
      </c>
      <c r="C73" s="38">
        <v>519466</v>
      </c>
      <c r="D73" s="30">
        <v>519466</v>
      </c>
      <c r="E73" s="31">
        <v>1429006091</v>
      </c>
      <c r="F73" s="32">
        <v>44677.679930555598</v>
      </c>
      <c r="G73" s="47" t="s">
        <v>16</v>
      </c>
      <c r="H73" s="31">
        <v>833</v>
      </c>
      <c r="I73" s="47" t="s">
        <v>17</v>
      </c>
      <c r="J73" s="47" t="s">
        <v>134</v>
      </c>
      <c r="K73" s="49">
        <v>403</v>
      </c>
      <c r="L73" s="47" t="s">
        <v>135</v>
      </c>
      <c r="M73" s="47" t="s">
        <v>17</v>
      </c>
      <c r="N73" s="47" t="s">
        <v>17</v>
      </c>
    </row>
    <row r="74" spans="1:14">
      <c r="A74" s="46" t="s">
        <v>14</v>
      </c>
      <c r="B74" s="46" t="s">
        <v>15</v>
      </c>
      <c r="C74" s="34">
        <v>166086</v>
      </c>
      <c r="D74" s="34">
        <v>166086</v>
      </c>
      <c r="E74" s="35">
        <v>1430152148</v>
      </c>
      <c r="F74" s="36">
        <v>44678.534756944398</v>
      </c>
      <c r="G74" s="46" t="s">
        <v>16</v>
      </c>
      <c r="H74" s="35">
        <v>837</v>
      </c>
      <c r="I74" s="46" t="s">
        <v>17</v>
      </c>
      <c r="J74" s="46" t="s">
        <v>136</v>
      </c>
      <c r="K74" s="48">
        <v>403</v>
      </c>
      <c r="L74" s="46" t="s">
        <v>137</v>
      </c>
      <c r="M74" s="46" t="s">
        <v>17</v>
      </c>
      <c r="N74" s="46" t="s">
        <v>17</v>
      </c>
    </row>
    <row r="75" spans="1:14">
      <c r="A75" s="47" t="s">
        <v>14</v>
      </c>
      <c r="B75" s="47" t="s">
        <v>15</v>
      </c>
      <c r="C75" s="38">
        <v>726262</v>
      </c>
      <c r="D75" s="30">
        <v>726262</v>
      </c>
      <c r="E75" s="31">
        <v>1430219472</v>
      </c>
      <c r="F75" s="32">
        <v>44678.5613310185</v>
      </c>
      <c r="G75" s="47" t="s">
        <v>16</v>
      </c>
      <c r="H75" s="31">
        <v>838</v>
      </c>
      <c r="I75" s="47" t="s">
        <v>17</v>
      </c>
      <c r="J75" s="47" t="s">
        <v>138</v>
      </c>
      <c r="K75" s="47" t="s">
        <v>18</v>
      </c>
      <c r="L75" s="47" t="s">
        <v>139</v>
      </c>
      <c r="M75" s="47" t="s">
        <v>17</v>
      </c>
      <c r="N75" s="47" t="s">
        <v>17</v>
      </c>
    </row>
    <row r="76" spans="1:14">
      <c r="A76" s="46" t="s">
        <v>14</v>
      </c>
      <c r="B76" s="46" t="s">
        <v>15</v>
      </c>
      <c r="C76" s="34">
        <v>1274655.1000000001</v>
      </c>
      <c r="D76" s="34">
        <v>1274655.1000000001</v>
      </c>
      <c r="E76" s="35">
        <v>1430654327</v>
      </c>
      <c r="F76" s="36">
        <v>44678.736006944397</v>
      </c>
      <c r="G76" s="46" t="s">
        <v>16</v>
      </c>
      <c r="H76" s="35">
        <v>839</v>
      </c>
      <c r="I76" s="46" t="s">
        <v>17</v>
      </c>
      <c r="J76" s="46" t="s">
        <v>140</v>
      </c>
      <c r="K76" s="46" t="s">
        <v>18</v>
      </c>
      <c r="L76" s="46" t="s">
        <v>141</v>
      </c>
      <c r="M76" s="46" t="s">
        <v>17</v>
      </c>
      <c r="N76" s="46" t="s">
        <v>17</v>
      </c>
    </row>
    <row r="77" spans="1:14">
      <c r="A77" s="47" t="s">
        <v>14</v>
      </c>
      <c r="B77" s="47" t="s">
        <v>15</v>
      </c>
      <c r="C77" s="30">
        <v>2298460.67</v>
      </c>
      <c r="D77" s="30">
        <v>2298460.67</v>
      </c>
      <c r="E77" s="31">
        <v>1431367359</v>
      </c>
      <c r="F77" s="32">
        <v>44679.433993055602</v>
      </c>
      <c r="G77" s="47" t="s">
        <v>16</v>
      </c>
      <c r="H77" s="31">
        <v>840</v>
      </c>
      <c r="I77" s="47" t="s">
        <v>17</v>
      </c>
      <c r="J77" s="47" t="s">
        <v>142</v>
      </c>
      <c r="K77" s="47" t="s">
        <v>18</v>
      </c>
      <c r="L77" s="47" t="s">
        <v>143</v>
      </c>
      <c r="M77" s="47" t="s">
        <v>17</v>
      </c>
      <c r="N77" s="47" t="s">
        <v>17</v>
      </c>
    </row>
    <row r="78" spans="1:14">
      <c r="A78" s="46" t="s">
        <v>14</v>
      </c>
      <c r="B78" s="46" t="s">
        <v>15</v>
      </c>
      <c r="C78" s="34">
        <v>533176</v>
      </c>
      <c r="D78" s="34">
        <v>533176</v>
      </c>
      <c r="E78" s="35">
        <v>1431372381</v>
      </c>
      <c r="F78" s="36">
        <v>44679.435752314799</v>
      </c>
      <c r="G78" s="46" t="s">
        <v>16</v>
      </c>
      <c r="H78" s="35">
        <v>841</v>
      </c>
      <c r="I78" s="46" t="s">
        <v>17</v>
      </c>
      <c r="J78" s="46" t="s">
        <v>60</v>
      </c>
      <c r="K78" s="48">
        <v>403</v>
      </c>
      <c r="L78" s="46" t="s">
        <v>62</v>
      </c>
      <c r="M78" s="46" t="s">
        <v>17</v>
      </c>
      <c r="N78" s="46" t="s">
        <v>17</v>
      </c>
    </row>
    <row r="79" spans="1:14">
      <c r="A79" s="47" t="s">
        <v>14</v>
      </c>
      <c r="B79" s="47" t="s">
        <v>15</v>
      </c>
      <c r="C79" s="30">
        <v>1039423.97</v>
      </c>
      <c r="D79" s="30">
        <v>1039423.97</v>
      </c>
      <c r="E79" s="31">
        <v>1431841990</v>
      </c>
      <c r="F79" s="32">
        <v>44679.607499999998</v>
      </c>
      <c r="G79" s="47" t="s">
        <v>16</v>
      </c>
      <c r="H79" s="31">
        <v>843</v>
      </c>
      <c r="I79" s="47" t="s">
        <v>17</v>
      </c>
      <c r="J79" s="47" t="s">
        <v>130</v>
      </c>
      <c r="K79" s="47" t="s">
        <v>18</v>
      </c>
      <c r="L79" s="47" t="s">
        <v>144</v>
      </c>
      <c r="M79" s="47" t="s">
        <v>17</v>
      </c>
      <c r="N79" s="47" t="s">
        <v>17</v>
      </c>
    </row>
    <row r="80" spans="1:14">
      <c r="A80" s="46" t="s">
        <v>14</v>
      </c>
      <c r="B80" s="46" t="s">
        <v>15</v>
      </c>
      <c r="C80" s="38">
        <v>558457.24</v>
      </c>
      <c r="D80" s="34">
        <v>558457.24</v>
      </c>
      <c r="E80" s="35">
        <v>1431851529</v>
      </c>
      <c r="F80" s="36">
        <v>44679.611064814802</v>
      </c>
      <c r="G80" s="46" t="s">
        <v>16</v>
      </c>
      <c r="H80" s="35">
        <v>844</v>
      </c>
      <c r="I80" s="46" t="s">
        <v>17</v>
      </c>
      <c r="J80" s="46" t="s">
        <v>130</v>
      </c>
      <c r="K80" s="46" t="s">
        <v>18</v>
      </c>
      <c r="L80" s="46" t="s">
        <v>144</v>
      </c>
      <c r="M80" s="46" t="s">
        <v>17</v>
      </c>
      <c r="N80" s="46" t="s">
        <v>17</v>
      </c>
    </row>
    <row r="81" spans="1:14">
      <c r="A81" s="47" t="s">
        <v>14</v>
      </c>
      <c r="B81" s="47" t="s">
        <v>15</v>
      </c>
      <c r="C81" s="30">
        <v>6137788</v>
      </c>
      <c r="D81" s="30">
        <v>6137788</v>
      </c>
      <c r="E81" s="31">
        <v>1433315354</v>
      </c>
      <c r="F81" s="32">
        <v>44680.508993055599</v>
      </c>
      <c r="G81" s="47" t="s">
        <v>16</v>
      </c>
      <c r="H81" s="31">
        <v>845</v>
      </c>
      <c r="I81" s="47" t="s">
        <v>17</v>
      </c>
      <c r="J81" s="47" t="s">
        <v>145</v>
      </c>
      <c r="K81" s="47" t="s">
        <v>18</v>
      </c>
      <c r="L81" s="47" t="s">
        <v>146</v>
      </c>
      <c r="M81" s="47" t="s">
        <v>17</v>
      </c>
      <c r="N81" s="47" t="s">
        <v>17</v>
      </c>
    </row>
    <row r="82" spans="1:14">
      <c r="A82" s="46" t="s">
        <v>14</v>
      </c>
      <c r="B82" s="46" t="s">
        <v>15</v>
      </c>
      <c r="C82" s="34">
        <v>19385994</v>
      </c>
      <c r="D82" s="34">
        <v>19385994</v>
      </c>
      <c r="E82" s="35">
        <v>1433368080</v>
      </c>
      <c r="F82" s="36">
        <v>44680.524143518502</v>
      </c>
      <c r="G82" s="46" t="s">
        <v>16</v>
      </c>
      <c r="H82" s="35">
        <v>848</v>
      </c>
      <c r="I82" s="46" t="s">
        <v>17</v>
      </c>
      <c r="J82" s="46" t="s">
        <v>147</v>
      </c>
      <c r="K82" s="46" t="s">
        <v>18</v>
      </c>
      <c r="L82" s="46" t="s">
        <v>148</v>
      </c>
      <c r="M82" s="46" t="s">
        <v>17</v>
      </c>
      <c r="N82" s="46" t="s">
        <v>17</v>
      </c>
    </row>
    <row r="83" spans="1:14">
      <c r="A83" s="47" t="s">
        <v>14</v>
      </c>
      <c r="B83" s="47" t="s">
        <v>15</v>
      </c>
      <c r="C83" s="30">
        <v>692200.97</v>
      </c>
      <c r="D83" s="30">
        <v>692200.97</v>
      </c>
      <c r="E83" s="31">
        <v>1433383812</v>
      </c>
      <c r="F83" s="32">
        <v>44680.528888888897</v>
      </c>
      <c r="G83" s="47" t="s">
        <v>16</v>
      </c>
      <c r="H83" s="31">
        <v>849</v>
      </c>
      <c r="I83" s="47" t="s">
        <v>17</v>
      </c>
      <c r="J83" s="47" t="s">
        <v>149</v>
      </c>
      <c r="K83" s="47" t="s">
        <v>18</v>
      </c>
      <c r="L83" s="47" t="s">
        <v>148</v>
      </c>
      <c r="M83" s="47" t="s">
        <v>17</v>
      </c>
      <c r="N83" s="47" t="s">
        <v>17</v>
      </c>
    </row>
    <row r="84" spans="1:14">
      <c r="A84" s="46" t="s">
        <v>14</v>
      </c>
      <c r="B84" s="46" t="s">
        <v>15</v>
      </c>
      <c r="C84" s="34">
        <v>1384666</v>
      </c>
      <c r="D84" s="34">
        <v>1384666</v>
      </c>
      <c r="E84" s="35">
        <v>1433396615</v>
      </c>
      <c r="F84" s="36">
        <v>44680.532812500001</v>
      </c>
      <c r="G84" s="46" t="s">
        <v>16</v>
      </c>
      <c r="H84" s="35">
        <v>850</v>
      </c>
      <c r="I84" s="46" t="s">
        <v>17</v>
      </c>
      <c r="J84" s="46" t="s">
        <v>150</v>
      </c>
      <c r="K84" s="46" t="s">
        <v>18</v>
      </c>
      <c r="L84" s="46" t="s">
        <v>148</v>
      </c>
      <c r="M84" s="46" t="s">
        <v>17</v>
      </c>
      <c r="N84" s="46" t="s">
        <v>17</v>
      </c>
    </row>
    <row r="85" spans="1:14">
      <c r="A85" s="47" t="s">
        <v>14</v>
      </c>
      <c r="B85" s="47" t="s">
        <v>15</v>
      </c>
      <c r="C85" s="30">
        <v>2069508</v>
      </c>
      <c r="D85" s="30">
        <v>2069508</v>
      </c>
      <c r="E85" s="31">
        <v>1433408251</v>
      </c>
      <c r="F85" s="32">
        <v>44680.536377314798</v>
      </c>
      <c r="G85" s="47" t="s">
        <v>16</v>
      </c>
      <c r="H85" s="31">
        <v>851</v>
      </c>
      <c r="I85" s="47" t="s">
        <v>17</v>
      </c>
      <c r="J85" s="47" t="s">
        <v>151</v>
      </c>
      <c r="K85" s="47" t="s">
        <v>18</v>
      </c>
      <c r="L85" s="47" t="s">
        <v>148</v>
      </c>
      <c r="M85" s="47" t="s">
        <v>17</v>
      </c>
      <c r="N85" s="47" t="s">
        <v>17</v>
      </c>
    </row>
    <row r="86" spans="1:14">
      <c r="A86" s="46" t="s">
        <v>14</v>
      </c>
      <c r="B86" s="46" t="s">
        <v>15</v>
      </c>
      <c r="C86" s="34">
        <v>1692319</v>
      </c>
      <c r="D86" s="34">
        <v>1692319</v>
      </c>
      <c r="E86" s="35">
        <v>1433417622</v>
      </c>
      <c r="F86" s="36">
        <v>44680.539293981499</v>
      </c>
      <c r="G86" s="46" t="s">
        <v>16</v>
      </c>
      <c r="H86" s="35">
        <v>852</v>
      </c>
      <c r="I86" s="46" t="s">
        <v>17</v>
      </c>
      <c r="J86" s="46" t="s">
        <v>152</v>
      </c>
      <c r="K86" s="46" t="s">
        <v>18</v>
      </c>
      <c r="L86" s="46" t="s">
        <v>148</v>
      </c>
      <c r="M86" s="46" t="s">
        <v>17</v>
      </c>
      <c r="N86" s="46" t="s">
        <v>17</v>
      </c>
    </row>
    <row r="87" spans="1:14">
      <c r="A87" s="47" t="s">
        <v>14</v>
      </c>
      <c r="B87" s="47" t="s">
        <v>15</v>
      </c>
      <c r="C87" s="30">
        <v>718639</v>
      </c>
      <c r="D87" s="30">
        <v>718639</v>
      </c>
      <c r="E87" s="31">
        <v>1433423732</v>
      </c>
      <c r="F87" s="32">
        <v>44680.541226851798</v>
      </c>
      <c r="G87" s="47" t="s">
        <v>16</v>
      </c>
      <c r="H87" s="31">
        <v>853</v>
      </c>
      <c r="I87" s="47" t="s">
        <v>17</v>
      </c>
      <c r="J87" s="47" t="s">
        <v>153</v>
      </c>
      <c r="K87" s="47" t="s">
        <v>18</v>
      </c>
      <c r="L87" s="47" t="s">
        <v>148</v>
      </c>
      <c r="M87" s="47" t="s">
        <v>17</v>
      </c>
      <c r="N87" s="47" t="s">
        <v>17</v>
      </c>
    </row>
    <row r="88" spans="1:14">
      <c r="A88" s="46" t="s">
        <v>14</v>
      </c>
      <c r="B88" s="46" t="s">
        <v>15</v>
      </c>
      <c r="C88" s="34">
        <v>297431.65000000002</v>
      </c>
      <c r="D88" s="34">
        <v>297431.65000000002</v>
      </c>
      <c r="E88" s="35">
        <v>1433822130</v>
      </c>
      <c r="F88" s="36">
        <v>44680.6475347222</v>
      </c>
      <c r="G88" s="46" t="s">
        <v>16</v>
      </c>
      <c r="H88" s="35">
        <v>854</v>
      </c>
      <c r="I88" s="46" t="s">
        <v>17</v>
      </c>
      <c r="J88" s="46" t="s">
        <v>154</v>
      </c>
      <c r="K88" s="46" t="s">
        <v>18</v>
      </c>
      <c r="L88" s="46" t="s">
        <v>155</v>
      </c>
      <c r="M88" s="46" t="s">
        <v>17</v>
      </c>
      <c r="N88" s="46" t="s">
        <v>17</v>
      </c>
    </row>
    <row r="89" spans="1:14">
      <c r="A89" s="47" t="s">
        <v>14</v>
      </c>
      <c r="B89" s="47" t="s">
        <v>15</v>
      </c>
      <c r="C89" s="30">
        <v>409325</v>
      </c>
      <c r="D89" s="30">
        <v>409325</v>
      </c>
      <c r="E89" s="31">
        <v>1433827333</v>
      </c>
      <c r="F89" s="32">
        <v>44680.6487962963</v>
      </c>
      <c r="G89" s="47" t="s">
        <v>16</v>
      </c>
      <c r="H89" s="31">
        <v>855</v>
      </c>
      <c r="I89" s="47" t="s">
        <v>17</v>
      </c>
      <c r="J89" s="47" t="s">
        <v>156</v>
      </c>
      <c r="K89" s="47" t="s">
        <v>18</v>
      </c>
      <c r="L89" s="47" t="s">
        <v>157</v>
      </c>
      <c r="M89" s="47" t="s">
        <v>17</v>
      </c>
      <c r="N89" s="47" t="s">
        <v>17</v>
      </c>
    </row>
    <row r="90" spans="1:14">
      <c r="A90" s="46" t="s">
        <v>14</v>
      </c>
      <c r="B90" s="46" t="s">
        <v>15</v>
      </c>
      <c r="C90" s="34">
        <v>409750</v>
      </c>
      <c r="D90" s="34">
        <v>409750</v>
      </c>
      <c r="E90" s="35">
        <v>1433844987</v>
      </c>
      <c r="F90" s="36">
        <v>44680.653067129599</v>
      </c>
      <c r="G90" s="46" t="s">
        <v>16</v>
      </c>
      <c r="H90" s="35">
        <v>856</v>
      </c>
      <c r="I90" s="46" t="s">
        <v>17</v>
      </c>
      <c r="J90" s="46" t="s">
        <v>158</v>
      </c>
      <c r="K90" s="46" t="s">
        <v>18</v>
      </c>
      <c r="L90" s="46" t="s">
        <v>157</v>
      </c>
      <c r="M90" s="46" t="s">
        <v>17</v>
      </c>
      <c r="N90" s="4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G22" sqref="G22"/>
    </sheetView>
  </sheetViews>
  <sheetFormatPr baseColWidth="10" defaultRowHeight="15"/>
  <cols>
    <col min="2" max="2" width="14.140625" style="17" bestFit="1" customWidth="1"/>
    <col min="6" max="6" width="14.140625" style="17" bestFit="1" customWidth="1"/>
  </cols>
  <sheetData>
    <row r="1" spans="1:7">
      <c r="A1">
        <v>4</v>
      </c>
      <c r="B1" s="17">
        <v>9818446.4000000004</v>
      </c>
      <c r="E1">
        <v>25</v>
      </c>
      <c r="F1" s="17">
        <v>899908.27</v>
      </c>
    </row>
    <row r="2" spans="1:7">
      <c r="B2" s="17">
        <v>1036429.6</v>
      </c>
      <c r="F2" s="17">
        <v>2012588.88</v>
      </c>
    </row>
    <row r="3" spans="1:7">
      <c r="B3" s="17">
        <v>641036</v>
      </c>
      <c r="F3" s="17">
        <v>1000</v>
      </c>
    </row>
    <row r="4" spans="1:7">
      <c r="B4" s="18">
        <f>SUM(B1:B3)</f>
        <v>11495912</v>
      </c>
      <c r="C4">
        <v>7</v>
      </c>
      <c r="F4" s="18">
        <f>SUM(F1:F3)</f>
        <v>2913497.15</v>
      </c>
      <c r="G4">
        <v>3</v>
      </c>
    </row>
    <row r="6" spans="1:7">
      <c r="A6">
        <v>7</v>
      </c>
      <c r="B6" s="17">
        <v>3196728.42</v>
      </c>
      <c r="E6">
        <v>26</v>
      </c>
      <c r="F6" s="17">
        <v>1718763.53</v>
      </c>
    </row>
    <row r="7" spans="1:7">
      <c r="B7" s="17">
        <v>1789391</v>
      </c>
      <c r="F7" s="17">
        <v>740581</v>
      </c>
    </row>
    <row r="8" spans="1:7">
      <c r="B8" s="18">
        <f>SUM(B6:B7)</f>
        <v>4986119.42</v>
      </c>
      <c r="C8">
        <v>8</v>
      </c>
      <c r="F8" s="17">
        <v>634272</v>
      </c>
    </row>
    <row r="9" spans="1:7">
      <c r="F9" s="18">
        <f>SUM(F6:F8)</f>
        <v>3093616.5300000003</v>
      </c>
      <c r="G9">
        <v>6</v>
      </c>
    </row>
    <row r="10" spans="1:7">
      <c r="A10">
        <v>8</v>
      </c>
      <c r="B10" s="17">
        <v>3244987</v>
      </c>
    </row>
    <row r="11" spans="1:7">
      <c r="B11" s="17">
        <v>1159241.1499999999</v>
      </c>
      <c r="E11">
        <v>27</v>
      </c>
      <c r="F11" s="17">
        <v>166086</v>
      </c>
    </row>
    <row r="12" spans="1:7">
      <c r="B12" s="17">
        <v>18348316.890000001</v>
      </c>
      <c r="F12" s="17">
        <v>726262</v>
      </c>
    </row>
    <row r="13" spans="1:7">
      <c r="B13" s="18">
        <f>SUM(B10:B12)</f>
        <v>22752545.039999999</v>
      </c>
      <c r="C13">
        <v>7</v>
      </c>
      <c r="F13" s="18">
        <f>SUM(F11:F12)</f>
        <v>892348</v>
      </c>
      <c r="G13">
        <v>2</v>
      </c>
    </row>
    <row r="14" spans="1:7">
      <c r="C14">
        <f>SUM(C4:C13)</f>
        <v>22</v>
      </c>
    </row>
    <row r="15" spans="1:7">
      <c r="E15">
        <v>28</v>
      </c>
      <c r="F15" s="17">
        <v>1274655.1000000001</v>
      </c>
    </row>
    <row r="16" spans="1:7">
      <c r="F16" s="17">
        <v>2831636.67</v>
      </c>
    </row>
    <row r="17" spans="5:7">
      <c r="F17" s="17">
        <v>1597881.21</v>
      </c>
    </row>
    <row r="18" spans="5:7">
      <c r="F18" s="18">
        <f>SUM(F15:F17)</f>
        <v>5704172.9800000004</v>
      </c>
      <c r="G18">
        <v>5</v>
      </c>
    </row>
    <row r="20" spans="5:7">
      <c r="E20">
        <v>29</v>
      </c>
      <c r="F20" s="17">
        <v>32081114.969999999</v>
      </c>
    </row>
    <row r="21" spans="5:7">
      <c r="F21" s="17">
        <v>1116506.6499999999</v>
      </c>
    </row>
    <row r="22" spans="5:7">
      <c r="F22" s="18">
        <f>SUM(F20:F21)</f>
        <v>33197621.619999997</v>
      </c>
      <c r="G22">
        <v>10</v>
      </c>
    </row>
    <row r="23" spans="5:7">
      <c r="G23">
        <f>SUM(G4:G22)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2022-03-07T17:59:59Z</dcterms:created>
  <dcterms:modified xsi:type="dcterms:W3CDTF">2022-05-07T18:51:59Z</dcterms:modified>
</cp:coreProperties>
</file>