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7" i="1" l="1"/>
  <c r="C12" i="1"/>
  <c r="C7" i="1" l="1"/>
  <c r="C10" i="1" s="1"/>
  <c r="C13" i="1" s="1"/>
  <c r="C15" i="1" s="1"/>
  <c r="C18" i="1" s="1"/>
  <c r="C20" i="1" s="1"/>
</calcChain>
</file>

<file path=xl/sharedStrings.xml><?xml version="1.0" encoding="utf-8"?>
<sst xmlns="http://schemas.openxmlformats.org/spreadsheetml/2006/main" count="80" uniqueCount="34">
  <si>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</si>
  <si>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</si>
  <si>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</si>
  <si>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</si>
  <si>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</si>
  <si>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</si>
  <si>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</si>
  <si>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</si>
  <si>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</si>
  <si>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</si>
  <si>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</si>
  <si>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</si>
  <si>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</si>
  <si>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</si>
  <si>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</si>
  <si>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</si>
  <si>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</si>
  <si>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</si>
  <si>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SEGÚN CUENTA DE COBRO 69518 MONTAÑA MALAGON TITO CC 4040283</t>
  </si>
  <si>
    <t>000</t>
  </si>
  <si>
    <t>MUNICIPIO DE VENTAQUEMADA</t>
  </si>
  <si>
    <t>CUOTAS PARTES PENSIONALES CAJANAL</t>
  </si>
  <si>
    <t>403</t>
  </si>
  <si>
    <t>MUNICIPIO DE GUAMAL</t>
  </si>
  <si>
    <t>CUENTA DE COBRO 70738 CUOTA PARTE DE JAIMES HERNANDEZ JESUS RAMON CEDULA 2.122.4</t>
  </si>
  <si>
    <t>MUNICIPIO DE MATANZA SANTANDER</t>
  </si>
  <si>
    <t>CUOTA PARTE SEGÚN CUENTA DE COBRO 70989 MONTAÑA MALAGON TITO CC 4040283</t>
  </si>
  <si>
    <t>SB</t>
  </si>
  <si>
    <t>SA</t>
  </si>
  <si>
    <t>DB</t>
  </si>
  <si>
    <t>TTL</t>
  </si>
  <si>
    <t>CUOTA PARTE SEGÚN CUENTA DE COBRO 70255 MONTAÑA MALAGON TITO CC 4040283</t>
  </si>
  <si>
    <t xml:space="preserve">Cuotas partes pensionales Udenar. Ministerio de Salud y Protección Social </t>
  </si>
  <si>
    <t>UNIVERSIDAD DE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</si>
</sst>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0" borderId="0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39" fontId="4" fillId="3" borderId="2" xfId="1" applyNumberFormat="1" applyFont="1" applyFill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5.7109375" customWidth="1"/>
    <col min="11" max="11" width="20.5703125" customWidth="1"/>
    <col min="12" max="12" width="32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10254</v>
      </c>
      <c r="D2" s="3">
        <v>10254</v>
      </c>
      <c r="E2" s="4">
        <v>920667709</v>
      </c>
      <c r="F2" s="5">
        <v>44266.658159722203</v>
      </c>
      <c r="G2" s="2" t="s">
        <v>16</v>
      </c>
      <c r="H2" s="4">
        <v>47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370202.32</v>
      </c>
      <c r="D4" s="3">
        <v>370202.32</v>
      </c>
      <c r="E4" s="4">
        <v>927110551</v>
      </c>
      <c r="F4" s="5">
        <v>44272.6625810185</v>
      </c>
      <c r="G4" s="2" t="s">
        <v>16</v>
      </c>
      <c r="H4" s="4">
        <v>48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106339.37</v>
      </c>
      <c r="D5" s="7">
        <v>106339.37</v>
      </c>
      <c r="E5" s="8">
        <v>928324617</v>
      </c>
      <c r="F5" s="9">
        <v>44273.683842592603</v>
      </c>
      <c r="G5" s="6" t="s">
        <v>16</v>
      </c>
      <c r="H5" s="8">
        <v>49</v>
      </c>
      <c r="I5" s="6" t="s">
        <v>17</v>
      </c>
      <c r="J5" s="6" t="s">
        <v>24</v>
      </c>
      <c r="K5" s="6" t="s">
        <v>19</v>
      </c>
      <c r="L5" s="6" t="s">
        <v>25</v>
      </c>
      <c r="M5" s="6" t="s">
        <v>17</v>
      </c>
      <c r="N5" s="6" t="s">
        <v>17</v>
      </c>
    </row>
    <row r="6" spans="1:14">
      <c r="A6" s="2" t="s">
        <v>14</v>
      </c>
      <c r="B6" s="2" t="s">
        <v>15</v>
      </c>
      <c r="C6" s="3">
        <v>5208</v>
      </c>
      <c r="D6" s="3">
        <v>5208</v>
      </c>
      <c r="E6" s="4">
        <v>928354978</v>
      </c>
      <c r="F6" s="5">
        <v>44273.700219907398</v>
      </c>
      <c r="G6" s="2" t="s">
        <v>16</v>
      </c>
      <c r="H6" s="4">
        <v>50</v>
      </c>
      <c r="I6" s="2" t="s">
        <v>17</v>
      </c>
      <c r="J6" s="2" t="s">
        <v>26</v>
      </c>
      <c r="K6" s="2" t="s">
        <v>19</v>
      </c>
      <c r="L6" s="2" t="s">
        <v>20</v>
      </c>
      <c r="M6" s="2" t="s">
        <v>17</v>
      </c>
      <c r="N6" s="2" t="s">
        <v>17</v>
      </c>
    </row>
    <row r="7" spans="1:14">
      <c r="B7" s="10" t="s">
        <v>27</v>
      </c>
      <c r="C7" s="11">
        <f>SUM(C4:C6)</f>
        <v>481749.69</v>
      </c>
    </row>
    <row r="8" spans="1:14">
      <c r="B8" s="10" t="s">
        <v>28</v>
      </c>
      <c r="C8">
        <v>0</v>
      </c>
    </row>
    <row r="9" spans="1:14">
      <c r="B9" s="10" t="s">
        <v>29</v>
      </c>
      <c r="C9" s="13">
        <v>481749.69</v>
      </c>
    </row>
    <row r="10" spans="1:14">
      <c r="B10" s="10" t="s">
        <v>30</v>
      </c>
      <c r="C10" s="12">
        <f>C7+C8-C9</f>
        <v>0</v>
      </c>
    </row>
    <row r="11" spans="1:14">
      <c r="A11" s="2" t="s">
        <v>14</v>
      </c>
      <c r="B11" s="2" t="s">
        <v>15</v>
      </c>
      <c r="C11" s="3">
        <v>5206</v>
      </c>
      <c r="D11" s="3">
        <v>5206</v>
      </c>
      <c r="E11" s="4">
        <v>935145876</v>
      </c>
      <c r="F11" s="5">
        <v>44281.473067129598</v>
      </c>
      <c r="G11" s="2" t="s">
        <v>16</v>
      </c>
      <c r="H11" s="4">
        <v>52</v>
      </c>
      <c r="I11" s="2" t="s">
        <v>17</v>
      </c>
      <c r="J11" s="2" t="s">
        <v>31</v>
      </c>
      <c r="K11" s="2" t="s">
        <v>19</v>
      </c>
      <c r="L11" s="2" t="s">
        <v>20</v>
      </c>
      <c r="M11" s="2" t="s">
        <v>17</v>
      </c>
      <c r="N11" s="2" t="s">
        <v>17</v>
      </c>
    </row>
    <row r="12" spans="1:14">
      <c r="B12" s="10" t="s">
        <v>27</v>
      </c>
      <c r="C12" s="11">
        <f>+C11</f>
        <v>5206</v>
      </c>
    </row>
    <row r="13" spans="1:14">
      <c r="B13" s="10" t="s">
        <v>28</v>
      </c>
      <c r="C13" s="12">
        <f>+C10</f>
        <v>0</v>
      </c>
    </row>
    <row r="14" spans="1:14">
      <c r="B14" s="10" t="s">
        <v>29</v>
      </c>
    </row>
    <row r="15" spans="1:14">
      <c r="B15" s="10" t="s">
        <v>30</v>
      </c>
      <c r="C15" s="12">
        <f>+C12+C13-C14</f>
        <v>5206</v>
      </c>
    </row>
    <row r="16" spans="1:14">
      <c r="A16" s="2" t="s">
        <v>14</v>
      </c>
      <c r="B16" s="2" t="s">
        <v>15</v>
      </c>
      <c r="C16" s="3">
        <v>5805484</v>
      </c>
      <c r="D16" s="3">
        <v>5805484</v>
      </c>
      <c r="E16" s="4">
        <v>937426679</v>
      </c>
      <c r="F16" s="5">
        <v>44284.423101851899</v>
      </c>
      <c r="G16" s="2" t="s">
        <v>16</v>
      </c>
      <c r="H16" s="4">
        <v>53</v>
      </c>
      <c r="I16" s="2" t="s">
        <v>17</v>
      </c>
      <c r="J16" s="2" t="s">
        <v>32</v>
      </c>
      <c r="K16" s="2" t="s">
        <v>22</v>
      </c>
      <c r="L16" s="2" t="s">
        <v>33</v>
      </c>
      <c r="M16" s="2" t="s">
        <v>17</v>
      </c>
      <c r="N16" s="2" t="s">
        <v>17</v>
      </c>
    </row>
    <row r="17" spans="2:3">
      <c r="B17" s="10" t="s">
        <v>27</v>
      </c>
      <c r="C17" s="11">
        <f>+C16</f>
        <v>5805484</v>
      </c>
    </row>
    <row r="18" spans="2:3">
      <c r="B18" s="10" t="s">
        <v>28</v>
      </c>
      <c r="C18" s="12">
        <f>+C15</f>
        <v>5206</v>
      </c>
    </row>
    <row r="19" spans="2:3">
      <c r="B19" s="10" t="s">
        <v>29</v>
      </c>
      <c r="C19" s="14">
        <v>5810690</v>
      </c>
    </row>
    <row r="20" spans="2:3">
      <c r="B20" s="10" t="s">
        <v>30</v>
      </c>
      <c r="C20" s="12">
        <f>+C17+C18-C19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2021-03-15T13:58:12Z</dcterms:created>
  <dcterms:modified xsi:type="dcterms:W3CDTF">2022-01-24T17:08:21Z</dcterms:modified>
</cp:coreProperties>
</file>