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2D0745B9-9600-4A67-AA30-8BF977EB5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C57" i="1"/>
  <c r="C39" i="1"/>
  <c r="C24" i="1"/>
  <c r="C12" i="1"/>
  <c r="C11" i="1"/>
  <c r="C14" i="1" l="1"/>
  <c r="C25" i="1" s="1"/>
  <c r="C27" i="1" s="1"/>
  <c r="C40" i="1" s="1"/>
  <c r="C42" i="1" s="1"/>
  <c r="C58" i="1" s="1"/>
  <c r="C60" i="1" s="1"/>
  <c r="C76" i="1" s="1"/>
  <c r="C78" i="1" s="1"/>
</calcChain>
</file>

<file path=xl/sharedStrings.xml><?xml version="1.0" encoding="utf-8"?>
<sst xmlns="http://schemas.openxmlformats.org/spreadsheetml/2006/main" count="516" uniqueCount="165">
  <si>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</si>
  <si>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</si>
  <si>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</si>
  <si>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</si>
  <si>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</si>
  <si>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</si>
  <si>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</si>
  <si>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</si>
  <si>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</si>
  <si>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</si>
  <si>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</si>
  <si>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</si>
  <si>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</si>
  <si>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</si>
  <si>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</si>
  <si>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</si>
  <si>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</si>
  <si>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</si>
  <si>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</si>
  <si>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 PARTE PENSIONAL JULIAN BUITRAGO QEPD</t>
  </si>
  <si>
    <t>tesoreria@pachavita-boyaca.gov.co</t>
  </si>
  <si>
    <t>MUNICIPIO DE PACHAVITA</t>
  </si>
  <si>
    <t>CUOTAS PARTES AL P.A. REMANENTES TELECOM</t>
  </si>
  <si>
    <t>financierayadministrativa@guamal-meta.gov.co</t>
  </si>
  <si>
    <t>MUNICIPIO DE GUAMAL</t>
  </si>
  <si>
    <t>CUOTA PARTE JUBILATORIA</t>
  </si>
  <si>
    <t>diegojimeco@hotmail.com</t>
  </si>
  <si>
    <t>MUNICIPIO DE COPACABANA</t>
  </si>
  <si>
    <t>SB</t>
  </si>
  <si>
    <t>SA</t>
  </si>
  <si>
    <t>DB</t>
  </si>
  <si>
    <t>TTL</t>
  </si>
  <si>
    <t>PAGO CUOTAS PARTES PENSIONALES MESES DE OCTUBRE Y NOVIEMBRE DE 2022EL ESPINO BOY</t>
  </si>
  <si>
    <t>TESORERIA@ELESPINO-BOYACA.GOV.CO</t>
  </si>
  <si>
    <t>MUNICIPIO DE EL ESPINO BOYACA</t>
  </si>
  <si>
    <t>PAGO CUOTAS PARTES CUENTA DE COBRO</t>
  </si>
  <si>
    <t>tesoreria@susa-cundinamarca.gov.co</t>
  </si>
  <si>
    <t>MUNICIPIO DE SUSA CUNDINAMARCA</t>
  </si>
  <si>
    <t>cuotas partes cobro 86602</t>
  </si>
  <si>
    <t>sec.hacienda@sesquile-cundinamarca.gov.co</t>
  </si>
  <si>
    <t>MUNICIPIO DE SESQUILE</t>
  </si>
  <si>
    <t>Cuotas partes pensionales</t>
  </si>
  <si>
    <t>auxiliar.hacienda@sopetran-antioquia.gov.co</t>
  </si>
  <si>
    <t>Municipio de Sopetran Antioquia</t>
  </si>
  <si>
    <t>CUOTAS PENSIONALES DIC/2022</t>
  </si>
  <si>
    <t>hacienda@fresno-tolima.gov.co</t>
  </si>
  <si>
    <t>MUNICIPIO DE FRESNO</t>
  </si>
  <si>
    <t>CUOTA PARTE PENSIONAL DIC2022 BSRRERA RODRIGUEZ A</t>
  </si>
  <si>
    <t>tesoreria@sogamoso-boyaca.gov.co</t>
  </si>
  <si>
    <t>MUNICIPIO DE SOGAMOSO</t>
  </si>
  <si>
    <t>CUOTA PARTE PENSIONAL DIC2022 MONTOYA OLIVO RICH</t>
  </si>
  <si>
    <t>CUOTA PARTE PENSIONAL DIC2022 MONTAÑEZ ANA VICENT</t>
  </si>
  <si>
    <t>CUOTA PARTE PENSIONAL DIC2022 ESPINOSA DE RINCON N</t>
  </si>
  <si>
    <t>CUOTAS PARTES PENSIONALES MUNICIPIO PURIFICACION</t>
  </si>
  <si>
    <t>TESORERIAGENERAL@PURIFICACION-TOLIMA.GOV.CO</t>
  </si>
  <si>
    <t>MUNICIPIO DE PURIFICACION</t>
  </si>
  <si>
    <t>CUOTAS PARTES PENSIONALES</t>
  </si>
  <si>
    <t>HACIENDA@LAVEGA-CUNDINAMARCA.GOV.CO</t>
  </si>
  <si>
    <t>MUNICIPIO LA VEGA CUNDINAMARCA</t>
  </si>
  <si>
    <t>Cuotas Partes - Cta 86511</t>
  </si>
  <si>
    <t>haciendapuentenal@gmail.com</t>
  </si>
  <si>
    <t>Municipio de Puente Nacional</t>
  </si>
  <si>
    <t>CTA DE COBRO 86621 PAP038392/2011-02-14</t>
  </si>
  <si>
    <t>shacienda@sopo-cundinamarca.gov.co</t>
  </si>
  <si>
    <t>MUNICIPIO DE SOPO</t>
  </si>
  <si>
    <t>CUOTA PARTES DICIEMBRE</t>
  </si>
  <si>
    <t>caldaspagos@une.net.co</t>
  </si>
  <si>
    <t>MUNICIPIO DE CALDAS</t>
  </si>
  <si>
    <t xml:space="preserve">RESOLUCION 030 CUOTAS PARTES PENSIONALES MATEUS FANDIÑO </t>
  </si>
  <si>
    <t>secretariadehacienda@oiba-santander.gov.co</t>
  </si>
  <si>
    <t>MUNICIPIO DE OIBA</t>
  </si>
  <si>
    <t>Cuotas Partes Pensionales Diciembre</t>
  </si>
  <si>
    <t>hacienda@toca-boyaca.gov.co</t>
  </si>
  <si>
    <t>MUNICIPIO DE TOCA</t>
  </si>
  <si>
    <t>Pag cuota diciemb 2022</t>
  </si>
  <si>
    <t>secretariadehacienda@soraca-boyaca.gov.co</t>
  </si>
  <si>
    <t>MUNICIPIO DE SORACA</t>
  </si>
  <si>
    <t>PAGO CUOTA PARTE PENSIONAL RONDÓN BOYACÁ CUENTA DE COBRO No 86540</t>
  </si>
  <si>
    <t>tesoreria@rondon-boyaca.gov.co</t>
  </si>
  <si>
    <t>MUNICIPIO DE RONDÓN</t>
  </si>
  <si>
    <t>resolu 037 2023 del 1 al 31 de dic 2022 cuenta cobro 86354</t>
  </si>
  <si>
    <t>tesoreria@funza-cundinamarca.gov.co</t>
  </si>
  <si>
    <t>MUNICIPIO DE FUNZA</t>
  </si>
  <si>
    <t>CUOTAS PENSIONALES SEPT Y NOV/2022</t>
  </si>
  <si>
    <t>PAGO CUOTAS PARTES CUENTA DE COBRO 86527 DE 2023</t>
  </si>
  <si>
    <t>hacienda@quipile-cundinamarca.gov.co</t>
  </si>
  <si>
    <t>MUNICIPIO DE QUIPILE</t>
  </si>
  <si>
    <t xml:space="preserve">CUOTA PARTE PENSIONAL </t>
  </si>
  <si>
    <t>secretariadehacienda@ubate-cundinamarca.gov.co</t>
  </si>
  <si>
    <t xml:space="preserve">MUNICIPIO DE UBATE </t>
  </si>
  <si>
    <t>CUOTA PARTE PENSIONAL MINSALUD</t>
  </si>
  <si>
    <t>tesoreria@chiquinquira-boyaca.gov.co</t>
  </si>
  <si>
    <t>MUNICIPIO DE CHIQUINQUIRA</t>
  </si>
  <si>
    <t>Cuota Enero 2023</t>
  </si>
  <si>
    <t>yoverfigueroa10@hotmail.com</t>
  </si>
  <si>
    <t>Yover Andrés Figueroa Restrepo</t>
  </si>
  <si>
    <t>CUOTAS PARTES PENSIONALES MUNICIPIO DE NOBSA</t>
  </si>
  <si>
    <t>hacienda@nobsa-boyaca.gov.co</t>
  </si>
  <si>
    <t xml:space="preserve">MUNICIPIO DE NOBSA </t>
  </si>
  <si>
    <t>CUOTAS PARTES PENSIONALES DICIEMBRE 2022</t>
  </si>
  <si>
    <t>TESORERIA@SANPABLO-BOLIVAR.GOV.CO</t>
  </si>
  <si>
    <t>ALCALDIA MUNICIPAL DE SAN PABLO</t>
  </si>
  <si>
    <t>CUOTAS PARTES PENSIONALES NOVIEMBRE 2022</t>
  </si>
  <si>
    <t>CUOTAS PARTES</t>
  </si>
  <si>
    <t>hacienda@amalfi-antioquia.gov.co</t>
  </si>
  <si>
    <t>MUNICIPIO DE AMALFI</t>
  </si>
  <si>
    <t>CUOTA PARTE PENSIONAL</t>
  </si>
  <si>
    <t>tesoreria@altamira-huila.gov.co</t>
  </si>
  <si>
    <t>MUNICIPIO DE ALTAMIRA HUILA</t>
  </si>
  <si>
    <t>PAGO CUOTAS PENSIONALES MES DICIEMBRE 2022</t>
  </si>
  <si>
    <t>tesoreria@miraflores-boyaca.gov.co</t>
  </si>
  <si>
    <t>MUNICIPIO DE MIRAFLORES</t>
  </si>
  <si>
    <t>cuentas cobro No.79595-80299-81001-81701vigencia2022</t>
  </si>
  <si>
    <t>secretariadehacienda@tausa-cundinamarca.gov.co</t>
  </si>
  <si>
    <t>MUNICIPIO DE TAUSA</t>
  </si>
  <si>
    <t>JUNIO, MESADA, OCTUBRE Y NOVIEMBRE2022</t>
  </si>
  <si>
    <t>DICIEMBRE 2022</t>
  </si>
  <si>
    <t>hacienda@combita-boyaca.gov.co</t>
  </si>
  <si>
    <t>JOSE ANTONIO VARGAS   AVILA</t>
  </si>
  <si>
    <t>PERIODO 01/12/22 A 31/12/22</t>
  </si>
  <si>
    <t>tesoreria1@floridablanca.gov.co</t>
  </si>
  <si>
    <t>MUNICIPIO DE FLORIDABALNCA</t>
  </si>
  <si>
    <t>PAGO CUENTA DE COBRO 86471</t>
  </si>
  <si>
    <t>hacienda@nilo-cundinamarca.gov.co</t>
  </si>
  <si>
    <t>MUNICIPIO DE NILO</t>
  </si>
  <si>
    <t>CTA COBRO 86509</t>
  </si>
  <si>
    <t>TESORERIA@PUEBLONUEVO-CORDOBA.GOV.CO</t>
  </si>
  <si>
    <t>MUNICPIO DE PUEBLO NUEVO</t>
  </si>
  <si>
    <t>TESORERIA@CHIMA-SANTANDER.GOV.CO</t>
  </si>
  <si>
    <t>MUNICIPIO DE CHIMA</t>
  </si>
  <si>
    <t xml:space="preserve">Cuotas partes pensionales Udenar. Ministerio de Salud y Protección Social </t>
  </si>
  <si>
    <t>tesoreria@udenar.edu.co</t>
  </si>
  <si>
    <t>UNIVERSIDAD DE NARIÑO</t>
  </si>
  <si>
    <t>PAGO CUENTA DE COBRO 85533-86245</t>
  </si>
  <si>
    <t>dtesoreria@guadalajaradebuga-valle.gov.co</t>
  </si>
  <si>
    <t>MUNICIPIO DE BUGA</t>
  </si>
  <si>
    <t>PAGO CTAS 86201</t>
  </si>
  <si>
    <t>HACIENDA@ANAPOIMA-CUNDINAMARCA.GOV.CO</t>
  </si>
  <si>
    <t>MUNICIPIO DE ANAPOIMA</t>
  </si>
  <si>
    <t xml:space="preserve">PAGO CUENTA DE COBRO No. 86667 MES DE DICIEMBRE LEAL FERNANDEZ FLAMINIO </t>
  </si>
  <si>
    <t>tesoreria@turmeque-boyaca.gov.co</t>
  </si>
  <si>
    <t>MUNICIPIO DE TURMEQUE</t>
  </si>
  <si>
    <t>CPP CUENTA DE COBRO No 86590</t>
  </si>
  <si>
    <t>financiera@santarosadeosos.gov.co</t>
  </si>
  <si>
    <t>ALCALDIA MUNICIPAL DE SANTA ROSA DE OSOS</t>
  </si>
  <si>
    <t xml:space="preserve">cuotas partes pensionales </t>
  </si>
  <si>
    <t>elsarestrepo@homo.gov.co</t>
  </si>
  <si>
    <t>ESE HOSPITAL MENTAL DE ANTIOQUIA</t>
  </si>
  <si>
    <t>CUOTA PARTE CCOBRO 86562 DIC 2022 Y MESADA</t>
  </si>
  <si>
    <t>HACIENDA@SANGIL.GOV.CO</t>
  </si>
  <si>
    <t>MUNICIPIO DE SAN GIL</t>
  </si>
  <si>
    <t>CUOTAS PARTES MES DICIEMBRE CTA COBRO 86241</t>
  </si>
  <si>
    <t>SECRETARIADEHACIENDA@BOYACA-BOYACA.GOV.CO</t>
  </si>
  <si>
    <t>MUNICIPIO DE BOYACA</t>
  </si>
  <si>
    <t>CUOTAS PARTES CTA COBRO 86259 HECTOR CURREA, ABALBERTO FRANCO, OLVERT MORALES</t>
  </si>
  <si>
    <t>tesoreria@sanmartin-meta.gov.co</t>
  </si>
  <si>
    <t>MUNICIPIO DE SAN MARTIN DE LOS LLANOS</t>
  </si>
  <si>
    <t>CUENTA DE COBRO No. 86408</t>
  </si>
  <si>
    <t>YANETH.DIAZ@HOTMAIL.COM</t>
  </si>
  <si>
    <t>MUNICIPIO DE LA CRUZ NARIÑO</t>
  </si>
  <si>
    <t>HACIENDA@MONTELIBANO-CORDOBA.GOV.CO</t>
  </si>
  <si>
    <t>MUNICIPIO MONTELIBANO</t>
  </si>
  <si>
    <t>Pago cuenta de cobro 86606</t>
  </si>
  <si>
    <t>hacienda@silvia-cauca.gov.co</t>
  </si>
  <si>
    <t>MUNICIPIO DE SILVIA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</si>
</sst>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3" fontId="0" fillId="0" borderId="0" xfId="1" applyFont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topLeftCell="I1" workbookViewId="0">
      <selection activeCell="O1" sqref="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1.28515625" customWidth="1"/>
    <col min="11" max="11" width="42.7109375" customWidth="1"/>
    <col min="12" max="12" width="20.5703125" customWidth="1"/>
    <col min="13" max="13" width="29.140625" customWidth="1"/>
    <col min="14" max="14" width="16.140625" customWidth="1"/>
    <col min="15" max="15" width="13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B2" t="s">
        <v>28</v>
      </c>
      <c r="C2" s="11">
        <v>43020877.939999998</v>
      </c>
    </row>
    <row r="3" spans="1:15">
      <c r="B3" t="s">
        <v>29</v>
      </c>
      <c r="C3" s="11">
        <v>5588650.3500000015</v>
      </c>
    </row>
    <row r="4" spans="1:15">
      <c r="B4" t="s">
        <v>30</v>
      </c>
      <c r="C4" s="11">
        <v>17748456.550000001</v>
      </c>
    </row>
    <row r="5" spans="1:15">
      <c r="B5" t="s">
        <v>31</v>
      </c>
      <c r="C5" s="11">
        <v>30861071.739999998</v>
      </c>
    </row>
    <row r="6" spans="1:15">
      <c r="A6" s="12" t="s">
        <v>15</v>
      </c>
      <c r="B6" s="12" t="s">
        <v>16</v>
      </c>
      <c r="C6" s="13">
        <v>1281897.97</v>
      </c>
      <c r="D6" s="13">
        <v>1281897.97</v>
      </c>
      <c r="E6" s="14">
        <v>1840033535</v>
      </c>
      <c r="F6" s="15">
        <v>44925.454710648097</v>
      </c>
      <c r="G6" s="12" t="s">
        <v>17</v>
      </c>
      <c r="H6" s="14">
        <v>1724</v>
      </c>
      <c r="I6" s="12" t="s">
        <v>18</v>
      </c>
      <c r="J6" s="12" t="s">
        <v>32</v>
      </c>
      <c r="K6" s="12" t="s">
        <v>33</v>
      </c>
      <c r="L6" s="14">
        <v>403</v>
      </c>
      <c r="M6" s="12" t="s">
        <v>34</v>
      </c>
      <c r="N6" s="12" t="s">
        <v>18</v>
      </c>
      <c r="O6" s="12" t="s">
        <v>18</v>
      </c>
    </row>
    <row r="7" spans="1:15">
      <c r="A7" s="12" t="s">
        <v>15</v>
      </c>
      <c r="B7" s="12" t="s">
        <v>16</v>
      </c>
      <c r="C7" s="13">
        <v>616107</v>
      </c>
      <c r="D7" s="13">
        <v>616107</v>
      </c>
      <c r="E7" s="14">
        <v>1840898765</v>
      </c>
      <c r="F7" s="15">
        <v>44925.723449074103</v>
      </c>
      <c r="G7" s="12" t="s">
        <v>17</v>
      </c>
      <c r="H7" s="14">
        <v>1725</v>
      </c>
      <c r="I7" s="12" t="s">
        <v>18</v>
      </c>
      <c r="J7" s="12" t="s">
        <v>35</v>
      </c>
      <c r="K7" s="12" t="s">
        <v>36</v>
      </c>
      <c r="L7" s="14">
        <v>403</v>
      </c>
      <c r="M7" s="12" t="s">
        <v>37</v>
      </c>
      <c r="N7" s="12" t="s">
        <v>18</v>
      </c>
      <c r="O7" s="12" t="s">
        <v>18</v>
      </c>
    </row>
    <row r="8" spans="1:15">
      <c r="A8" s="2" t="s">
        <v>15</v>
      </c>
      <c r="B8" s="2" t="s">
        <v>16</v>
      </c>
      <c r="C8" s="4">
        <v>920796.03</v>
      </c>
      <c r="D8" s="4">
        <v>920796.03</v>
      </c>
      <c r="E8" s="6">
        <v>1845387381</v>
      </c>
      <c r="F8" s="8">
        <v>44929.365532407399</v>
      </c>
      <c r="G8" s="2" t="s">
        <v>17</v>
      </c>
      <c r="H8" s="6">
        <v>1726</v>
      </c>
      <c r="I8" s="2" t="s">
        <v>18</v>
      </c>
      <c r="J8" s="2" t="s">
        <v>19</v>
      </c>
      <c r="K8" s="2" t="s">
        <v>20</v>
      </c>
      <c r="L8" s="6">
        <v>403</v>
      </c>
      <c r="M8" s="2" t="s">
        <v>21</v>
      </c>
      <c r="N8" s="2" t="s">
        <v>18</v>
      </c>
      <c r="O8" s="2" t="s">
        <v>18</v>
      </c>
    </row>
    <row r="9" spans="1:15">
      <c r="A9" s="3" t="s">
        <v>15</v>
      </c>
      <c r="B9" s="3" t="s">
        <v>16</v>
      </c>
      <c r="C9" s="5">
        <v>43233</v>
      </c>
      <c r="D9" s="5">
        <v>43233</v>
      </c>
      <c r="E9" s="7">
        <v>1849436319</v>
      </c>
      <c r="F9" s="9">
        <v>44931.4031944444</v>
      </c>
      <c r="G9" s="3" t="s">
        <v>17</v>
      </c>
      <c r="H9" s="7">
        <v>1727</v>
      </c>
      <c r="I9" s="3" t="s">
        <v>18</v>
      </c>
      <c r="J9" s="3" t="s">
        <v>22</v>
      </c>
      <c r="K9" s="3" t="s">
        <v>23</v>
      </c>
      <c r="L9" s="7">
        <v>261</v>
      </c>
      <c r="M9" s="3" t="s">
        <v>24</v>
      </c>
      <c r="N9" s="3" t="s">
        <v>18</v>
      </c>
      <c r="O9" s="3" t="s">
        <v>18</v>
      </c>
    </row>
    <row r="10" spans="1:15">
      <c r="A10" s="2" t="s">
        <v>15</v>
      </c>
      <c r="B10" s="2" t="s">
        <v>16</v>
      </c>
      <c r="C10" s="4">
        <v>210393.36</v>
      </c>
      <c r="D10" s="4">
        <v>210393.36</v>
      </c>
      <c r="E10" s="6">
        <v>1850437218</v>
      </c>
      <c r="F10" s="8">
        <v>44931.7024074074</v>
      </c>
      <c r="G10" s="2" t="s">
        <v>17</v>
      </c>
      <c r="H10" s="6">
        <v>1729</v>
      </c>
      <c r="I10" s="2" t="s">
        <v>18</v>
      </c>
      <c r="J10" s="2" t="s">
        <v>25</v>
      </c>
      <c r="K10" s="2" t="s">
        <v>26</v>
      </c>
      <c r="L10" s="6">
        <v>403</v>
      </c>
      <c r="M10" s="2" t="s">
        <v>27</v>
      </c>
      <c r="N10" s="2" t="s">
        <v>18</v>
      </c>
      <c r="O10" s="2" t="s">
        <v>18</v>
      </c>
    </row>
    <row r="11" spans="1:15">
      <c r="B11" t="s">
        <v>28</v>
      </c>
      <c r="C11" s="10">
        <f>SUM(C6:C10)</f>
        <v>3072427.36</v>
      </c>
    </row>
    <row r="12" spans="1:15">
      <c r="B12" t="s">
        <v>29</v>
      </c>
      <c r="C12" s="16">
        <f>+C5</f>
        <v>30861071.739999998</v>
      </c>
    </row>
    <row r="13" spans="1:15">
      <c r="B13" t="s">
        <v>30</v>
      </c>
      <c r="C13" s="11">
        <v>33933499.100000001</v>
      </c>
    </row>
    <row r="14" spans="1:15">
      <c r="B14" t="s">
        <v>31</v>
      </c>
      <c r="C14" s="16">
        <f>+C11+C12-C13</f>
        <v>0</v>
      </c>
    </row>
    <row r="15" spans="1:15">
      <c r="A15" s="2" t="s">
        <v>15</v>
      </c>
      <c r="B15" s="2" t="s">
        <v>16</v>
      </c>
      <c r="C15" s="4">
        <v>757813.61</v>
      </c>
      <c r="D15" s="4">
        <v>757813.61</v>
      </c>
      <c r="E15" s="6">
        <v>1856329772</v>
      </c>
      <c r="F15" s="8">
        <v>44936.541562500002</v>
      </c>
      <c r="G15" s="2" t="s">
        <v>17</v>
      </c>
      <c r="H15" s="6">
        <v>1730</v>
      </c>
      <c r="I15" s="2" t="s">
        <v>18</v>
      </c>
      <c r="J15" s="2" t="s">
        <v>38</v>
      </c>
      <c r="K15" s="2" t="s">
        <v>39</v>
      </c>
      <c r="L15" s="6">
        <v>403</v>
      </c>
      <c r="M15" s="2" t="s">
        <v>40</v>
      </c>
      <c r="N15" s="2" t="s">
        <v>18</v>
      </c>
      <c r="O15" s="2" t="s">
        <v>18</v>
      </c>
    </row>
    <row r="16" spans="1:15">
      <c r="A16" s="3" t="s">
        <v>15</v>
      </c>
      <c r="B16" s="3" t="s">
        <v>16</v>
      </c>
      <c r="C16" s="5">
        <v>509188</v>
      </c>
      <c r="D16" s="5">
        <v>509188</v>
      </c>
      <c r="E16" s="7">
        <v>1856498740</v>
      </c>
      <c r="F16" s="9">
        <v>44936.585902777799</v>
      </c>
      <c r="G16" s="3" t="s">
        <v>17</v>
      </c>
      <c r="H16" s="7">
        <v>1731</v>
      </c>
      <c r="I16" s="3" t="s">
        <v>18</v>
      </c>
      <c r="J16" s="3" t="s">
        <v>41</v>
      </c>
      <c r="K16" s="3" t="s">
        <v>42</v>
      </c>
      <c r="L16" s="7">
        <v>403</v>
      </c>
      <c r="M16" s="3" t="s">
        <v>43</v>
      </c>
      <c r="N16" s="3" t="s">
        <v>18</v>
      </c>
      <c r="O16" s="3" t="s">
        <v>18</v>
      </c>
    </row>
    <row r="17" spans="1:15">
      <c r="A17" s="2" t="s">
        <v>15</v>
      </c>
      <c r="B17" s="2" t="s">
        <v>16</v>
      </c>
      <c r="C17" s="4">
        <v>1045452.34</v>
      </c>
      <c r="D17" s="4">
        <v>1045452.34</v>
      </c>
      <c r="E17" s="6">
        <v>1860039582</v>
      </c>
      <c r="F17" s="8">
        <v>44938.484212962998</v>
      </c>
      <c r="G17" s="2" t="s">
        <v>17</v>
      </c>
      <c r="H17" s="6">
        <v>1732</v>
      </c>
      <c r="I17" s="2" t="s">
        <v>18</v>
      </c>
      <c r="J17" s="2" t="s">
        <v>44</v>
      </c>
      <c r="K17" s="2" t="s">
        <v>45</v>
      </c>
      <c r="L17" s="6">
        <v>403</v>
      </c>
      <c r="M17" s="2" t="s">
        <v>46</v>
      </c>
      <c r="N17" s="2" t="s">
        <v>18</v>
      </c>
      <c r="O17" s="2" t="s">
        <v>18</v>
      </c>
    </row>
    <row r="18" spans="1:15">
      <c r="A18" s="3" t="s">
        <v>15</v>
      </c>
      <c r="B18" s="3" t="s">
        <v>16</v>
      </c>
      <c r="C18" s="5">
        <v>443534</v>
      </c>
      <c r="D18" s="5">
        <v>443534</v>
      </c>
      <c r="E18" s="7">
        <v>1860494634</v>
      </c>
      <c r="F18" s="9">
        <v>44938.642280092601</v>
      </c>
      <c r="G18" s="3" t="s">
        <v>17</v>
      </c>
      <c r="H18" s="7">
        <v>1734</v>
      </c>
      <c r="I18" s="3" t="s">
        <v>18</v>
      </c>
      <c r="J18" s="3" t="s">
        <v>47</v>
      </c>
      <c r="K18" s="3" t="s">
        <v>48</v>
      </c>
      <c r="L18" s="6">
        <v>403</v>
      </c>
      <c r="M18" s="3" t="s">
        <v>49</v>
      </c>
      <c r="N18" s="3" t="s">
        <v>18</v>
      </c>
      <c r="O18" s="3" t="s">
        <v>18</v>
      </c>
    </row>
    <row r="19" spans="1:15">
      <c r="A19" s="2" t="s">
        <v>15</v>
      </c>
      <c r="B19" s="2" t="s">
        <v>16</v>
      </c>
      <c r="C19" s="4">
        <v>318632</v>
      </c>
      <c r="D19" s="4">
        <v>318632</v>
      </c>
      <c r="E19" s="6">
        <v>1860508334</v>
      </c>
      <c r="F19" s="8">
        <v>44938.646678240701</v>
      </c>
      <c r="G19" s="2" t="s">
        <v>17</v>
      </c>
      <c r="H19" s="6">
        <v>1736</v>
      </c>
      <c r="I19" s="2" t="s">
        <v>18</v>
      </c>
      <c r="J19" s="2" t="s">
        <v>50</v>
      </c>
      <c r="K19" s="2" t="s">
        <v>48</v>
      </c>
      <c r="L19" s="6">
        <v>403</v>
      </c>
      <c r="M19" s="2" t="s">
        <v>49</v>
      </c>
      <c r="N19" s="2" t="s">
        <v>18</v>
      </c>
      <c r="O19" s="2" t="s">
        <v>18</v>
      </c>
    </row>
    <row r="20" spans="1:15">
      <c r="A20" s="3" t="s">
        <v>15</v>
      </c>
      <c r="B20" s="3" t="s">
        <v>16</v>
      </c>
      <c r="C20" s="5">
        <v>261501</v>
      </c>
      <c r="D20" s="5">
        <v>261501</v>
      </c>
      <c r="E20" s="7">
        <v>1860516290</v>
      </c>
      <c r="F20" s="9">
        <v>44938.649270833303</v>
      </c>
      <c r="G20" s="3" t="s">
        <v>17</v>
      </c>
      <c r="H20" s="7">
        <v>1737</v>
      </c>
      <c r="I20" s="3" t="s">
        <v>18</v>
      </c>
      <c r="J20" s="3" t="s">
        <v>51</v>
      </c>
      <c r="K20" s="3" t="s">
        <v>48</v>
      </c>
      <c r="L20" s="6">
        <v>403</v>
      </c>
      <c r="M20" s="3" t="s">
        <v>49</v>
      </c>
      <c r="N20" s="3" t="s">
        <v>18</v>
      </c>
      <c r="O20" s="3" t="s">
        <v>18</v>
      </c>
    </row>
    <row r="21" spans="1:15">
      <c r="A21" s="2" t="s">
        <v>15</v>
      </c>
      <c r="B21" s="2" t="s">
        <v>16</v>
      </c>
      <c r="C21" s="4">
        <v>219175</v>
      </c>
      <c r="D21" s="4">
        <v>219175</v>
      </c>
      <c r="E21" s="6">
        <v>1860524359</v>
      </c>
      <c r="F21" s="8">
        <v>44938.651840277802</v>
      </c>
      <c r="G21" s="2" t="s">
        <v>17</v>
      </c>
      <c r="H21" s="6">
        <v>1738</v>
      </c>
      <c r="I21" s="2" t="s">
        <v>18</v>
      </c>
      <c r="J21" s="2" t="s">
        <v>52</v>
      </c>
      <c r="K21" s="2" t="s">
        <v>48</v>
      </c>
      <c r="L21" s="6">
        <v>403</v>
      </c>
      <c r="M21" s="2" t="s">
        <v>49</v>
      </c>
      <c r="N21" s="2" t="s">
        <v>18</v>
      </c>
      <c r="O21" s="2" t="s">
        <v>18</v>
      </c>
    </row>
    <row r="22" spans="1:15">
      <c r="A22" s="3" t="s">
        <v>15</v>
      </c>
      <c r="B22" s="3" t="s">
        <v>16</v>
      </c>
      <c r="C22" s="5">
        <v>3817253.81</v>
      </c>
      <c r="D22" s="5">
        <v>3817253.81</v>
      </c>
      <c r="E22" s="7">
        <v>1860645360</v>
      </c>
      <c r="F22" s="9">
        <v>44938.691111111097</v>
      </c>
      <c r="G22" s="3" t="s">
        <v>17</v>
      </c>
      <c r="H22" s="7">
        <v>1740</v>
      </c>
      <c r="I22" s="3" t="s">
        <v>18</v>
      </c>
      <c r="J22" s="3" t="s">
        <v>53</v>
      </c>
      <c r="K22" s="3" t="s">
        <v>54</v>
      </c>
      <c r="L22" s="7">
        <v>403</v>
      </c>
      <c r="M22" s="3" t="s">
        <v>55</v>
      </c>
      <c r="N22" s="3" t="s">
        <v>18</v>
      </c>
      <c r="O22" s="3" t="s">
        <v>18</v>
      </c>
    </row>
    <row r="23" spans="1:15">
      <c r="A23" s="2" t="s">
        <v>15</v>
      </c>
      <c r="B23" s="2" t="s">
        <v>16</v>
      </c>
      <c r="C23" s="4">
        <v>1679906</v>
      </c>
      <c r="D23" s="4">
        <v>1679906</v>
      </c>
      <c r="E23" s="6">
        <v>1861966965</v>
      </c>
      <c r="F23" s="8">
        <v>44939.545775462997</v>
      </c>
      <c r="G23" s="2" t="s">
        <v>17</v>
      </c>
      <c r="H23" s="6">
        <v>1741</v>
      </c>
      <c r="I23" s="2" t="s">
        <v>18</v>
      </c>
      <c r="J23" s="2" t="s">
        <v>56</v>
      </c>
      <c r="K23" s="2" t="s">
        <v>57</v>
      </c>
      <c r="L23" s="6">
        <v>403</v>
      </c>
      <c r="M23" s="2" t="s">
        <v>58</v>
      </c>
      <c r="N23" s="2" t="s">
        <v>18</v>
      </c>
      <c r="O23" s="2" t="s">
        <v>18</v>
      </c>
    </row>
    <row r="24" spans="1:15">
      <c r="B24" t="s">
        <v>28</v>
      </c>
      <c r="C24" s="10">
        <f>SUM(C15:C23)</f>
        <v>9052455.7599999998</v>
      </c>
    </row>
    <row r="25" spans="1:15">
      <c r="B25" t="s">
        <v>29</v>
      </c>
      <c r="C25" s="16">
        <f>+C14</f>
        <v>0</v>
      </c>
    </row>
    <row r="26" spans="1:15">
      <c r="B26" t="s">
        <v>30</v>
      </c>
      <c r="C26">
        <v>7372549.7599999998</v>
      </c>
    </row>
    <row r="27" spans="1:15">
      <c r="B27" t="s">
        <v>31</v>
      </c>
      <c r="C27" s="16">
        <f>+C24+C25-C26</f>
        <v>1679906</v>
      </c>
    </row>
    <row r="28" spans="1:15">
      <c r="A28" s="2" t="s">
        <v>15</v>
      </c>
      <c r="B28" s="2" t="s">
        <v>16</v>
      </c>
      <c r="C28" s="4">
        <v>1576150.15</v>
      </c>
      <c r="D28" s="4">
        <v>1576150.15</v>
      </c>
      <c r="E28" s="6">
        <v>1865974376</v>
      </c>
      <c r="F28" s="8">
        <v>44942.422222222202</v>
      </c>
      <c r="G28" s="2" t="s">
        <v>17</v>
      </c>
      <c r="H28" s="6">
        <v>1742</v>
      </c>
      <c r="I28" s="2" t="s">
        <v>18</v>
      </c>
      <c r="J28" s="2" t="s">
        <v>59</v>
      </c>
      <c r="K28" s="2" t="s">
        <v>60</v>
      </c>
      <c r="L28" s="6">
        <v>403</v>
      </c>
      <c r="M28" s="2" t="s">
        <v>61</v>
      </c>
      <c r="N28" s="2" t="s">
        <v>18</v>
      </c>
      <c r="O28" s="2" t="s">
        <v>18</v>
      </c>
    </row>
    <row r="29" spans="1:15">
      <c r="A29" s="3" t="s">
        <v>15</v>
      </c>
      <c r="B29" s="3" t="s">
        <v>16</v>
      </c>
      <c r="C29" s="13">
        <v>30720.03</v>
      </c>
      <c r="D29" s="5">
        <v>30720.03</v>
      </c>
      <c r="E29" s="7">
        <v>1866837218</v>
      </c>
      <c r="F29" s="9">
        <v>44942.650914351798</v>
      </c>
      <c r="G29" s="3" t="s">
        <v>17</v>
      </c>
      <c r="H29" s="7">
        <v>1743</v>
      </c>
      <c r="I29" s="3" t="s">
        <v>18</v>
      </c>
      <c r="J29" s="3" t="s">
        <v>62</v>
      </c>
      <c r="K29" s="3" t="s">
        <v>63</v>
      </c>
      <c r="L29" s="7">
        <v>403</v>
      </c>
      <c r="M29" s="3" t="s">
        <v>64</v>
      </c>
      <c r="N29" s="3" t="s">
        <v>18</v>
      </c>
      <c r="O29" s="3" t="s">
        <v>18</v>
      </c>
    </row>
    <row r="30" spans="1:15">
      <c r="A30" s="2" t="s">
        <v>15</v>
      </c>
      <c r="B30" s="2" t="s">
        <v>16</v>
      </c>
      <c r="C30" s="4">
        <v>2753397</v>
      </c>
      <c r="D30" s="4">
        <v>2753397</v>
      </c>
      <c r="E30" s="6">
        <v>1868957114</v>
      </c>
      <c r="F30" s="8">
        <v>44943.655995370398</v>
      </c>
      <c r="G30" s="2" t="s">
        <v>17</v>
      </c>
      <c r="H30" s="6">
        <v>1744</v>
      </c>
      <c r="I30" s="2" t="s">
        <v>18</v>
      </c>
      <c r="J30" s="2" t="s">
        <v>65</v>
      </c>
      <c r="K30" s="2" t="s">
        <v>66</v>
      </c>
      <c r="L30" s="6">
        <v>403</v>
      </c>
      <c r="M30" s="2" t="s">
        <v>67</v>
      </c>
      <c r="N30" s="2" t="s">
        <v>18</v>
      </c>
      <c r="O30" s="2" t="s">
        <v>18</v>
      </c>
    </row>
    <row r="31" spans="1:15">
      <c r="A31" s="3" t="s">
        <v>15</v>
      </c>
      <c r="B31" s="3" t="s">
        <v>16</v>
      </c>
      <c r="C31" s="13">
        <v>101696.7</v>
      </c>
      <c r="D31" s="5">
        <v>101696.7</v>
      </c>
      <c r="E31" s="7">
        <v>1869141058</v>
      </c>
      <c r="F31" s="9">
        <v>44943.713194444397</v>
      </c>
      <c r="G31" s="3" t="s">
        <v>17</v>
      </c>
      <c r="H31" s="7">
        <v>1745</v>
      </c>
      <c r="I31" s="3" t="s">
        <v>18</v>
      </c>
      <c r="J31" s="3" t="s">
        <v>68</v>
      </c>
      <c r="K31" s="3" t="s">
        <v>69</v>
      </c>
      <c r="L31" s="7">
        <v>403</v>
      </c>
      <c r="M31" s="3" t="s">
        <v>70</v>
      </c>
      <c r="N31" s="3" t="s">
        <v>18</v>
      </c>
      <c r="O31" s="3" t="s">
        <v>18</v>
      </c>
    </row>
    <row r="32" spans="1:15">
      <c r="A32" s="2" t="s">
        <v>15</v>
      </c>
      <c r="B32" s="2" t="s">
        <v>16</v>
      </c>
      <c r="C32" s="4">
        <v>1636738.53</v>
      </c>
      <c r="D32" s="4">
        <v>1636738.53</v>
      </c>
      <c r="E32" s="6">
        <v>1870103084</v>
      </c>
      <c r="F32" s="8">
        <v>44944.419351851902</v>
      </c>
      <c r="G32" s="2" t="s">
        <v>17</v>
      </c>
      <c r="H32" s="6">
        <v>1746</v>
      </c>
      <c r="I32" s="2" t="s">
        <v>18</v>
      </c>
      <c r="J32" s="2" t="s">
        <v>71</v>
      </c>
      <c r="K32" s="2" t="s">
        <v>72</v>
      </c>
      <c r="L32" s="6">
        <v>403</v>
      </c>
      <c r="M32" s="2" t="s">
        <v>73</v>
      </c>
      <c r="N32" s="2" t="s">
        <v>18</v>
      </c>
      <c r="O32" s="2" t="s">
        <v>18</v>
      </c>
    </row>
    <row r="33" spans="1:15">
      <c r="A33" s="3" t="s">
        <v>15</v>
      </c>
      <c r="B33" s="3" t="s">
        <v>16</v>
      </c>
      <c r="C33" s="13">
        <v>31742</v>
      </c>
      <c r="D33" s="5">
        <v>31742</v>
      </c>
      <c r="E33" s="7">
        <v>1870174800</v>
      </c>
      <c r="F33" s="9">
        <v>44944.441377314797</v>
      </c>
      <c r="G33" s="3" t="s">
        <v>17</v>
      </c>
      <c r="H33" s="7">
        <v>1748</v>
      </c>
      <c r="I33" s="3" t="s">
        <v>18</v>
      </c>
      <c r="J33" s="3" t="s">
        <v>74</v>
      </c>
      <c r="K33" s="3" t="s">
        <v>75</v>
      </c>
      <c r="L33" s="7">
        <v>403</v>
      </c>
      <c r="M33" s="3" t="s">
        <v>76</v>
      </c>
      <c r="N33" s="3" t="s">
        <v>18</v>
      </c>
      <c r="O33" s="3" t="s">
        <v>18</v>
      </c>
    </row>
    <row r="34" spans="1:15">
      <c r="A34" s="2" t="s">
        <v>15</v>
      </c>
      <c r="B34" s="2" t="s">
        <v>16</v>
      </c>
      <c r="C34" s="4">
        <v>2410865.39</v>
      </c>
      <c r="D34" s="4">
        <v>2410865.39</v>
      </c>
      <c r="E34" s="6">
        <v>1871250246</v>
      </c>
      <c r="F34" s="8">
        <v>44944.811354166697</v>
      </c>
      <c r="G34" s="2" t="s">
        <v>17</v>
      </c>
      <c r="H34" s="6">
        <v>1749</v>
      </c>
      <c r="I34" s="2" t="s">
        <v>18</v>
      </c>
      <c r="J34" s="2" t="s">
        <v>77</v>
      </c>
      <c r="K34" s="2" t="s">
        <v>78</v>
      </c>
      <c r="L34" s="6">
        <v>403</v>
      </c>
      <c r="M34" s="2" t="s">
        <v>79</v>
      </c>
      <c r="N34" s="2" t="s">
        <v>18</v>
      </c>
      <c r="O34" s="2" t="s">
        <v>18</v>
      </c>
    </row>
    <row r="35" spans="1:15">
      <c r="A35" s="3" t="s">
        <v>15</v>
      </c>
      <c r="B35" s="3" t="s">
        <v>16</v>
      </c>
      <c r="C35" s="13">
        <v>365178.85</v>
      </c>
      <c r="D35" s="5">
        <v>365178.85</v>
      </c>
      <c r="E35" s="7">
        <v>1872037817</v>
      </c>
      <c r="F35" s="9">
        <v>44945.473194444399</v>
      </c>
      <c r="G35" s="3" t="s">
        <v>17</v>
      </c>
      <c r="H35" s="7">
        <v>1750</v>
      </c>
      <c r="I35" s="3" t="s">
        <v>18</v>
      </c>
      <c r="J35" s="3" t="s">
        <v>80</v>
      </c>
      <c r="K35" s="3" t="s">
        <v>81</v>
      </c>
      <c r="L35" s="7">
        <v>403</v>
      </c>
      <c r="M35" s="3" t="s">
        <v>82</v>
      </c>
      <c r="N35" s="3" t="s">
        <v>18</v>
      </c>
      <c r="O35" s="3" t="s">
        <v>18</v>
      </c>
    </row>
    <row r="36" spans="1:15">
      <c r="A36" s="2" t="s">
        <v>15</v>
      </c>
      <c r="B36" s="2" t="s">
        <v>16</v>
      </c>
      <c r="C36" s="4">
        <v>1044029.81</v>
      </c>
      <c r="D36" s="4">
        <v>1044029.81</v>
      </c>
      <c r="E36" s="6">
        <v>1873630785</v>
      </c>
      <c r="F36" s="8">
        <v>44946.4511921296</v>
      </c>
      <c r="G36" s="2" t="s">
        <v>17</v>
      </c>
      <c r="H36" s="6">
        <v>1751</v>
      </c>
      <c r="I36" s="2" t="s">
        <v>18</v>
      </c>
      <c r="J36" s="2" t="s">
        <v>83</v>
      </c>
      <c r="K36" s="2" t="s">
        <v>45</v>
      </c>
      <c r="L36" s="6">
        <v>403</v>
      </c>
      <c r="M36" s="2" t="s">
        <v>46</v>
      </c>
      <c r="N36" s="2" t="s">
        <v>18</v>
      </c>
      <c r="O36" s="2" t="s">
        <v>18</v>
      </c>
    </row>
    <row r="37" spans="1:15">
      <c r="A37" s="3" t="s">
        <v>15</v>
      </c>
      <c r="B37" s="3" t="s">
        <v>16</v>
      </c>
      <c r="C37" s="5">
        <v>1096509.6000000001</v>
      </c>
      <c r="D37" s="5">
        <v>1096509.6000000001</v>
      </c>
      <c r="E37" s="7">
        <v>1874056630</v>
      </c>
      <c r="F37" s="9">
        <v>44946.591296296298</v>
      </c>
      <c r="G37" s="3" t="s">
        <v>17</v>
      </c>
      <c r="H37" s="7">
        <v>1752</v>
      </c>
      <c r="I37" s="3" t="s">
        <v>18</v>
      </c>
      <c r="J37" s="3" t="s">
        <v>84</v>
      </c>
      <c r="K37" s="3" t="s">
        <v>85</v>
      </c>
      <c r="L37" s="7">
        <v>403</v>
      </c>
      <c r="M37" s="3" t="s">
        <v>86</v>
      </c>
      <c r="N37" s="3" t="s">
        <v>18</v>
      </c>
      <c r="O37" s="3" t="s">
        <v>18</v>
      </c>
    </row>
    <row r="38" spans="1:15">
      <c r="A38" s="2" t="s">
        <v>15</v>
      </c>
      <c r="B38" s="2" t="s">
        <v>16</v>
      </c>
      <c r="C38" s="4">
        <v>1490457</v>
      </c>
      <c r="D38" s="4">
        <v>1490457</v>
      </c>
      <c r="E38" s="6">
        <v>1874488945</v>
      </c>
      <c r="F38" s="8">
        <v>44946.725775462997</v>
      </c>
      <c r="G38" s="2" t="s">
        <v>17</v>
      </c>
      <c r="H38" s="6">
        <v>1753</v>
      </c>
      <c r="I38" s="2" t="s">
        <v>18</v>
      </c>
      <c r="J38" s="2" t="s">
        <v>87</v>
      </c>
      <c r="K38" s="2" t="s">
        <v>88</v>
      </c>
      <c r="L38" s="6">
        <v>403</v>
      </c>
      <c r="M38" s="2" t="s">
        <v>89</v>
      </c>
      <c r="N38" s="2" t="s">
        <v>18</v>
      </c>
      <c r="O38" s="2" t="s">
        <v>18</v>
      </c>
    </row>
    <row r="39" spans="1:15">
      <c r="B39" t="s">
        <v>28</v>
      </c>
      <c r="C39" s="10">
        <f>SUM(C28:C38)</f>
        <v>12537485.060000001</v>
      </c>
    </row>
    <row r="40" spans="1:15">
      <c r="B40" t="s">
        <v>29</v>
      </c>
      <c r="C40" s="16">
        <f>+C27</f>
        <v>1679906</v>
      </c>
    </row>
    <row r="41" spans="1:15">
      <c r="B41" t="s">
        <v>30</v>
      </c>
      <c r="C41">
        <v>10586394.65</v>
      </c>
    </row>
    <row r="42" spans="1:15">
      <c r="B42" t="s">
        <v>31</v>
      </c>
      <c r="C42" s="16">
        <f>+C39+C40-C41</f>
        <v>3630996.41</v>
      </c>
    </row>
    <row r="43" spans="1:15">
      <c r="A43" s="12" t="s">
        <v>15</v>
      </c>
      <c r="B43" s="12" t="s">
        <v>16</v>
      </c>
      <c r="C43" s="13">
        <v>4050437.02</v>
      </c>
      <c r="D43" s="13">
        <v>4050437.02</v>
      </c>
      <c r="E43" s="14">
        <v>1874564359</v>
      </c>
      <c r="F43" s="15">
        <v>44946.753657407397</v>
      </c>
      <c r="G43" s="12" t="s">
        <v>17</v>
      </c>
      <c r="H43" s="14">
        <v>1754</v>
      </c>
      <c r="I43" s="12" t="s">
        <v>18</v>
      </c>
      <c r="J43" s="12" t="s">
        <v>90</v>
      </c>
      <c r="K43" s="12" t="s">
        <v>91</v>
      </c>
      <c r="L43" s="14">
        <v>403</v>
      </c>
      <c r="M43" s="12" t="s">
        <v>92</v>
      </c>
      <c r="N43" s="12" t="s">
        <v>18</v>
      </c>
      <c r="O43" s="12" t="s">
        <v>18</v>
      </c>
    </row>
    <row r="44" spans="1:15">
      <c r="A44" s="2" t="s">
        <v>15</v>
      </c>
      <c r="B44" s="2" t="s">
        <v>16</v>
      </c>
      <c r="C44" s="4">
        <v>1000000</v>
      </c>
      <c r="D44" s="4">
        <v>1000000</v>
      </c>
      <c r="E44" s="6">
        <v>1878149633</v>
      </c>
      <c r="F44" s="8">
        <v>44949.7008796296</v>
      </c>
      <c r="G44" s="2" t="s">
        <v>17</v>
      </c>
      <c r="H44" s="6">
        <v>1755</v>
      </c>
      <c r="I44" s="2" t="s">
        <v>18</v>
      </c>
      <c r="J44" s="2" t="s">
        <v>93</v>
      </c>
      <c r="K44" s="2" t="s">
        <v>94</v>
      </c>
      <c r="L44" s="6">
        <v>403</v>
      </c>
      <c r="M44" s="2" t="s">
        <v>95</v>
      </c>
      <c r="N44" s="2" t="s">
        <v>18</v>
      </c>
      <c r="O44" s="2" t="s">
        <v>18</v>
      </c>
    </row>
    <row r="45" spans="1:15">
      <c r="A45" s="3" t="s">
        <v>15</v>
      </c>
      <c r="B45" s="3" t="s">
        <v>16</v>
      </c>
      <c r="C45" s="5">
        <v>259146.79</v>
      </c>
      <c r="D45" s="5">
        <v>259146.79</v>
      </c>
      <c r="E45" s="7">
        <v>1879273010</v>
      </c>
      <c r="F45" s="9">
        <v>44950.497337963003</v>
      </c>
      <c r="G45" s="3" t="s">
        <v>17</v>
      </c>
      <c r="H45" s="7">
        <v>1757</v>
      </c>
      <c r="I45" s="3" t="s">
        <v>18</v>
      </c>
      <c r="J45" s="3" t="s">
        <v>96</v>
      </c>
      <c r="K45" s="3" t="s">
        <v>97</v>
      </c>
      <c r="L45" s="7">
        <v>403</v>
      </c>
      <c r="M45" s="3" t="s">
        <v>98</v>
      </c>
      <c r="N45" s="3" t="s">
        <v>18</v>
      </c>
      <c r="O45" s="3" t="s">
        <v>18</v>
      </c>
    </row>
    <row r="46" spans="1:15">
      <c r="A46" s="2" t="s">
        <v>15</v>
      </c>
      <c r="B46" s="2" t="s">
        <v>16</v>
      </c>
      <c r="C46" s="4">
        <v>159256</v>
      </c>
      <c r="D46" s="4">
        <v>159256</v>
      </c>
      <c r="E46" s="6">
        <v>1880523639</v>
      </c>
      <c r="F46" s="8">
        <v>44951.354710648098</v>
      </c>
      <c r="G46" s="2" t="s">
        <v>17</v>
      </c>
      <c r="H46" s="6">
        <v>1758</v>
      </c>
      <c r="I46" s="2" t="s">
        <v>18</v>
      </c>
      <c r="J46" s="2" t="s">
        <v>99</v>
      </c>
      <c r="K46" s="2" t="s">
        <v>100</v>
      </c>
      <c r="L46" s="6">
        <v>403</v>
      </c>
      <c r="M46" s="2" t="s">
        <v>101</v>
      </c>
      <c r="N46" s="2" t="s">
        <v>18</v>
      </c>
      <c r="O46" s="2" t="s">
        <v>18</v>
      </c>
    </row>
    <row r="47" spans="1:15">
      <c r="A47" s="3" t="s">
        <v>15</v>
      </c>
      <c r="B47" s="3" t="s">
        <v>16</v>
      </c>
      <c r="C47" s="5">
        <v>79563</v>
      </c>
      <c r="D47" s="5">
        <v>79563</v>
      </c>
      <c r="E47" s="7">
        <v>1880532618</v>
      </c>
      <c r="F47" s="9">
        <v>44951.359027777798</v>
      </c>
      <c r="G47" s="3" t="s">
        <v>17</v>
      </c>
      <c r="H47" s="7">
        <v>1759</v>
      </c>
      <c r="I47" s="3" t="s">
        <v>18</v>
      </c>
      <c r="J47" s="3" t="s">
        <v>102</v>
      </c>
      <c r="K47" s="3" t="s">
        <v>100</v>
      </c>
      <c r="L47" s="7">
        <v>403</v>
      </c>
      <c r="M47" s="3" t="s">
        <v>101</v>
      </c>
      <c r="N47" s="3" t="s">
        <v>18</v>
      </c>
      <c r="O47" s="3" t="s">
        <v>18</v>
      </c>
    </row>
    <row r="48" spans="1:15">
      <c r="A48" s="2" t="s">
        <v>15</v>
      </c>
      <c r="B48" s="2" t="s">
        <v>16</v>
      </c>
      <c r="C48" s="4">
        <v>1067645.74</v>
      </c>
      <c r="D48" s="4">
        <v>1067645.74</v>
      </c>
      <c r="E48" s="6">
        <v>1880625168</v>
      </c>
      <c r="F48" s="8">
        <v>44951.396840277797</v>
      </c>
      <c r="G48" s="2" t="s">
        <v>17</v>
      </c>
      <c r="H48" s="6">
        <v>1760</v>
      </c>
      <c r="I48" s="2" t="s">
        <v>18</v>
      </c>
      <c r="J48" s="2" t="s">
        <v>103</v>
      </c>
      <c r="K48" s="2" t="s">
        <v>104</v>
      </c>
      <c r="L48" s="6">
        <v>403</v>
      </c>
      <c r="M48" s="2" t="s">
        <v>105</v>
      </c>
      <c r="N48" s="2" t="s">
        <v>18</v>
      </c>
      <c r="O48" s="2" t="s">
        <v>18</v>
      </c>
    </row>
    <row r="49" spans="1:15">
      <c r="A49" s="3" t="s">
        <v>15</v>
      </c>
      <c r="B49" s="3" t="s">
        <v>16</v>
      </c>
      <c r="C49" s="5">
        <v>1123923.47</v>
      </c>
      <c r="D49" s="5">
        <v>1123923.47</v>
      </c>
      <c r="E49" s="7">
        <v>1881025108</v>
      </c>
      <c r="F49" s="9">
        <v>44951.525196759299</v>
      </c>
      <c r="G49" s="3" t="s">
        <v>17</v>
      </c>
      <c r="H49" s="7">
        <v>1761</v>
      </c>
      <c r="I49" s="3" t="s">
        <v>18</v>
      </c>
      <c r="J49" s="3" t="s">
        <v>106</v>
      </c>
      <c r="K49" s="3" t="s">
        <v>107</v>
      </c>
      <c r="L49" s="7">
        <v>403</v>
      </c>
      <c r="M49" s="3" t="s">
        <v>108</v>
      </c>
      <c r="N49" s="3" t="s">
        <v>18</v>
      </c>
      <c r="O49" s="3" t="s">
        <v>18</v>
      </c>
    </row>
    <row r="50" spans="1:15">
      <c r="A50" s="2" t="s">
        <v>15</v>
      </c>
      <c r="B50" s="2" t="s">
        <v>16</v>
      </c>
      <c r="C50" s="4">
        <v>3771608.09</v>
      </c>
      <c r="D50" s="4">
        <v>3771608.09</v>
      </c>
      <c r="E50" s="6">
        <v>1881355334</v>
      </c>
      <c r="F50" s="8">
        <v>44951.632928240702</v>
      </c>
      <c r="G50" s="2" t="s">
        <v>17</v>
      </c>
      <c r="H50" s="6">
        <v>1762</v>
      </c>
      <c r="I50" s="2" t="s">
        <v>18</v>
      </c>
      <c r="J50" s="2" t="s">
        <v>109</v>
      </c>
      <c r="K50" s="2" t="s">
        <v>110</v>
      </c>
      <c r="L50" s="6">
        <v>403</v>
      </c>
      <c r="M50" s="2" t="s">
        <v>111</v>
      </c>
      <c r="N50" s="2" t="s">
        <v>18</v>
      </c>
      <c r="O50" s="2" t="s">
        <v>18</v>
      </c>
    </row>
    <row r="51" spans="1:15">
      <c r="A51" s="3" t="s">
        <v>15</v>
      </c>
      <c r="B51" s="3" t="s">
        <v>16</v>
      </c>
      <c r="C51" s="5">
        <v>4930466.57</v>
      </c>
      <c r="D51" s="5">
        <v>4930466.57</v>
      </c>
      <c r="E51" s="7">
        <v>1882567598</v>
      </c>
      <c r="F51" s="9">
        <v>44952.407337962999</v>
      </c>
      <c r="G51" s="3" t="s">
        <v>17</v>
      </c>
      <c r="H51" s="7">
        <v>1764</v>
      </c>
      <c r="I51" s="3" t="s">
        <v>18</v>
      </c>
      <c r="J51" s="3" t="s">
        <v>112</v>
      </c>
      <c r="K51" s="3" t="s">
        <v>113</v>
      </c>
      <c r="L51" s="7">
        <v>403</v>
      </c>
      <c r="M51" s="3" t="s">
        <v>114</v>
      </c>
      <c r="N51" s="3" t="s">
        <v>18</v>
      </c>
      <c r="O51" s="3" t="s">
        <v>18</v>
      </c>
    </row>
    <row r="52" spans="1:15">
      <c r="A52" s="2" t="s">
        <v>15</v>
      </c>
      <c r="B52" s="2" t="s">
        <v>16</v>
      </c>
      <c r="C52" s="4">
        <v>4950832</v>
      </c>
      <c r="D52" s="4">
        <v>4950832</v>
      </c>
      <c r="E52" s="6">
        <v>1882585606</v>
      </c>
      <c r="F52" s="8">
        <v>44952.413530092599</v>
      </c>
      <c r="G52" s="2" t="s">
        <v>17</v>
      </c>
      <c r="H52" s="6">
        <v>1765</v>
      </c>
      <c r="I52" s="2" t="s">
        <v>18</v>
      </c>
      <c r="J52" s="2" t="s">
        <v>115</v>
      </c>
      <c r="K52" s="2" t="s">
        <v>113</v>
      </c>
      <c r="L52" s="6">
        <v>403</v>
      </c>
      <c r="M52" s="2" t="s">
        <v>114</v>
      </c>
      <c r="N52" s="2" t="s">
        <v>18</v>
      </c>
      <c r="O52" s="2" t="s">
        <v>18</v>
      </c>
    </row>
    <row r="53" spans="1:15">
      <c r="A53" s="3" t="s">
        <v>15</v>
      </c>
      <c r="B53" s="3" t="s">
        <v>16</v>
      </c>
      <c r="C53" s="5">
        <v>2076189</v>
      </c>
      <c r="D53" s="5">
        <v>2076189</v>
      </c>
      <c r="E53" s="7">
        <v>1882830385</v>
      </c>
      <c r="F53" s="9">
        <v>44952.496354166702</v>
      </c>
      <c r="G53" s="3" t="s">
        <v>17</v>
      </c>
      <c r="H53" s="7">
        <v>1767</v>
      </c>
      <c r="I53" s="3" t="s">
        <v>18</v>
      </c>
      <c r="J53" s="3" t="s">
        <v>116</v>
      </c>
      <c r="K53" s="3" t="s">
        <v>117</v>
      </c>
      <c r="L53" s="7">
        <v>403</v>
      </c>
      <c r="M53" s="3" t="s">
        <v>118</v>
      </c>
      <c r="N53" s="3" t="s">
        <v>18</v>
      </c>
      <c r="O53" s="3" t="s">
        <v>18</v>
      </c>
    </row>
    <row r="54" spans="1:15">
      <c r="A54" s="2" t="s">
        <v>15</v>
      </c>
      <c r="B54" s="2" t="s">
        <v>16</v>
      </c>
      <c r="C54" s="4">
        <v>647363</v>
      </c>
      <c r="D54" s="4">
        <v>647363</v>
      </c>
      <c r="E54" s="6">
        <v>1883266069</v>
      </c>
      <c r="F54" s="8">
        <v>44952.660208333298</v>
      </c>
      <c r="G54" s="2" t="s">
        <v>17</v>
      </c>
      <c r="H54" s="6">
        <v>1768</v>
      </c>
      <c r="I54" s="2" t="s">
        <v>18</v>
      </c>
      <c r="J54" s="2" t="s">
        <v>119</v>
      </c>
      <c r="K54" s="2" t="s">
        <v>120</v>
      </c>
      <c r="L54" s="6">
        <v>403</v>
      </c>
      <c r="M54" s="2" t="s">
        <v>121</v>
      </c>
      <c r="N54" s="2" t="s">
        <v>18</v>
      </c>
      <c r="O54" s="2" t="s">
        <v>18</v>
      </c>
    </row>
    <row r="55" spans="1:15">
      <c r="A55" s="3" t="s">
        <v>15</v>
      </c>
      <c r="B55" s="3" t="s">
        <v>16</v>
      </c>
      <c r="C55" s="5">
        <v>81550.350000000006</v>
      </c>
      <c r="D55" s="5">
        <v>81550.350000000006</v>
      </c>
      <c r="E55" s="7">
        <v>1883479249</v>
      </c>
      <c r="F55" s="9">
        <v>44952.742916666699</v>
      </c>
      <c r="G55" s="3" t="s">
        <v>17</v>
      </c>
      <c r="H55" s="7">
        <v>1770</v>
      </c>
      <c r="I55" s="3" t="s">
        <v>18</v>
      </c>
      <c r="J55" s="3" t="s">
        <v>122</v>
      </c>
      <c r="K55" s="3" t="s">
        <v>123</v>
      </c>
      <c r="L55" s="7">
        <v>403</v>
      </c>
      <c r="M55" s="3" t="s">
        <v>124</v>
      </c>
      <c r="N55" s="3" t="s">
        <v>18</v>
      </c>
      <c r="O55" s="3" t="s">
        <v>18</v>
      </c>
    </row>
    <row r="56" spans="1:15">
      <c r="A56" s="2" t="s">
        <v>15</v>
      </c>
      <c r="B56" s="2" t="s">
        <v>16</v>
      </c>
      <c r="C56" s="4">
        <v>2095676.31</v>
      </c>
      <c r="D56" s="4">
        <v>2095676.31</v>
      </c>
      <c r="E56" s="6">
        <v>1884090016</v>
      </c>
      <c r="F56" s="8">
        <v>44953.355393518497</v>
      </c>
      <c r="G56" s="2" t="s">
        <v>17</v>
      </c>
      <c r="H56" s="6">
        <v>1771</v>
      </c>
      <c r="I56" s="2" t="s">
        <v>18</v>
      </c>
      <c r="J56" s="2" t="s">
        <v>125</v>
      </c>
      <c r="K56" s="2" t="s">
        <v>126</v>
      </c>
      <c r="L56" s="6">
        <v>403</v>
      </c>
      <c r="M56" s="2" t="s">
        <v>127</v>
      </c>
      <c r="N56" s="2" t="s">
        <v>18</v>
      </c>
      <c r="O56" s="2" t="s">
        <v>18</v>
      </c>
    </row>
    <row r="57" spans="1:15">
      <c r="B57" t="s">
        <v>28</v>
      </c>
      <c r="C57" s="10">
        <f>SUM(C43:C56)</f>
        <v>26293657.34</v>
      </c>
    </row>
    <row r="58" spans="1:15">
      <c r="B58" t="s">
        <v>29</v>
      </c>
      <c r="C58" s="16">
        <f>+C42</f>
        <v>3630996.41</v>
      </c>
    </row>
    <row r="59" spans="1:15">
      <c r="B59" t="s">
        <v>30</v>
      </c>
      <c r="C59">
        <v>27747427.09</v>
      </c>
    </row>
    <row r="60" spans="1:15">
      <c r="B60" t="s">
        <v>31</v>
      </c>
      <c r="C60" s="16">
        <f>+C57+C58-C59</f>
        <v>2177226.66</v>
      </c>
    </row>
    <row r="61" spans="1:15">
      <c r="A61" s="17" t="s">
        <v>15</v>
      </c>
      <c r="B61" s="17" t="s">
        <v>16</v>
      </c>
      <c r="C61" s="18">
        <v>3453432.73</v>
      </c>
      <c r="D61" s="18">
        <v>3453432.73</v>
      </c>
      <c r="E61" s="19">
        <v>1888967472</v>
      </c>
      <c r="F61" s="20">
        <v>44956.638888888898</v>
      </c>
      <c r="G61" s="17" t="s">
        <v>17</v>
      </c>
      <c r="H61" s="19">
        <v>1772</v>
      </c>
      <c r="I61" s="17" t="s">
        <v>18</v>
      </c>
      <c r="J61" s="17" t="s">
        <v>103</v>
      </c>
      <c r="K61" s="17" t="s">
        <v>128</v>
      </c>
      <c r="L61" s="19">
        <v>403</v>
      </c>
      <c r="M61" s="17" t="s">
        <v>129</v>
      </c>
      <c r="N61" s="17" t="s">
        <v>18</v>
      </c>
      <c r="O61" s="17" t="s">
        <v>18</v>
      </c>
    </row>
    <row r="62" spans="1:15">
      <c r="A62" s="21" t="s">
        <v>15</v>
      </c>
      <c r="B62" s="21" t="s">
        <v>16</v>
      </c>
      <c r="C62" s="22">
        <v>12067208</v>
      </c>
      <c r="D62" s="22">
        <v>12067208</v>
      </c>
      <c r="E62" s="23">
        <v>1890960382</v>
      </c>
      <c r="F62" s="24">
        <v>44957.507129629601</v>
      </c>
      <c r="G62" s="21" t="s">
        <v>17</v>
      </c>
      <c r="H62" s="23">
        <v>1774</v>
      </c>
      <c r="I62" s="21" t="s">
        <v>18</v>
      </c>
      <c r="J62" s="21" t="s">
        <v>130</v>
      </c>
      <c r="K62" s="21" t="s">
        <v>131</v>
      </c>
      <c r="L62" s="23">
        <v>403</v>
      </c>
      <c r="M62" s="21" t="s">
        <v>132</v>
      </c>
      <c r="N62" s="21" t="s">
        <v>18</v>
      </c>
      <c r="O62" s="21" t="s">
        <v>18</v>
      </c>
    </row>
    <row r="63" spans="1:15">
      <c r="A63" s="17" t="s">
        <v>15</v>
      </c>
      <c r="B63" s="17" t="s">
        <v>16</v>
      </c>
      <c r="C63" s="18">
        <v>6222090.9000000004</v>
      </c>
      <c r="D63" s="18">
        <v>6222090.9000000004</v>
      </c>
      <c r="E63" s="19">
        <v>1891408833</v>
      </c>
      <c r="F63" s="20">
        <v>44957.622349537</v>
      </c>
      <c r="G63" s="17" t="s">
        <v>17</v>
      </c>
      <c r="H63" s="19">
        <v>1776</v>
      </c>
      <c r="I63" s="17" t="s">
        <v>18</v>
      </c>
      <c r="J63" s="17" t="s">
        <v>133</v>
      </c>
      <c r="K63" s="17" t="s">
        <v>134</v>
      </c>
      <c r="L63" s="19">
        <v>403</v>
      </c>
      <c r="M63" s="17" t="s">
        <v>135</v>
      </c>
      <c r="N63" s="17" t="s">
        <v>18</v>
      </c>
      <c r="O63" s="17" t="s">
        <v>18</v>
      </c>
    </row>
    <row r="64" spans="1:15">
      <c r="A64" s="21" t="s">
        <v>15</v>
      </c>
      <c r="B64" s="21" t="s">
        <v>16</v>
      </c>
      <c r="C64" s="22">
        <v>131518.24</v>
      </c>
      <c r="D64" s="22">
        <v>131518.24</v>
      </c>
      <c r="E64" s="23">
        <v>1891468173</v>
      </c>
      <c r="F64" s="24">
        <v>44957.636215277802</v>
      </c>
      <c r="G64" s="21" t="s">
        <v>17</v>
      </c>
      <c r="H64" s="23">
        <v>1777</v>
      </c>
      <c r="I64" s="21" t="s">
        <v>18</v>
      </c>
      <c r="J64" s="21" t="s">
        <v>136</v>
      </c>
      <c r="K64" s="21" t="s">
        <v>137</v>
      </c>
      <c r="L64" s="23">
        <v>403</v>
      </c>
      <c r="M64" s="21" t="s">
        <v>138</v>
      </c>
      <c r="N64" s="21" t="s">
        <v>18</v>
      </c>
      <c r="O64" s="21" t="s">
        <v>18</v>
      </c>
    </row>
    <row r="65" spans="1:15">
      <c r="A65" s="17" t="s">
        <v>15</v>
      </c>
      <c r="B65" s="17" t="s">
        <v>16</v>
      </c>
      <c r="C65" s="18">
        <v>159378.47</v>
      </c>
      <c r="D65" s="18">
        <v>159378.47</v>
      </c>
      <c r="E65" s="19">
        <v>1891707915</v>
      </c>
      <c r="F65" s="20">
        <v>44957.687199074098</v>
      </c>
      <c r="G65" s="17" t="s">
        <v>17</v>
      </c>
      <c r="H65" s="19">
        <v>1778</v>
      </c>
      <c r="I65" s="17" t="s">
        <v>18</v>
      </c>
      <c r="J65" s="17" t="s">
        <v>139</v>
      </c>
      <c r="K65" s="17" t="s">
        <v>140</v>
      </c>
      <c r="L65" s="19">
        <v>403</v>
      </c>
      <c r="M65" s="17" t="s">
        <v>141</v>
      </c>
      <c r="N65" s="17" t="s">
        <v>18</v>
      </c>
      <c r="O65" s="17" t="s">
        <v>18</v>
      </c>
    </row>
    <row r="66" spans="1:15">
      <c r="A66" s="21" t="s">
        <v>15</v>
      </c>
      <c r="B66" s="21" t="s">
        <v>16</v>
      </c>
      <c r="C66" s="22">
        <v>601457</v>
      </c>
      <c r="D66" s="22">
        <v>601457</v>
      </c>
      <c r="E66" s="23">
        <v>1893087067</v>
      </c>
      <c r="F66" s="24">
        <v>44958.353506944397</v>
      </c>
      <c r="G66" s="21" t="s">
        <v>17</v>
      </c>
      <c r="H66" s="23">
        <v>1779</v>
      </c>
      <c r="I66" s="21" t="s">
        <v>18</v>
      </c>
      <c r="J66" s="21" t="s">
        <v>142</v>
      </c>
      <c r="K66" s="21" t="s">
        <v>143</v>
      </c>
      <c r="L66" s="23">
        <v>403</v>
      </c>
      <c r="M66" s="21" t="s">
        <v>144</v>
      </c>
      <c r="N66" s="21" t="s">
        <v>18</v>
      </c>
      <c r="O66" s="21" t="s">
        <v>18</v>
      </c>
    </row>
    <row r="67" spans="1:15">
      <c r="A67" s="17" t="s">
        <v>15</v>
      </c>
      <c r="B67" s="17" t="s">
        <v>16</v>
      </c>
      <c r="C67" s="18">
        <v>3451345</v>
      </c>
      <c r="D67" s="18">
        <v>3451345</v>
      </c>
      <c r="E67" s="19">
        <v>1893672687</v>
      </c>
      <c r="F67" s="20">
        <v>44958.484560185199</v>
      </c>
      <c r="G67" s="17" t="s">
        <v>17</v>
      </c>
      <c r="H67" s="19">
        <v>1781</v>
      </c>
      <c r="I67" s="17" t="s">
        <v>18</v>
      </c>
      <c r="J67" s="17" t="s">
        <v>145</v>
      </c>
      <c r="K67" s="17" t="s">
        <v>146</v>
      </c>
      <c r="L67" s="19">
        <v>403</v>
      </c>
      <c r="M67" s="17" t="s">
        <v>147</v>
      </c>
      <c r="N67" s="17" t="s">
        <v>18</v>
      </c>
      <c r="O67" s="17" t="s">
        <v>18</v>
      </c>
    </row>
    <row r="68" spans="1:15">
      <c r="A68" s="21" t="s">
        <v>15</v>
      </c>
      <c r="B68" s="21" t="s">
        <v>16</v>
      </c>
      <c r="C68" s="22">
        <v>4630566.4000000004</v>
      </c>
      <c r="D68" s="22">
        <v>4630566.4000000004</v>
      </c>
      <c r="E68" s="23">
        <v>1895810091</v>
      </c>
      <c r="F68" s="24">
        <v>44959.382418981499</v>
      </c>
      <c r="G68" s="21" t="s">
        <v>17</v>
      </c>
      <c r="H68" s="23">
        <v>1782</v>
      </c>
      <c r="I68" s="21" t="s">
        <v>18</v>
      </c>
      <c r="J68" s="21" t="s">
        <v>148</v>
      </c>
      <c r="K68" s="21" t="s">
        <v>149</v>
      </c>
      <c r="L68" s="23">
        <v>403</v>
      </c>
      <c r="M68" s="21" t="s">
        <v>150</v>
      </c>
      <c r="N68" s="21" t="s">
        <v>18</v>
      </c>
      <c r="O68" s="21" t="s">
        <v>18</v>
      </c>
    </row>
    <row r="69" spans="1:15">
      <c r="A69" s="17" t="s">
        <v>15</v>
      </c>
      <c r="B69" s="17" t="s">
        <v>16</v>
      </c>
      <c r="C69" s="18">
        <v>922208.48</v>
      </c>
      <c r="D69" s="18">
        <v>922208.48</v>
      </c>
      <c r="E69" s="19">
        <v>1896520278</v>
      </c>
      <c r="F69" s="20">
        <v>44959.556840277801</v>
      </c>
      <c r="G69" s="17" t="s">
        <v>17</v>
      </c>
      <c r="H69" s="19">
        <v>1783</v>
      </c>
      <c r="I69" s="17" t="s">
        <v>18</v>
      </c>
      <c r="J69" s="17" t="s">
        <v>151</v>
      </c>
      <c r="K69" s="17" t="s">
        <v>152</v>
      </c>
      <c r="L69" s="19">
        <v>403</v>
      </c>
      <c r="M69" s="17" t="s">
        <v>153</v>
      </c>
      <c r="N69" s="17" t="s">
        <v>18</v>
      </c>
      <c r="O69" s="17" t="s">
        <v>18</v>
      </c>
    </row>
    <row r="70" spans="1:15">
      <c r="A70" s="21" t="s">
        <v>15</v>
      </c>
      <c r="B70" s="21" t="s">
        <v>16</v>
      </c>
      <c r="C70" s="22">
        <v>1567412.84</v>
      </c>
      <c r="D70" s="22">
        <v>1567412.84</v>
      </c>
      <c r="E70" s="23">
        <v>1897026638</v>
      </c>
      <c r="F70" s="24">
        <v>44959.6872337963</v>
      </c>
      <c r="G70" s="21" t="s">
        <v>17</v>
      </c>
      <c r="H70" s="23">
        <v>1790</v>
      </c>
      <c r="I70" s="21" t="s">
        <v>18</v>
      </c>
      <c r="J70" s="21" t="s">
        <v>154</v>
      </c>
      <c r="K70" s="21" t="s">
        <v>155</v>
      </c>
      <c r="L70" s="23">
        <v>403</v>
      </c>
      <c r="M70" s="21" t="s">
        <v>156</v>
      </c>
      <c r="N70" s="21" t="s">
        <v>18</v>
      </c>
      <c r="O70" s="21" t="s">
        <v>18</v>
      </c>
    </row>
    <row r="71" spans="1:15">
      <c r="A71" s="17" t="s">
        <v>15</v>
      </c>
      <c r="B71" s="17" t="s">
        <v>16</v>
      </c>
      <c r="C71" s="18">
        <v>920796.03</v>
      </c>
      <c r="D71" s="18">
        <v>920796.03</v>
      </c>
      <c r="E71" s="19">
        <v>1898479425</v>
      </c>
      <c r="F71" s="20">
        <v>44960.473854166703</v>
      </c>
      <c r="G71" s="17" t="s">
        <v>17</v>
      </c>
      <c r="H71" s="19">
        <v>1791</v>
      </c>
      <c r="I71" s="17" t="s">
        <v>18</v>
      </c>
      <c r="J71" s="17" t="s">
        <v>19</v>
      </c>
      <c r="K71" s="17" t="s">
        <v>20</v>
      </c>
      <c r="L71" s="19">
        <v>403</v>
      </c>
      <c r="M71" s="17" t="s">
        <v>21</v>
      </c>
      <c r="N71" s="17" t="s">
        <v>18</v>
      </c>
      <c r="O71" s="17" t="s">
        <v>18</v>
      </c>
    </row>
    <row r="72" spans="1:15">
      <c r="A72" s="21" t="s">
        <v>15</v>
      </c>
      <c r="B72" s="21" t="s">
        <v>16</v>
      </c>
      <c r="C72" s="22">
        <v>844642</v>
      </c>
      <c r="D72" s="22">
        <v>844642</v>
      </c>
      <c r="E72" s="23">
        <v>1898931050</v>
      </c>
      <c r="F72" s="24">
        <v>44960.607094907398</v>
      </c>
      <c r="G72" s="21" t="s">
        <v>17</v>
      </c>
      <c r="H72" s="23">
        <v>1793</v>
      </c>
      <c r="I72" s="21" t="s">
        <v>18</v>
      </c>
      <c r="J72" s="21" t="s">
        <v>157</v>
      </c>
      <c r="K72" s="21" t="s">
        <v>158</v>
      </c>
      <c r="L72" s="23">
        <v>403</v>
      </c>
      <c r="M72" s="21" t="s">
        <v>159</v>
      </c>
      <c r="N72" s="21" t="s">
        <v>18</v>
      </c>
      <c r="O72" s="21" t="s">
        <v>18</v>
      </c>
    </row>
    <row r="73" spans="1:15">
      <c r="A73" s="17" t="s">
        <v>15</v>
      </c>
      <c r="B73" s="17" t="s">
        <v>16</v>
      </c>
      <c r="C73" s="18">
        <v>1022566.32</v>
      </c>
      <c r="D73" s="18">
        <v>1022566.32</v>
      </c>
      <c r="E73" s="19">
        <v>1899155706</v>
      </c>
      <c r="F73" s="20">
        <v>44960.668333333299</v>
      </c>
      <c r="G73" s="17" t="s">
        <v>17</v>
      </c>
      <c r="H73" s="19">
        <v>1796</v>
      </c>
      <c r="I73" s="17" t="s">
        <v>18</v>
      </c>
      <c r="J73" s="17" t="s">
        <v>106</v>
      </c>
      <c r="K73" s="17" t="s">
        <v>160</v>
      </c>
      <c r="L73" s="19">
        <v>403</v>
      </c>
      <c r="M73" s="17" t="s">
        <v>161</v>
      </c>
      <c r="N73" s="17" t="s">
        <v>18</v>
      </c>
      <c r="O73" s="17" t="s">
        <v>18</v>
      </c>
    </row>
    <row r="74" spans="1:15">
      <c r="A74" s="21" t="s">
        <v>15</v>
      </c>
      <c r="B74" s="21" t="s">
        <v>16</v>
      </c>
      <c r="C74" s="22">
        <v>871466.3</v>
      </c>
      <c r="D74" s="22">
        <v>871466.3</v>
      </c>
      <c r="E74" s="23">
        <v>1899187776</v>
      </c>
      <c r="F74" s="24">
        <v>44960.677025463003</v>
      </c>
      <c r="G74" s="21" t="s">
        <v>17</v>
      </c>
      <c r="H74" s="23">
        <v>1797</v>
      </c>
      <c r="I74" s="21" t="s">
        <v>18</v>
      </c>
      <c r="J74" s="21" t="s">
        <v>162</v>
      </c>
      <c r="K74" s="21" t="s">
        <v>163</v>
      </c>
      <c r="L74" s="23">
        <v>403</v>
      </c>
      <c r="M74" s="21" t="s">
        <v>164</v>
      </c>
      <c r="N74" s="21" t="s">
        <v>18</v>
      </c>
      <c r="O74" s="21" t="s">
        <v>18</v>
      </c>
    </row>
    <row r="75" spans="1:15">
      <c r="B75" t="s">
        <v>28</v>
      </c>
      <c r="C75" s="10">
        <f>SUM(C61:C74)</f>
        <v>36866088.710000001</v>
      </c>
    </row>
    <row r="76" spans="1:15">
      <c r="B76" t="s">
        <v>29</v>
      </c>
      <c r="C76" s="16">
        <f>+C60</f>
        <v>2177226.66</v>
      </c>
    </row>
    <row r="77" spans="1:15">
      <c r="B77" t="s">
        <v>30</v>
      </c>
      <c r="C77">
        <v>35383844.719999999</v>
      </c>
    </row>
    <row r="78" spans="1:15">
      <c r="B78" t="s">
        <v>31</v>
      </c>
      <c r="C78" s="16">
        <f>+C75+C76-C77</f>
        <v>3659470.650000006</v>
      </c>
    </row>
  </sheetData>
  <pageMargins left="0.7" right="0.7" top="0.75" bottom="0.75" header="0.3" footer="0.3"/>
  <ignoredErrors>
    <ignoredError sqref="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2022-12-23T01:57:20Z</dcterms:created>
  <dcterms:modified xsi:type="dcterms:W3CDTF">2023-02-07T22:52:06Z</dcterms:modified>
</cp:coreProperties>
</file>