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9 SEPTIEMBRE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90" i="1" l="1"/>
  <c r="C65" i="1" l="1"/>
  <c r="C45" i="1" l="1"/>
  <c r="C37" i="1" l="1"/>
  <c r="C23" i="1" l="1"/>
  <c r="C26" i="1" s="1"/>
  <c r="C38" i="1" s="1"/>
  <c r="C40" i="1" s="1"/>
  <c r="C46" i="1" s="1"/>
  <c r="C48" i="1" s="1"/>
  <c r="C66" i="1" s="1"/>
  <c r="C68" i="1" s="1"/>
  <c r="C91" i="1" s="1"/>
  <c r="C93" i="1" s="1"/>
</calcChain>
</file>

<file path=xl/sharedStrings.xml><?xml version="1.0" encoding="utf-8"?>
<sst xmlns="http://schemas.openxmlformats.org/spreadsheetml/2006/main" count="681" uniqueCount="124">
  <si>
    <t>Modalidad de Pago</t>
  </si>
  <si>
    <t>Estado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</si>
  <si>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</si>
  <si>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</si>
  <si>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</si>
  <si>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</si>
  <si>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</si>
  <si>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</si>
  <si>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</si>
  <si>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</si>
  <si>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</si>
  <si>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</si>
  <si>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</si>
  <si>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</si>
  <si>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</si>
  <si>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</si>
  <si>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</si>
  <si>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CT 3.134-2018 Luz Angela Aguirre Giraldo</t>
  </si>
  <si>
    <t>227</t>
  </si>
  <si>
    <t>MINISTERIO DE HACIENDA</t>
  </si>
  <si>
    <t>Contribución Estampilla Pro Universidades Decreto 10502014</t>
  </si>
  <si>
    <t>Seccional de Sanidad Atlantico - Regional de Aseguramiento en Salud Nro. 8</t>
  </si>
  <si>
    <t>Contribución Estampilla Pro Universidades Decreto 10502014, Cont. Nro. 20237</t>
  </si>
  <si>
    <t>ESTAMPILLA I SEMESTRE 2021</t>
  </si>
  <si>
    <t>CORPORACION AUTONOMA REGIONAL DE LOS VALLES DEL SINU Y DEL SAN JORGE CVS</t>
  </si>
  <si>
    <t>Impuesto estampillas pro universidades</t>
  </si>
  <si>
    <t>José Rodrigo Torres Baquero</t>
  </si>
  <si>
    <t xml:space="preserve">Traslado recaudo por estampilla contrato 096-2017 vigencia 2017 semestreP2-2017 </t>
  </si>
  <si>
    <t>EPAMS LA DORADA</t>
  </si>
  <si>
    <t>ESTAMPILLA PROUNAL</t>
  </si>
  <si>
    <t>Cárcel y Penitenciaria de Media Seguridad de Bucaramanga-Incluye Pabellón de Rec</t>
  </si>
  <si>
    <t>CONSORCIO ESTUDIOS Y DISEÑOS CDMB-DTN-MINIHACIENDA Y CREDITO PUBLICO</t>
  </si>
  <si>
    <t>227 MINISTERIO EDUCACIÓN NACIONAL</t>
  </si>
  <si>
    <t xml:space="preserve">Corporación Autónoma Regional Para la Defensa de la Meseta de Bucaramanga </t>
  </si>
  <si>
    <t>UNION TEMPORAL LABORATORIOS RCL-DTN-MINHACIENDA YCREDITO PUBLICO</t>
  </si>
  <si>
    <t>Pago Intereses</t>
  </si>
  <si>
    <t>CORPORACIN AUTONOMA REGIONAL CVS</t>
  </si>
  <si>
    <t xml:space="preserve">contratos 9-00175 y 1-0020 </t>
  </si>
  <si>
    <t>OTIS ELEVATOR COMPANY COLOMBIA SAS</t>
  </si>
  <si>
    <t>CT 3.174-2018 CONTRONET LTDA PROESTAMPILLA</t>
  </si>
  <si>
    <t>PAGO ESTAPILLA UNIVERSIDAD MC09-2017</t>
  </si>
  <si>
    <t>CARCEL CIRCUITO JUDICIAL GUATEQUE</t>
  </si>
  <si>
    <t>DTN Recaudo Estampilla Pro­Universidades Estatales Decreto 1050­2014</t>
  </si>
  <si>
    <t xml:space="preserve"> 227 Ministerio de Educación Nacional </t>
  </si>
  <si>
    <t>Policía metropolitana de Barranquilla</t>
  </si>
  <si>
    <t>CONSORCIO MITIGACION BUCARAMANGA-DTN-MINHACIENDA Y CREDITO PUBLICO</t>
  </si>
  <si>
    <t>CONSORCIO SEGURIDAD HIDRICA-DTN-MINHACIENDA YCREDITO PUBLICO-ESTAM</t>
  </si>
  <si>
    <t>JAIME VANEGAS PEÑALOZA DTN MINHACIENDA Y CREDITO PUBLICO ESTAMPILLA</t>
  </si>
  <si>
    <t>Corporación Autónoma Regional Para la Defensa de l</t>
  </si>
  <si>
    <t>CONTRATO NR. 24-7-10010-2017</t>
  </si>
  <si>
    <t>DEPARTAMENTO DE POLICIA CHOCÓ</t>
  </si>
  <si>
    <t>Caso 138123 MinEducación</t>
  </si>
  <si>
    <t>SERVICIOS POSTALES NACIONALES</t>
  </si>
  <si>
    <t>ESTMPILLA 2019 FUMICONTROL/OSCAR BROCHERO QUINTERO</t>
  </si>
  <si>
    <t>227 MINISTERIO DE EDUCACION NACIONAL</t>
  </si>
  <si>
    <t>POLICIA METROPOLITANA DE SANTA MARTA</t>
  </si>
  <si>
    <t>ESTAMPILLA CONSORCIO MAGDALENA 2015</t>
  </si>
  <si>
    <t>SB</t>
  </si>
  <si>
    <t>SA</t>
  </si>
  <si>
    <t>DB</t>
  </si>
  <si>
    <t>TTL</t>
  </si>
  <si>
    <t>ESTAMPILLA PRO UNIVERSIDAD MES DE AGOSTO  2021</t>
  </si>
  <si>
    <t>EMPRESA PÚBLICA DE ALCANTARILLADO DE SANTANDER</t>
  </si>
  <si>
    <t>DTN Recaudo Estampilla ProUniversidades Estatales Decreto 10502014</t>
  </si>
  <si>
    <t>REGIONAL DE ASEGURAMIENTO EN SALUD No 8</t>
  </si>
  <si>
    <t>pago intereses planilla 13804</t>
  </si>
  <si>
    <t>SERVICIO GEOLOGICO COLOMBIANO</t>
  </si>
  <si>
    <t>intereses planilla 13755</t>
  </si>
  <si>
    <t>pago intereses planilla 13798</t>
  </si>
  <si>
    <t>pago intereses planilla 13723</t>
  </si>
  <si>
    <t>Recaudo Estampilla Pro ­Universidades MEN</t>
  </si>
  <si>
    <t>Rama Judicial Dirección Ejecutiva Seccional de Administración Judicial</t>
  </si>
  <si>
    <t>DTN Recaudo Estampilla Pro-universidades Estatales Decreto 1050-2014</t>
  </si>
  <si>
    <t xml:space="preserve"> 138</t>
  </si>
  <si>
    <t>MULTIFUNCIONAL DE COLOMBIA S.A.S</t>
  </si>
  <si>
    <t>pago estampilla pro univerdidad nacional aceptacion de oferta 141  año 2021</t>
  </si>
  <si>
    <t>EJERCITO NACIONAL CENAC TOLEMAIDA</t>
  </si>
  <si>
    <t>Contrato 185 de 2018 suscrito con John Emilio Alvarez cc 76.308120</t>
  </si>
  <si>
    <t>CORPORACION NASA KIWE</t>
  </si>
  <si>
    <t>INTERESES ESTAMPILLA CONTRATO 023-ARC-CBACAIM1-2019</t>
  </si>
  <si>
    <t>BATALLON DE COMANDO Y APOYO DE I.M.N°1</t>
  </si>
  <si>
    <t>ASEGURAMIENTO EN SALUD No8 nit 802.016.407-3</t>
  </si>
  <si>
    <t>pago contribución mas intereses planilla 13723</t>
  </si>
  <si>
    <t>PAGO CAPITAL MAS INTERESES CTO 319-2020</t>
  </si>
  <si>
    <t>pago contribución mas intereses</t>
  </si>
  <si>
    <t xml:space="preserve">PAGO CAPITAL MAS INTERESES </t>
  </si>
  <si>
    <t>DEDUCCION ESTAMPILLA PROUNIVERSIDAD NACIONAL</t>
  </si>
  <si>
    <t>AGENCIA LOGISTICA DE LAS FUERZAS MILITARES REGIONAL SUR</t>
  </si>
  <si>
    <t>PAGO ESTAMPILLA CONTRATO 654-2020</t>
  </si>
  <si>
    <t xml:space="preserve">SERVICIO GEOLOGICO COLOMBIANO </t>
  </si>
  <si>
    <t>CONTRIB. CTO 013/2020 DCRI</t>
  </si>
  <si>
    <t>DCRI</t>
  </si>
  <si>
    <t>INT. DE MORA CONTRIB. CTO 013/2020</t>
  </si>
  <si>
    <t>Estampillas Factura 455 del 11-12-2019</t>
  </si>
  <si>
    <t>REDES Y POTENCIAS S.A.S.</t>
  </si>
  <si>
    <t xml:space="preserve">UNIDAD PRESTADORA DE SALUD ATLANTICO </t>
  </si>
  <si>
    <t>ABONO RECAUDO ESTAMPILLA PROUNIVERSIDADES CONTRATO 75-7-10036-19 COLOMVEN</t>
  </si>
  <si>
    <t>SERVICOS COLOMVEN S.A.S</t>
  </si>
  <si>
    <t>ABONO PAGO ESTAMPILLA PROUNIVERSIDADES  CONTRATO 75-7-10036-19 SERVICIOS COLOMVE</t>
  </si>
  <si>
    <t>SERVICIOS COLOMVEN S.A.S</t>
  </si>
  <si>
    <t>ABONO PAGO ESTAMPILLA PROUNIVERSIDADES CONTRATO 75-7-10011-19</t>
  </si>
  <si>
    <t>GRUPO EMPRESARIAL Y TECNOLOGICO A&amp;C S.A.S</t>
  </si>
  <si>
    <t>Estampilla pro universidades-CONTRATO DE SUMINITRO-NACION-16-2018</t>
  </si>
  <si>
    <t>PARQUES NACIONALES NATURALES DE COLOMBIA-DTPA-CONTRATO DE SUMINITRO-NACION-16</t>
  </si>
  <si>
    <t>CONTRATO OBRA 200-30.4-382 DE 2017</t>
  </si>
  <si>
    <t>UNION TEMPORAL UBACA</t>
  </si>
  <si>
    <t>consorcio transversal metropolitano dnt minhacienda y credito publico</t>
  </si>
  <si>
    <t>PAGO ESTAMPILLA</t>
  </si>
  <si>
    <t>TECNOBOBINADOS SAS</t>
  </si>
  <si>
    <t>ESTAMPILLA CONTRATO MC 09 DE 2018</t>
  </si>
  <si>
    <t>284</t>
  </si>
  <si>
    <t>DIRECCION EJECUTIVA SECCIONAL ADMINISTRACION JUDICIAL SUCRE</t>
  </si>
  <si>
    <t>ESTAMPILLA CONTRATO MC 03 DE 2018</t>
  </si>
  <si>
    <t>PAGO ESTAMPILLA CONTRATO MICROCOMPATIBILIDAD</t>
  </si>
  <si>
    <t xml:space="preserve">Pago estampilla  </t>
  </si>
  <si>
    <t>MITSUBISHI ELECTRIC DE COLOMBIA LTDA</t>
  </si>
  <si>
    <t>Contrato 88-016-2019-Estampillas Factura 455 del 11 de diciembre/19</t>
  </si>
  <si>
    <t>REDES Y POTENCIAS S.A.S. NIT. 901.107.495</t>
  </si>
  <si>
    <t>280</t>
  </si>
  <si>
    <t>DIRECCION DE ADMINITRACION JUDICIAL DE ARMENIA</t>
  </si>
  <si>
    <t>ESTAMPILLA DEL CONTRATO N° 23-006-2019</t>
  </si>
  <si>
    <t>DIAN SECCIONAL SINCELEJO</t>
  </si>
  <si>
    <t>Pago estampilla</t>
  </si>
  <si>
    <t>Ascensores Schindler de colombia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</si>
</sst>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23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42" fontId="0" fillId="0" borderId="0" xfId="1" applyFont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164" fontId="0" fillId="0" borderId="0" xfId="0" applyNumberFormat="1" applyFont="1"/>
    <xf numFmtId="42" fontId="0" fillId="0" borderId="0" xfId="0" applyNumberFormat="1" applyFont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NumberFormat="1" applyFont="1" applyFill="1"/>
    <xf numFmtId="42" fontId="0" fillId="5" borderId="2" xfId="1" applyFont="1" applyFill="1" applyBorder="1"/>
    <xf numFmtId="166" fontId="2" fillId="6" borderId="1" xfId="0" applyNumberFormat="1" applyFont="1" applyFill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1.5703125" customWidth="1"/>
    <col min="11" max="11" width="42.7109375" customWidth="1"/>
    <col min="12" max="12" width="86.71093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>
        <v>3345422360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>
      <c r="A2" s="2" t="s">
        <v>13</v>
      </c>
      <c r="B2" s="2" t="s">
        <v>14</v>
      </c>
      <c r="C2" s="4">
        <v>87581</v>
      </c>
      <c r="D2" s="4">
        <v>87581</v>
      </c>
      <c r="E2" s="6">
        <v>1110737400</v>
      </c>
      <c r="F2" s="8">
        <v>44438.462847222203</v>
      </c>
      <c r="G2" s="2" t="s">
        <v>15</v>
      </c>
      <c r="H2" s="6">
        <v>867</v>
      </c>
      <c r="I2" s="2" t="s">
        <v>16</v>
      </c>
      <c r="J2" s="2" t="s">
        <v>17</v>
      </c>
      <c r="K2" s="2" t="s">
        <v>18</v>
      </c>
      <c r="L2" s="2" t="s">
        <v>19</v>
      </c>
      <c r="M2" s="2" t="s">
        <v>16</v>
      </c>
      <c r="N2" s="2" t="s">
        <v>16</v>
      </c>
    </row>
    <row r="3" spans="1:14">
      <c r="A3" s="3" t="s">
        <v>13</v>
      </c>
      <c r="B3" s="3" t="s">
        <v>14</v>
      </c>
      <c r="C3" s="5">
        <v>44775</v>
      </c>
      <c r="D3" s="5">
        <v>44775</v>
      </c>
      <c r="E3" s="7">
        <v>1110794179</v>
      </c>
      <c r="F3" s="9">
        <v>44438.482719907399</v>
      </c>
      <c r="G3" s="3" t="s">
        <v>15</v>
      </c>
      <c r="H3" s="7">
        <v>868</v>
      </c>
      <c r="I3" s="3" t="s">
        <v>16</v>
      </c>
      <c r="J3" s="3" t="s">
        <v>20</v>
      </c>
      <c r="K3" s="3" t="s">
        <v>18</v>
      </c>
      <c r="L3" s="3" t="s">
        <v>21</v>
      </c>
      <c r="M3" s="3" t="s">
        <v>16</v>
      </c>
      <c r="N3" s="3" t="s">
        <v>16</v>
      </c>
    </row>
    <row r="4" spans="1:14">
      <c r="A4" s="2" t="s">
        <v>13</v>
      </c>
      <c r="B4" s="2" t="s">
        <v>14</v>
      </c>
      <c r="C4" s="4">
        <v>166629</v>
      </c>
      <c r="D4" s="4">
        <v>166629</v>
      </c>
      <c r="E4" s="6">
        <v>1110829136</v>
      </c>
      <c r="F4" s="8">
        <v>44438.495034722197</v>
      </c>
      <c r="G4" s="2" t="s">
        <v>15</v>
      </c>
      <c r="H4" s="6">
        <v>869</v>
      </c>
      <c r="I4" s="2" t="s">
        <v>16</v>
      </c>
      <c r="J4" s="2" t="s">
        <v>22</v>
      </c>
      <c r="K4" s="2" t="s">
        <v>18</v>
      </c>
      <c r="L4" s="2" t="s">
        <v>21</v>
      </c>
      <c r="M4" s="2" t="s">
        <v>16</v>
      </c>
      <c r="N4" s="2" t="s">
        <v>16</v>
      </c>
    </row>
    <row r="5" spans="1:14">
      <c r="A5" s="3" t="s">
        <v>13</v>
      </c>
      <c r="B5" s="3" t="s">
        <v>14</v>
      </c>
      <c r="C5" s="5">
        <v>6378350</v>
      </c>
      <c r="D5" s="5">
        <v>6378350</v>
      </c>
      <c r="E5" s="7">
        <v>1111143768</v>
      </c>
      <c r="F5" s="9">
        <v>44438.6164236111</v>
      </c>
      <c r="G5" s="3" t="s">
        <v>15</v>
      </c>
      <c r="H5" s="7">
        <v>870</v>
      </c>
      <c r="I5" s="3" t="s">
        <v>16</v>
      </c>
      <c r="J5" s="3" t="s">
        <v>23</v>
      </c>
      <c r="K5" s="3" t="s">
        <v>18</v>
      </c>
      <c r="L5" s="3" t="s">
        <v>24</v>
      </c>
      <c r="M5" s="3" t="s">
        <v>16</v>
      </c>
      <c r="N5" s="3" t="s">
        <v>16</v>
      </c>
    </row>
    <row r="6" spans="1:14">
      <c r="A6" s="2" t="s">
        <v>13</v>
      </c>
      <c r="B6" s="2" t="s">
        <v>14</v>
      </c>
      <c r="C6" s="4">
        <v>148826</v>
      </c>
      <c r="D6" s="4">
        <v>148826</v>
      </c>
      <c r="E6" s="6">
        <v>1111766133</v>
      </c>
      <c r="F6" s="8">
        <v>44438.849479166704</v>
      </c>
      <c r="G6" s="2" t="s">
        <v>15</v>
      </c>
      <c r="H6" s="6">
        <v>871</v>
      </c>
      <c r="I6" s="2" t="s">
        <v>16</v>
      </c>
      <c r="J6" s="2" t="s">
        <v>25</v>
      </c>
      <c r="K6" s="2" t="s">
        <v>18</v>
      </c>
      <c r="L6" s="2" t="s">
        <v>26</v>
      </c>
      <c r="M6" s="2" t="s">
        <v>16</v>
      </c>
      <c r="N6" s="2" t="s">
        <v>16</v>
      </c>
    </row>
    <row r="7" spans="1:14">
      <c r="A7" s="3" t="s">
        <v>13</v>
      </c>
      <c r="B7" s="3" t="s">
        <v>14</v>
      </c>
      <c r="C7" s="5">
        <v>15695</v>
      </c>
      <c r="D7" s="5">
        <v>15695</v>
      </c>
      <c r="E7" s="7">
        <v>1112407376</v>
      </c>
      <c r="F7" s="9">
        <v>44439.458460648202</v>
      </c>
      <c r="G7" s="3" t="s">
        <v>15</v>
      </c>
      <c r="H7" s="7">
        <v>872</v>
      </c>
      <c r="I7" s="3" t="s">
        <v>16</v>
      </c>
      <c r="J7" s="3" t="s">
        <v>27</v>
      </c>
      <c r="K7" s="3" t="s">
        <v>18</v>
      </c>
      <c r="L7" s="3" t="s">
        <v>28</v>
      </c>
      <c r="M7" s="3" t="s">
        <v>16</v>
      </c>
      <c r="N7" s="3" t="s">
        <v>16</v>
      </c>
    </row>
    <row r="8" spans="1:14">
      <c r="A8" s="2" t="s">
        <v>13</v>
      </c>
      <c r="B8" s="2" t="s">
        <v>14</v>
      </c>
      <c r="C8" s="4">
        <v>7602</v>
      </c>
      <c r="D8" s="4">
        <v>7602</v>
      </c>
      <c r="E8" s="6">
        <v>1112460760</v>
      </c>
      <c r="F8" s="8">
        <v>44439.476574074099</v>
      </c>
      <c r="G8" s="2" t="s">
        <v>15</v>
      </c>
      <c r="H8" s="6">
        <v>873</v>
      </c>
      <c r="I8" s="2" t="s">
        <v>16</v>
      </c>
      <c r="J8" s="2" t="s">
        <v>29</v>
      </c>
      <c r="K8" s="2" t="s">
        <v>18</v>
      </c>
      <c r="L8" s="2" t="s">
        <v>30</v>
      </c>
      <c r="M8" s="2" t="s">
        <v>16</v>
      </c>
      <c r="N8" s="2" t="s">
        <v>16</v>
      </c>
    </row>
    <row r="9" spans="1:14">
      <c r="A9" s="3" t="s">
        <v>13</v>
      </c>
      <c r="B9" s="3" t="s">
        <v>14</v>
      </c>
      <c r="C9" s="5">
        <v>43498565</v>
      </c>
      <c r="D9" s="5">
        <v>43498565</v>
      </c>
      <c r="E9" s="7">
        <v>1112484489</v>
      </c>
      <c r="F9" s="9">
        <v>44439.484756944403</v>
      </c>
      <c r="G9" s="3" t="s">
        <v>15</v>
      </c>
      <c r="H9" s="7">
        <v>874</v>
      </c>
      <c r="I9" s="3" t="s">
        <v>16</v>
      </c>
      <c r="J9" s="3" t="s">
        <v>31</v>
      </c>
      <c r="K9" s="3" t="s">
        <v>32</v>
      </c>
      <c r="L9" s="3" t="s">
        <v>33</v>
      </c>
      <c r="M9" s="3" t="s">
        <v>16</v>
      </c>
      <c r="N9" s="3" t="s">
        <v>16</v>
      </c>
    </row>
    <row r="10" spans="1:14">
      <c r="A10" s="2" t="s">
        <v>13</v>
      </c>
      <c r="B10" s="2" t="s">
        <v>14</v>
      </c>
      <c r="C10" s="4">
        <v>17804474</v>
      </c>
      <c r="D10" s="4">
        <v>17804474</v>
      </c>
      <c r="E10" s="6">
        <v>1112492255</v>
      </c>
      <c r="F10" s="8">
        <v>44439.487337963001</v>
      </c>
      <c r="G10" s="2" t="s">
        <v>15</v>
      </c>
      <c r="H10" s="6">
        <v>875</v>
      </c>
      <c r="I10" s="2" t="s">
        <v>16</v>
      </c>
      <c r="J10" s="2" t="s">
        <v>34</v>
      </c>
      <c r="K10" s="2" t="s">
        <v>32</v>
      </c>
      <c r="L10" s="2" t="s">
        <v>33</v>
      </c>
      <c r="M10" s="2" t="s">
        <v>16</v>
      </c>
      <c r="N10" s="2" t="s">
        <v>16</v>
      </c>
    </row>
    <row r="11" spans="1:14">
      <c r="A11" s="3" t="s">
        <v>13</v>
      </c>
      <c r="B11" s="3" t="s">
        <v>14</v>
      </c>
      <c r="C11" s="5">
        <v>127511</v>
      </c>
      <c r="D11" s="5">
        <v>127511</v>
      </c>
      <c r="E11" s="7">
        <v>1112547909</v>
      </c>
      <c r="F11" s="9">
        <v>44439.506481481498</v>
      </c>
      <c r="G11" s="3" t="s">
        <v>15</v>
      </c>
      <c r="H11" s="7">
        <v>876</v>
      </c>
      <c r="I11" s="3" t="s">
        <v>16</v>
      </c>
      <c r="J11" s="3" t="s">
        <v>35</v>
      </c>
      <c r="K11" s="3" t="s">
        <v>18</v>
      </c>
      <c r="L11" s="3" t="s">
        <v>36</v>
      </c>
      <c r="M11" s="3" t="s">
        <v>16</v>
      </c>
      <c r="N11" s="3" t="s">
        <v>16</v>
      </c>
    </row>
    <row r="12" spans="1:14">
      <c r="A12" s="2" t="s">
        <v>13</v>
      </c>
      <c r="B12" s="2" t="s">
        <v>14</v>
      </c>
      <c r="C12" s="4">
        <v>347860</v>
      </c>
      <c r="D12" s="4">
        <v>347860</v>
      </c>
      <c r="E12" s="6">
        <v>1112663565</v>
      </c>
      <c r="F12" s="8">
        <v>44439.551203703697</v>
      </c>
      <c r="G12" s="2" t="s">
        <v>15</v>
      </c>
      <c r="H12" s="6">
        <v>878</v>
      </c>
      <c r="I12" s="2" t="s">
        <v>16</v>
      </c>
      <c r="J12" s="2" t="s">
        <v>37</v>
      </c>
      <c r="K12" s="2" t="s">
        <v>18</v>
      </c>
      <c r="L12" s="2" t="s">
        <v>38</v>
      </c>
      <c r="M12" s="2" t="s">
        <v>16</v>
      </c>
      <c r="N12" s="2" t="s">
        <v>16</v>
      </c>
    </row>
    <row r="13" spans="1:14">
      <c r="A13" s="3" t="s">
        <v>13</v>
      </c>
      <c r="B13" s="3" t="s">
        <v>14</v>
      </c>
      <c r="C13" s="5">
        <v>210614</v>
      </c>
      <c r="D13" s="5">
        <v>210614</v>
      </c>
      <c r="E13" s="7">
        <v>1112833826</v>
      </c>
      <c r="F13" s="9">
        <v>44439.613263888903</v>
      </c>
      <c r="G13" s="3" t="s">
        <v>15</v>
      </c>
      <c r="H13" s="7">
        <v>883</v>
      </c>
      <c r="I13" s="3" t="s">
        <v>16</v>
      </c>
      <c r="J13" s="3" t="s">
        <v>39</v>
      </c>
      <c r="K13" s="3" t="s">
        <v>18</v>
      </c>
      <c r="L13" s="3" t="s">
        <v>19</v>
      </c>
      <c r="M13" s="3" t="s">
        <v>16</v>
      </c>
      <c r="N13" s="3" t="s">
        <v>16</v>
      </c>
    </row>
    <row r="14" spans="1:14">
      <c r="A14" s="2" t="s">
        <v>13</v>
      </c>
      <c r="B14" s="2" t="s">
        <v>14</v>
      </c>
      <c r="C14" s="4">
        <v>36911</v>
      </c>
      <c r="D14" s="4">
        <v>36911</v>
      </c>
      <c r="E14" s="6">
        <v>1112864276</v>
      </c>
      <c r="F14" s="8">
        <v>44439.623124999998</v>
      </c>
      <c r="G14" s="2" t="s">
        <v>15</v>
      </c>
      <c r="H14" s="6">
        <v>884</v>
      </c>
      <c r="I14" s="2" t="s">
        <v>16</v>
      </c>
      <c r="J14" s="2" t="s">
        <v>40</v>
      </c>
      <c r="K14" s="2" t="s">
        <v>18</v>
      </c>
      <c r="L14" s="2" t="s">
        <v>41</v>
      </c>
      <c r="M14" s="2" t="s">
        <v>16</v>
      </c>
      <c r="N14" s="2" t="s">
        <v>16</v>
      </c>
    </row>
    <row r="15" spans="1:14">
      <c r="A15" s="3" t="s">
        <v>13</v>
      </c>
      <c r="B15" s="3" t="s">
        <v>14</v>
      </c>
      <c r="C15" s="5">
        <v>1124324</v>
      </c>
      <c r="D15" s="5">
        <v>1124324</v>
      </c>
      <c r="E15" s="7">
        <v>1112994301</v>
      </c>
      <c r="F15" s="9">
        <v>44439.665393518502</v>
      </c>
      <c r="G15" s="3" t="s">
        <v>15</v>
      </c>
      <c r="H15" s="7">
        <v>885</v>
      </c>
      <c r="I15" s="3" t="s">
        <v>16</v>
      </c>
      <c r="J15" s="3" t="s">
        <v>42</v>
      </c>
      <c r="K15" s="3" t="s">
        <v>43</v>
      </c>
      <c r="L15" s="3" t="s">
        <v>44</v>
      </c>
      <c r="M15" s="3" t="s">
        <v>16</v>
      </c>
      <c r="N15" s="3" t="s">
        <v>16</v>
      </c>
    </row>
    <row r="16" spans="1:14">
      <c r="A16" s="2" t="s">
        <v>13</v>
      </c>
      <c r="B16" s="2" t="s">
        <v>14</v>
      </c>
      <c r="C16" s="4">
        <v>1219077</v>
      </c>
      <c r="D16" s="4">
        <v>1219077</v>
      </c>
      <c r="E16" s="6">
        <v>1112995872</v>
      </c>
      <c r="F16" s="8">
        <v>44439.665891203702</v>
      </c>
      <c r="G16" s="2" t="s">
        <v>15</v>
      </c>
      <c r="H16" s="6">
        <v>886</v>
      </c>
      <c r="I16" s="2" t="s">
        <v>16</v>
      </c>
      <c r="J16" s="2" t="s">
        <v>45</v>
      </c>
      <c r="K16" s="2" t="s">
        <v>32</v>
      </c>
      <c r="L16" s="2" t="s">
        <v>33</v>
      </c>
      <c r="M16" s="2" t="s">
        <v>16</v>
      </c>
      <c r="N16" s="2" t="s">
        <v>16</v>
      </c>
    </row>
    <row r="17" spans="1:14">
      <c r="A17" s="3" t="s">
        <v>13</v>
      </c>
      <c r="B17" s="3" t="s">
        <v>14</v>
      </c>
      <c r="C17" s="5">
        <v>7906398</v>
      </c>
      <c r="D17" s="5">
        <v>7906398</v>
      </c>
      <c r="E17" s="7">
        <v>1113020653</v>
      </c>
      <c r="F17" s="9">
        <v>44439.673750000002</v>
      </c>
      <c r="G17" s="3" t="s">
        <v>15</v>
      </c>
      <c r="H17" s="7">
        <v>887</v>
      </c>
      <c r="I17" s="3" t="s">
        <v>16</v>
      </c>
      <c r="J17" s="3" t="s">
        <v>46</v>
      </c>
      <c r="K17" s="3" t="s">
        <v>32</v>
      </c>
      <c r="L17" s="3" t="s">
        <v>33</v>
      </c>
      <c r="M17" s="3" t="s">
        <v>16</v>
      </c>
      <c r="N17" s="3" t="s">
        <v>16</v>
      </c>
    </row>
    <row r="18" spans="1:14">
      <c r="A18" s="2" t="s">
        <v>13</v>
      </c>
      <c r="B18" s="2" t="s">
        <v>14</v>
      </c>
      <c r="C18" s="4">
        <v>8500</v>
      </c>
      <c r="D18" s="4">
        <v>8500</v>
      </c>
      <c r="E18" s="6">
        <v>1113035530</v>
      </c>
      <c r="F18" s="8">
        <v>44439.678541666697</v>
      </c>
      <c r="G18" s="2" t="s">
        <v>15</v>
      </c>
      <c r="H18" s="6">
        <v>888</v>
      </c>
      <c r="I18" s="2" t="s">
        <v>16</v>
      </c>
      <c r="J18" s="2" t="s">
        <v>47</v>
      </c>
      <c r="K18" s="2" t="s">
        <v>32</v>
      </c>
      <c r="L18" s="2" t="s">
        <v>48</v>
      </c>
      <c r="M18" s="2" t="s">
        <v>16</v>
      </c>
      <c r="N18" s="2" t="s">
        <v>16</v>
      </c>
    </row>
    <row r="19" spans="1:14">
      <c r="A19" s="3" t="s">
        <v>13</v>
      </c>
      <c r="B19" s="3" t="s">
        <v>14</v>
      </c>
      <c r="C19" s="5">
        <v>268000</v>
      </c>
      <c r="D19" s="11">
        <v>268000</v>
      </c>
      <c r="E19" s="12">
        <v>1113323638</v>
      </c>
      <c r="F19" s="13">
        <v>44439.782858796301</v>
      </c>
      <c r="G19" s="3" t="s">
        <v>15</v>
      </c>
      <c r="H19" s="7">
        <v>889</v>
      </c>
      <c r="I19" s="3" t="s">
        <v>16</v>
      </c>
      <c r="J19" s="3" t="s">
        <v>49</v>
      </c>
      <c r="K19" s="3" t="s">
        <v>18</v>
      </c>
      <c r="L19" s="3" t="s">
        <v>50</v>
      </c>
      <c r="M19" s="3" t="s">
        <v>16</v>
      </c>
      <c r="N19" s="3" t="s">
        <v>16</v>
      </c>
    </row>
    <row r="20" spans="1:14">
      <c r="A20" s="2" t="s">
        <v>13</v>
      </c>
      <c r="B20" s="2" t="s">
        <v>14</v>
      </c>
      <c r="C20" s="4">
        <v>34894</v>
      </c>
      <c r="D20" s="4">
        <v>34894</v>
      </c>
      <c r="E20" s="6">
        <v>1116319566</v>
      </c>
      <c r="F20" s="8">
        <v>44441.616342592599</v>
      </c>
      <c r="G20" s="2" t="s">
        <v>15</v>
      </c>
      <c r="H20" s="6">
        <v>890</v>
      </c>
      <c r="I20" s="2" t="s">
        <v>16</v>
      </c>
      <c r="J20" s="2" t="s">
        <v>51</v>
      </c>
      <c r="K20" s="2" t="s">
        <v>18</v>
      </c>
      <c r="L20" s="2" t="s">
        <v>52</v>
      </c>
      <c r="M20" s="2" t="s">
        <v>16</v>
      </c>
      <c r="N20" s="2" t="s">
        <v>16</v>
      </c>
    </row>
    <row r="21" spans="1:14">
      <c r="A21" s="3" t="s">
        <v>13</v>
      </c>
      <c r="B21" s="3" t="s">
        <v>14</v>
      </c>
      <c r="C21" s="5">
        <v>17942</v>
      </c>
      <c r="D21" s="5">
        <v>17942</v>
      </c>
      <c r="E21" s="7">
        <v>1117677314</v>
      </c>
      <c r="F21" s="9">
        <v>44442.556400463</v>
      </c>
      <c r="G21" s="3" t="s">
        <v>15</v>
      </c>
      <c r="H21" s="7">
        <v>891</v>
      </c>
      <c r="I21" s="3" t="s">
        <v>16</v>
      </c>
      <c r="J21" s="3" t="s">
        <v>53</v>
      </c>
      <c r="K21" s="3" t="s">
        <v>54</v>
      </c>
      <c r="L21" s="3" t="s">
        <v>55</v>
      </c>
      <c r="M21" s="3" t="s">
        <v>16</v>
      </c>
      <c r="N21" s="3" t="s">
        <v>16</v>
      </c>
    </row>
    <row r="22" spans="1:14">
      <c r="A22" s="2" t="s">
        <v>13</v>
      </c>
      <c r="B22" s="2" t="s">
        <v>14</v>
      </c>
      <c r="C22" s="4">
        <v>64522</v>
      </c>
      <c r="D22" s="4">
        <v>64522</v>
      </c>
      <c r="E22" s="6">
        <v>1117689342</v>
      </c>
      <c r="F22" s="8">
        <v>44442.562210648102</v>
      </c>
      <c r="G22" s="2" t="s">
        <v>15</v>
      </c>
      <c r="H22" s="6">
        <v>892</v>
      </c>
      <c r="I22" s="2" t="s">
        <v>16</v>
      </c>
      <c r="J22" s="2" t="s">
        <v>56</v>
      </c>
      <c r="K22" s="2" t="s">
        <v>54</v>
      </c>
      <c r="L22" s="2" t="s">
        <v>55</v>
      </c>
      <c r="M22" s="2" t="s">
        <v>16</v>
      </c>
      <c r="N22" s="2" t="s">
        <v>16</v>
      </c>
    </row>
    <row r="23" spans="1:14">
      <c r="B23" t="s">
        <v>57</v>
      </c>
      <c r="C23" s="10">
        <f>SUM(C2:C22)</f>
        <v>79519050</v>
      </c>
      <c r="D23">
        <v>79519050</v>
      </c>
    </row>
    <row r="24" spans="1:14">
      <c r="B24" t="s">
        <v>58</v>
      </c>
      <c r="C24" s="10">
        <v>1822930</v>
      </c>
    </row>
    <row r="25" spans="1:14">
      <c r="B25" t="s">
        <v>59</v>
      </c>
      <c r="C25" s="10">
        <v>81259516</v>
      </c>
    </row>
    <row r="26" spans="1:14">
      <c r="B26" t="s">
        <v>60</v>
      </c>
      <c r="C26" s="10">
        <f>C23+C24-C25</f>
        <v>82464</v>
      </c>
    </row>
    <row r="27" spans="1:14">
      <c r="A27" s="2" t="s">
        <v>13</v>
      </c>
      <c r="B27" s="2" t="s">
        <v>14</v>
      </c>
      <c r="C27" s="4">
        <v>32286437.600000001</v>
      </c>
      <c r="D27" s="4">
        <v>32286437.600000001</v>
      </c>
      <c r="E27" s="6">
        <v>1121915294</v>
      </c>
      <c r="F27" s="8">
        <v>44446.483935185199</v>
      </c>
      <c r="G27" s="2" t="s">
        <v>15</v>
      </c>
      <c r="H27" s="6">
        <v>893</v>
      </c>
      <c r="I27" s="2" t="s">
        <v>16</v>
      </c>
      <c r="J27" s="2" t="s">
        <v>61</v>
      </c>
      <c r="K27" s="2" t="s">
        <v>18</v>
      </c>
      <c r="L27" s="2" t="s">
        <v>62</v>
      </c>
      <c r="M27" s="2" t="s">
        <v>16</v>
      </c>
      <c r="N27" s="2" t="s">
        <v>16</v>
      </c>
    </row>
    <row r="28" spans="1:14">
      <c r="A28" s="3" t="s">
        <v>13</v>
      </c>
      <c r="B28" s="3" t="s">
        <v>14</v>
      </c>
      <c r="C28" s="5">
        <v>100</v>
      </c>
      <c r="D28" s="5">
        <v>100</v>
      </c>
      <c r="E28" s="7">
        <v>1122966727</v>
      </c>
      <c r="F28" s="9">
        <v>44447.364733796298</v>
      </c>
      <c r="G28" s="3" t="s">
        <v>15</v>
      </c>
      <c r="H28" s="7">
        <v>897</v>
      </c>
      <c r="I28" s="3" t="s">
        <v>16</v>
      </c>
      <c r="J28" s="3" t="s">
        <v>63</v>
      </c>
      <c r="K28" s="3" t="s">
        <v>18</v>
      </c>
      <c r="L28" s="3" t="s">
        <v>64</v>
      </c>
      <c r="M28" s="3" t="s">
        <v>16</v>
      </c>
      <c r="N28" s="3" t="s">
        <v>16</v>
      </c>
    </row>
    <row r="29" spans="1:14">
      <c r="A29" s="2" t="s">
        <v>13</v>
      </c>
      <c r="B29" s="2" t="s">
        <v>14</v>
      </c>
      <c r="C29" s="4">
        <v>918000</v>
      </c>
      <c r="D29" s="4">
        <v>918000</v>
      </c>
      <c r="E29" s="6">
        <v>1123036628</v>
      </c>
      <c r="F29" s="8">
        <v>44447.397743055597</v>
      </c>
      <c r="G29" s="2" t="s">
        <v>15</v>
      </c>
      <c r="H29" s="6">
        <v>898</v>
      </c>
      <c r="I29" s="2" t="s">
        <v>16</v>
      </c>
      <c r="J29" s="2" t="s">
        <v>63</v>
      </c>
      <c r="K29" s="2" t="s">
        <v>18</v>
      </c>
      <c r="L29" s="2" t="s">
        <v>64</v>
      </c>
      <c r="M29" s="2" t="s">
        <v>16</v>
      </c>
      <c r="N29" s="2" t="s">
        <v>16</v>
      </c>
    </row>
    <row r="30" spans="1:14">
      <c r="A30" s="3" t="s">
        <v>13</v>
      </c>
      <c r="B30" s="3" t="s">
        <v>14</v>
      </c>
      <c r="C30" s="5">
        <v>26708</v>
      </c>
      <c r="D30" s="5">
        <v>26708</v>
      </c>
      <c r="E30" s="7">
        <v>1123844523</v>
      </c>
      <c r="F30" s="9">
        <v>44447.741932870398</v>
      </c>
      <c r="G30" s="3" t="s">
        <v>15</v>
      </c>
      <c r="H30" s="7">
        <v>899</v>
      </c>
      <c r="I30" s="3" t="s">
        <v>16</v>
      </c>
      <c r="J30" s="3" t="s">
        <v>65</v>
      </c>
      <c r="K30" s="3" t="s">
        <v>18</v>
      </c>
      <c r="L30" s="3" t="s">
        <v>66</v>
      </c>
      <c r="M30" s="3" t="s">
        <v>16</v>
      </c>
      <c r="N30" s="3" t="s">
        <v>16</v>
      </c>
    </row>
    <row r="31" spans="1:14">
      <c r="A31" s="2" t="s">
        <v>13</v>
      </c>
      <c r="B31" s="2" t="s">
        <v>14</v>
      </c>
      <c r="C31" s="4">
        <v>1732</v>
      </c>
      <c r="D31" s="4">
        <v>1732</v>
      </c>
      <c r="E31" s="6">
        <v>1123851194</v>
      </c>
      <c r="F31" s="8">
        <v>44447.745694444398</v>
      </c>
      <c r="G31" s="2" t="s">
        <v>15</v>
      </c>
      <c r="H31" s="6">
        <v>900</v>
      </c>
      <c r="I31" s="2" t="s">
        <v>16</v>
      </c>
      <c r="J31" s="2" t="s">
        <v>67</v>
      </c>
      <c r="K31" s="2" t="s">
        <v>18</v>
      </c>
      <c r="L31" s="2" t="s">
        <v>66</v>
      </c>
      <c r="M31" s="2" t="s">
        <v>16</v>
      </c>
      <c r="N31" s="2" t="s">
        <v>16</v>
      </c>
    </row>
    <row r="32" spans="1:14">
      <c r="A32" s="3" t="s">
        <v>13</v>
      </c>
      <c r="B32" s="3" t="s">
        <v>14</v>
      </c>
      <c r="C32" s="5">
        <v>29568</v>
      </c>
      <c r="D32" s="5">
        <v>29568</v>
      </c>
      <c r="E32" s="7">
        <v>1123855970</v>
      </c>
      <c r="F32" s="9">
        <v>44447.7485185185</v>
      </c>
      <c r="G32" s="3" t="s">
        <v>15</v>
      </c>
      <c r="H32" s="7">
        <v>901</v>
      </c>
      <c r="I32" s="3" t="s">
        <v>16</v>
      </c>
      <c r="J32" s="3" t="s">
        <v>68</v>
      </c>
      <c r="K32" s="3" t="s">
        <v>18</v>
      </c>
      <c r="L32" s="3" t="s">
        <v>66</v>
      </c>
      <c r="M32" s="3" t="s">
        <v>16</v>
      </c>
      <c r="N32" s="3" t="s">
        <v>16</v>
      </c>
    </row>
    <row r="33" spans="1:14">
      <c r="A33" s="2" t="s">
        <v>13</v>
      </c>
      <c r="B33" s="2" t="s">
        <v>14</v>
      </c>
      <c r="C33" s="4">
        <v>58156</v>
      </c>
      <c r="D33" s="4">
        <v>58156</v>
      </c>
      <c r="E33" s="6">
        <v>1123860522</v>
      </c>
      <c r="F33" s="8">
        <v>44447.751041666699</v>
      </c>
      <c r="G33" s="2" t="s">
        <v>15</v>
      </c>
      <c r="H33" s="6">
        <v>902</v>
      </c>
      <c r="I33" s="2" t="s">
        <v>16</v>
      </c>
      <c r="J33" s="2" t="s">
        <v>69</v>
      </c>
      <c r="K33" s="2" t="s">
        <v>18</v>
      </c>
      <c r="L33" s="2" t="s">
        <v>66</v>
      </c>
      <c r="M33" s="2" t="s">
        <v>16</v>
      </c>
      <c r="N33" s="2" t="s">
        <v>16</v>
      </c>
    </row>
    <row r="34" spans="1:14">
      <c r="A34" s="3" t="s">
        <v>13</v>
      </c>
      <c r="B34" s="3" t="s">
        <v>14</v>
      </c>
      <c r="C34" s="5">
        <v>23220</v>
      </c>
      <c r="D34" s="5">
        <v>23220</v>
      </c>
      <c r="E34" s="7">
        <v>1124422423</v>
      </c>
      <c r="F34" s="9">
        <v>44448.412835648101</v>
      </c>
      <c r="G34" s="3" t="s">
        <v>15</v>
      </c>
      <c r="H34" s="7">
        <v>903</v>
      </c>
      <c r="I34" s="3" t="s">
        <v>16</v>
      </c>
      <c r="J34" s="3" t="s">
        <v>70</v>
      </c>
      <c r="K34" s="3" t="s">
        <v>18</v>
      </c>
      <c r="L34" s="3" t="s">
        <v>71</v>
      </c>
      <c r="M34" s="3" t="s">
        <v>16</v>
      </c>
      <c r="N34" s="3" t="s">
        <v>16</v>
      </c>
    </row>
    <row r="35" spans="1:14">
      <c r="A35" s="2" t="s">
        <v>13</v>
      </c>
      <c r="B35" s="2" t="s">
        <v>14</v>
      </c>
      <c r="C35" s="4">
        <v>27472</v>
      </c>
      <c r="D35" s="4">
        <v>27472</v>
      </c>
      <c r="E35" s="6">
        <v>1124430144</v>
      </c>
      <c r="F35" s="8">
        <v>44448.416076388901</v>
      </c>
      <c r="G35" s="2" t="s">
        <v>15</v>
      </c>
      <c r="H35" s="6">
        <v>904</v>
      </c>
      <c r="I35" s="2" t="s">
        <v>16</v>
      </c>
      <c r="J35" s="2" t="s">
        <v>70</v>
      </c>
      <c r="K35" s="2" t="s">
        <v>18</v>
      </c>
      <c r="L35" s="2" t="s">
        <v>71</v>
      </c>
      <c r="M35" s="2" t="s">
        <v>16</v>
      </c>
      <c r="N35" s="2" t="s">
        <v>16</v>
      </c>
    </row>
    <row r="36" spans="1:14">
      <c r="A36" s="3" t="s">
        <v>13</v>
      </c>
      <c r="B36" s="3" t="s">
        <v>14</v>
      </c>
      <c r="C36" s="5">
        <v>366</v>
      </c>
      <c r="D36" s="5">
        <v>366</v>
      </c>
      <c r="E36" s="7">
        <v>1124459393</v>
      </c>
      <c r="F36" s="9">
        <v>44448.4282060185</v>
      </c>
      <c r="G36" s="3" t="s">
        <v>15</v>
      </c>
      <c r="H36" s="7">
        <v>905</v>
      </c>
      <c r="I36" s="3" t="s">
        <v>16</v>
      </c>
      <c r="J36" s="3" t="s">
        <v>72</v>
      </c>
      <c r="K36" s="3" t="s">
        <v>73</v>
      </c>
      <c r="L36" s="3" t="s">
        <v>74</v>
      </c>
      <c r="M36" s="3" t="s">
        <v>16</v>
      </c>
      <c r="N36" s="3" t="s">
        <v>16</v>
      </c>
    </row>
    <row r="37" spans="1:14">
      <c r="B37" t="s">
        <v>57</v>
      </c>
      <c r="C37" s="14">
        <f>SUM(C27:C36)</f>
        <v>33371759.600000001</v>
      </c>
    </row>
    <row r="38" spans="1:14">
      <c r="B38" t="s">
        <v>58</v>
      </c>
      <c r="C38" s="15">
        <f>C26</f>
        <v>82464</v>
      </c>
    </row>
    <row r="39" spans="1:14">
      <c r="B39" t="s">
        <v>59</v>
      </c>
      <c r="C39">
        <v>33454223.600000001</v>
      </c>
    </row>
    <row r="40" spans="1:14">
      <c r="B40" t="s">
        <v>60</v>
      </c>
      <c r="C40" s="10">
        <f>C37+C38-C39</f>
        <v>0</v>
      </c>
    </row>
    <row r="41" spans="1:14">
      <c r="A41" s="2" t="s">
        <v>13</v>
      </c>
      <c r="B41" s="2" t="s">
        <v>14</v>
      </c>
      <c r="C41" s="4">
        <v>30000</v>
      </c>
      <c r="D41" s="4">
        <v>30000</v>
      </c>
      <c r="E41" s="6">
        <v>1128641368</v>
      </c>
      <c r="F41" s="8">
        <v>44452.632233796299</v>
      </c>
      <c r="G41" s="2" t="s">
        <v>15</v>
      </c>
      <c r="H41" s="6">
        <v>906</v>
      </c>
      <c r="I41" s="2" t="s">
        <v>16</v>
      </c>
      <c r="J41" s="2" t="s">
        <v>75</v>
      </c>
      <c r="K41" s="2" t="s">
        <v>18</v>
      </c>
      <c r="L41" s="2" t="s">
        <v>76</v>
      </c>
      <c r="M41" s="2" t="s">
        <v>16</v>
      </c>
      <c r="N41" s="2" t="s">
        <v>16</v>
      </c>
    </row>
    <row r="42" spans="1:14">
      <c r="A42" s="3" t="s">
        <v>13</v>
      </c>
      <c r="B42" s="3" t="s">
        <v>14</v>
      </c>
      <c r="C42" s="5">
        <v>195193</v>
      </c>
      <c r="D42" s="5">
        <v>195193</v>
      </c>
      <c r="E42" s="7">
        <v>1132485880</v>
      </c>
      <c r="F42" s="9">
        <v>44455.4137962963</v>
      </c>
      <c r="G42" s="3" t="s">
        <v>15</v>
      </c>
      <c r="H42" s="7">
        <v>907</v>
      </c>
      <c r="I42" s="3" t="s">
        <v>16</v>
      </c>
      <c r="J42" s="3" t="s">
        <v>77</v>
      </c>
      <c r="K42" s="3" t="s">
        <v>18</v>
      </c>
      <c r="L42" s="3" t="s">
        <v>78</v>
      </c>
      <c r="M42" s="3" t="s">
        <v>16</v>
      </c>
      <c r="N42" s="3" t="s">
        <v>16</v>
      </c>
    </row>
    <row r="43" spans="1:14">
      <c r="A43" s="2" t="s">
        <v>13</v>
      </c>
      <c r="B43" s="2" t="s">
        <v>14</v>
      </c>
      <c r="C43" s="4">
        <v>112511</v>
      </c>
      <c r="D43" s="4">
        <v>112511</v>
      </c>
      <c r="E43" s="6">
        <v>1132962900</v>
      </c>
      <c r="F43" s="8">
        <v>44455.595208333303</v>
      </c>
      <c r="G43" s="2" t="s">
        <v>15</v>
      </c>
      <c r="H43" s="6">
        <v>908</v>
      </c>
      <c r="I43" s="2" t="s">
        <v>16</v>
      </c>
      <c r="J43" s="2" t="s">
        <v>79</v>
      </c>
      <c r="K43" s="2" t="s">
        <v>18</v>
      </c>
      <c r="L43" s="2" t="s">
        <v>80</v>
      </c>
      <c r="M43" s="2" t="s">
        <v>16</v>
      </c>
      <c r="N43" s="2" t="s">
        <v>16</v>
      </c>
    </row>
    <row r="44" spans="1:14">
      <c r="A44" s="3" t="s">
        <v>13</v>
      </c>
      <c r="B44" s="3" t="s">
        <v>14</v>
      </c>
      <c r="C44" s="5">
        <v>5169000</v>
      </c>
      <c r="D44" s="5">
        <v>5169000</v>
      </c>
      <c r="E44" s="7">
        <v>1134288158</v>
      </c>
      <c r="F44" s="9">
        <v>44456.539085648103</v>
      </c>
      <c r="G44" s="3" t="s">
        <v>15</v>
      </c>
      <c r="H44" s="7">
        <v>909</v>
      </c>
      <c r="I44" s="3" t="s">
        <v>16</v>
      </c>
      <c r="J44" s="3" t="s">
        <v>42</v>
      </c>
      <c r="K44" s="3" t="s">
        <v>43</v>
      </c>
      <c r="L44" s="3" t="s">
        <v>81</v>
      </c>
      <c r="M44" s="3" t="s">
        <v>16</v>
      </c>
      <c r="N44" s="3" t="s">
        <v>16</v>
      </c>
    </row>
    <row r="45" spans="1:14">
      <c r="B45" t="s">
        <v>57</v>
      </c>
      <c r="C45" s="14">
        <f>SUM(C41:C44)</f>
        <v>5506704</v>
      </c>
    </row>
    <row r="46" spans="1:14">
      <c r="B46" t="s">
        <v>58</v>
      </c>
      <c r="C46" s="15">
        <f>C40:D40</f>
        <v>0</v>
      </c>
    </row>
    <row r="47" spans="1:14">
      <c r="B47" t="s">
        <v>59</v>
      </c>
      <c r="C47" s="10">
        <v>337704</v>
      </c>
    </row>
    <row r="48" spans="1:14">
      <c r="B48" t="s">
        <v>60</v>
      </c>
      <c r="C48" s="10">
        <f>C45+C46-C47</f>
        <v>5169000</v>
      </c>
    </row>
    <row r="49" spans="1:14" s="20" customFormat="1">
      <c r="A49" s="16" t="s">
        <v>13</v>
      </c>
      <c r="B49" s="16" t="s">
        <v>14</v>
      </c>
      <c r="C49" s="17">
        <v>104000</v>
      </c>
      <c r="D49" s="17">
        <v>104000</v>
      </c>
      <c r="E49" s="18">
        <v>1134936205</v>
      </c>
      <c r="F49" s="19">
        <v>44456.877060185201</v>
      </c>
      <c r="G49" s="16" t="s">
        <v>15</v>
      </c>
      <c r="H49" s="18">
        <v>910</v>
      </c>
      <c r="I49" s="16" t="s">
        <v>16</v>
      </c>
      <c r="J49" s="16" t="s">
        <v>63</v>
      </c>
      <c r="K49" s="16" t="s">
        <v>18</v>
      </c>
      <c r="L49" s="16" t="s">
        <v>64</v>
      </c>
      <c r="M49" s="16" t="s">
        <v>16</v>
      </c>
      <c r="N49" s="16" t="s">
        <v>16</v>
      </c>
    </row>
    <row r="50" spans="1:14">
      <c r="A50" s="2" t="s">
        <v>13</v>
      </c>
      <c r="B50" s="2" t="s">
        <v>14</v>
      </c>
      <c r="C50" s="4">
        <v>3164</v>
      </c>
      <c r="D50" s="4">
        <v>3164</v>
      </c>
      <c r="E50" s="6">
        <v>1137093447</v>
      </c>
      <c r="F50" s="8">
        <v>44459.625428240703</v>
      </c>
      <c r="G50" s="2" t="s">
        <v>15</v>
      </c>
      <c r="H50" s="6">
        <v>911</v>
      </c>
      <c r="I50" s="2" t="s">
        <v>16</v>
      </c>
      <c r="J50" s="2" t="s">
        <v>82</v>
      </c>
      <c r="K50" s="2" t="s">
        <v>18</v>
      </c>
      <c r="L50" s="2" t="s">
        <v>66</v>
      </c>
      <c r="M50" s="2" t="s">
        <v>16</v>
      </c>
      <c r="N50" s="2" t="s">
        <v>16</v>
      </c>
    </row>
    <row r="51" spans="1:14">
      <c r="A51" s="3" t="s">
        <v>13</v>
      </c>
      <c r="B51" s="3" t="s">
        <v>14</v>
      </c>
      <c r="C51" s="5">
        <v>655</v>
      </c>
      <c r="D51" s="5">
        <v>655</v>
      </c>
      <c r="E51" s="7">
        <v>1137191836</v>
      </c>
      <c r="F51" s="9">
        <v>44459.662974537001</v>
      </c>
      <c r="G51" s="3" t="s">
        <v>15</v>
      </c>
      <c r="H51" s="7">
        <v>913</v>
      </c>
      <c r="I51" s="3" t="s">
        <v>16</v>
      </c>
      <c r="J51" s="3" t="s">
        <v>83</v>
      </c>
      <c r="K51" s="3" t="s">
        <v>18</v>
      </c>
      <c r="L51" s="3" t="s">
        <v>66</v>
      </c>
      <c r="M51" s="3" t="s">
        <v>16</v>
      </c>
      <c r="N51" s="3" t="s">
        <v>16</v>
      </c>
    </row>
    <row r="52" spans="1:14">
      <c r="A52" s="2" t="s">
        <v>13</v>
      </c>
      <c r="B52" s="2" t="s">
        <v>14</v>
      </c>
      <c r="C52" s="4">
        <v>206</v>
      </c>
      <c r="D52" s="4">
        <v>206</v>
      </c>
      <c r="E52" s="6">
        <v>1138416577</v>
      </c>
      <c r="F52" s="8">
        <v>44460.635844907403</v>
      </c>
      <c r="G52" s="2" t="s">
        <v>15</v>
      </c>
      <c r="H52" s="6">
        <v>914</v>
      </c>
      <c r="I52" s="2" t="s">
        <v>16</v>
      </c>
      <c r="J52" s="2" t="s">
        <v>84</v>
      </c>
      <c r="K52" s="2" t="s">
        <v>18</v>
      </c>
      <c r="L52" s="2" t="s">
        <v>66</v>
      </c>
      <c r="M52" s="2" t="s">
        <v>16</v>
      </c>
      <c r="N52" s="2" t="s">
        <v>16</v>
      </c>
    </row>
    <row r="53" spans="1:14">
      <c r="A53" s="3" t="s">
        <v>13</v>
      </c>
      <c r="B53" s="3" t="s">
        <v>14</v>
      </c>
      <c r="C53" s="5">
        <v>95</v>
      </c>
      <c r="D53" s="5">
        <v>95</v>
      </c>
      <c r="E53" s="7">
        <v>1138441869</v>
      </c>
      <c r="F53" s="9">
        <v>44460.6475810185</v>
      </c>
      <c r="G53" s="3" t="s">
        <v>15</v>
      </c>
      <c r="H53" s="7">
        <v>916</v>
      </c>
      <c r="I53" s="3" t="s">
        <v>16</v>
      </c>
      <c r="J53" s="3" t="s">
        <v>85</v>
      </c>
      <c r="K53" s="3" t="s">
        <v>18</v>
      </c>
      <c r="L53" s="3" t="s">
        <v>66</v>
      </c>
      <c r="M53" s="3" t="s">
        <v>16</v>
      </c>
      <c r="N53" s="3" t="s">
        <v>16</v>
      </c>
    </row>
    <row r="54" spans="1:14">
      <c r="A54" s="2" t="s">
        <v>13</v>
      </c>
      <c r="B54" s="2" t="s">
        <v>14</v>
      </c>
      <c r="C54" s="4">
        <v>1618</v>
      </c>
      <c r="D54" s="4">
        <v>1618</v>
      </c>
      <c r="E54" s="6">
        <v>1138453272</v>
      </c>
      <c r="F54" s="8">
        <v>44460.652754629598</v>
      </c>
      <c r="G54" s="2" t="s">
        <v>15</v>
      </c>
      <c r="H54" s="6">
        <v>917</v>
      </c>
      <c r="I54" s="2" t="s">
        <v>16</v>
      </c>
      <c r="J54" s="2" t="s">
        <v>85</v>
      </c>
      <c r="K54" s="2" t="s">
        <v>18</v>
      </c>
      <c r="L54" s="2" t="s">
        <v>66</v>
      </c>
      <c r="M54" s="2" t="s">
        <v>16</v>
      </c>
      <c r="N54" s="2" t="s">
        <v>16</v>
      </c>
    </row>
    <row r="55" spans="1:14">
      <c r="A55" s="3" t="s">
        <v>13</v>
      </c>
      <c r="B55" s="3" t="s">
        <v>14</v>
      </c>
      <c r="C55" s="5">
        <v>11</v>
      </c>
      <c r="D55" s="5">
        <v>11</v>
      </c>
      <c r="E55" s="7">
        <v>1138708656</v>
      </c>
      <c r="F55" s="9">
        <v>44460.788935185199</v>
      </c>
      <c r="G55" s="3" t="s">
        <v>15</v>
      </c>
      <c r="H55" s="7">
        <v>919</v>
      </c>
      <c r="I55" s="3" t="s">
        <v>16</v>
      </c>
      <c r="J55" s="3" t="s">
        <v>85</v>
      </c>
      <c r="K55" s="3" t="s">
        <v>18</v>
      </c>
      <c r="L55" s="3" t="s">
        <v>66</v>
      </c>
      <c r="M55" s="3" t="s">
        <v>16</v>
      </c>
      <c r="N55" s="3" t="s">
        <v>16</v>
      </c>
    </row>
    <row r="56" spans="1:14">
      <c r="A56" s="2" t="s">
        <v>13</v>
      </c>
      <c r="B56" s="2" t="s">
        <v>14</v>
      </c>
      <c r="C56" s="4">
        <v>20075</v>
      </c>
      <c r="D56" s="4">
        <v>20075</v>
      </c>
      <c r="E56" s="6">
        <v>1139517185</v>
      </c>
      <c r="F56" s="8">
        <v>44461.607453703698</v>
      </c>
      <c r="G56" s="2" t="s">
        <v>15</v>
      </c>
      <c r="H56" s="6">
        <v>921</v>
      </c>
      <c r="I56" s="2" t="s">
        <v>16</v>
      </c>
      <c r="J56" s="2" t="s">
        <v>86</v>
      </c>
      <c r="K56" s="2" t="s">
        <v>18</v>
      </c>
      <c r="L56" s="2" t="s">
        <v>87</v>
      </c>
      <c r="M56" s="2" t="s">
        <v>16</v>
      </c>
      <c r="N56" s="2" t="s">
        <v>16</v>
      </c>
    </row>
    <row r="57" spans="1:14">
      <c r="A57" s="3" t="s">
        <v>13</v>
      </c>
      <c r="B57" s="3" t="s">
        <v>14</v>
      </c>
      <c r="C57" s="5">
        <v>1436</v>
      </c>
      <c r="D57" s="5">
        <v>1436</v>
      </c>
      <c r="E57" s="7">
        <v>1140298805</v>
      </c>
      <c r="F57" s="9">
        <v>44462.451493055603</v>
      </c>
      <c r="G57" s="3" t="s">
        <v>15</v>
      </c>
      <c r="H57" s="7">
        <v>922</v>
      </c>
      <c r="I57" s="3" t="s">
        <v>16</v>
      </c>
      <c r="J57" s="3" t="s">
        <v>85</v>
      </c>
      <c r="K57" s="3" t="s">
        <v>18</v>
      </c>
      <c r="L57" s="3" t="s">
        <v>66</v>
      </c>
      <c r="M57" s="3" t="s">
        <v>16</v>
      </c>
      <c r="N57" s="3" t="s">
        <v>16</v>
      </c>
    </row>
    <row r="58" spans="1:14">
      <c r="A58" s="2" t="s">
        <v>13</v>
      </c>
      <c r="B58" s="2" t="s">
        <v>14</v>
      </c>
      <c r="C58" s="4">
        <v>2560</v>
      </c>
      <c r="D58" s="4">
        <v>2560</v>
      </c>
      <c r="E58" s="6">
        <v>1140615564</v>
      </c>
      <c r="F58" s="8">
        <v>44462.625868055598</v>
      </c>
      <c r="G58" s="2" t="s">
        <v>15</v>
      </c>
      <c r="H58" s="6">
        <v>923</v>
      </c>
      <c r="I58" s="2" t="s">
        <v>16</v>
      </c>
      <c r="J58" s="2" t="s">
        <v>85</v>
      </c>
      <c r="K58" s="2" t="s">
        <v>18</v>
      </c>
      <c r="L58" s="2" t="s">
        <v>66</v>
      </c>
      <c r="M58" s="2" t="s">
        <v>16</v>
      </c>
      <c r="N58" s="2" t="s">
        <v>16</v>
      </c>
    </row>
    <row r="59" spans="1:14">
      <c r="A59" s="3" t="s">
        <v>13</v>
      </c>
      <c r="B59" s="3" t="s">
        <v>14</v>
      </c>
      <c r="C59" s="5">
        <v>3944</v>
      </c>
      <c r="D59" s="5">
        <v>3944</v>
      </c>
      <c r="E59" s="7">
        <v>1140623336</v>
      </c>
      <c r="F59" s="9">
        <v>44462.629791666703</v>
      </c>
      <c r="G59" s="3" t="s">
        <v>15</v>
      </c>
      <c r="H59" s="7">
        <v>924</v>
      </c>
      <c r="I59" s="3" t="s">
        <v>16</v>
      </c>
      <c r="J59" s="3" t="s">
        <v>85</v>
      </c>
      <c r="K59" s="3" t="s">
        <v>18</v>
      </c>
      <c r="L59" s="3" t="s">
        <v>66</v>
      </c>
      <c r="M59" s="3" t="s">
        <v>16</v>
      </c>
      <c r="N59" s="3" t="s">
        <v>16</v>
      </c>
    </row>
    <row r="60" spans="1:14">
      <c r="A60" s="2" t="s">
        <v>13</v>
      </c>
      <c r="B60" s="2" t="s">
        <v>14</v>
      </c>
      <c r="C60" s="4">
        <v>15391</v>
      </c>
      <c r="D60" s="4">
        <v>15391</v>
      </c>
      <c r="E60" s="6">
        <v>1140629522</v>
      </c>
      <c r="F60" s="8">
        <v>44462.632928240702</v>
      </c>
      <c r="G60" s="2" t="s">
        <v>15</v>
      </c>
      <c r="H60" s="6">
        <v>925</v>
      </c>
      <c r="I60" s="2" t="s">
        <v>16</v>
      </c>
      <c r="J60" s="2" t="s">
        <v>85</v>
      </c>
      <c r="K60" s="2" t="s">
        <v>18</v>
      </c>
      <c r="L60" s="2" t="s">
        <v>66</v>
      </c>
      <c r="M60" s="2" t="s">
        <v>16</v>
      </c>
      <c r="N60" s="2" t="s">
        <v>16</v>
      </c>
    </row>
    <row r="61" spans="1:14">
      <c r="A61" s="3" t="s">
        <v>13</v>
      </c>
      <c r="B61" s="3" t="s">
        <v>14</v>
      </c>
      <c r="C61" s="5">
        <v>277819</v>
      </c>
      <c r="D61" s="5">
        <v>277819</v>
      </c>
      <c r="E61" s="7">
        <v>1140635575</v>
      </c>
      <c r="F61" s="9">
        <v>44462.635960648098</v>
      </c>
      <c r="G61" s="3" t="s">
        <v>15</v>
      </c>
      <c r="H61" s="7">
        <v>926</v>
      </c>
      <c r="I61" s="3" t="s">
        <v>16</v>
      </c>
      <c r="J61" s="3" t="s">
        <v>85</v>
      </c>
      <c r="K61" s="3" t="s">
        <v>18</v>
      </c>
      <c r="L61" s="3" t="s">
        <v>66</v>
      </c>
      <c r="M61" s="3" t="s">
        <v>16</v>
      </c>
      <c r="N61" s="3" t="s">
        <v>16</v>
      </c>
    </row>
    <row r="62" spans="1:14">
      <c r="A62" s="2" t="s">
        <v>13</v>
      </c>
      <c r="B62" s="2" t="s">
        <v>14</v>
      </c>
      <c r="C62" s="4">
        <v>31248</v>
      </c>
      <c r="D62" s="4">
        <v>31248</v>
      </c>
      <c r="E62" s="6">
        <v>1141244057</v>
      </c>
      <c r="F62" s="8">
        <v>44463.395752314798</v>
      </c>
      <c r="G62" s="2" t="s">
        <v>15</v>
      </c>
      <c r="H62" s="6">
        <v>927</v>
      </c>
      <c r="I62" s="2" t="s">
        <v>16</v>
      </c>
      <c r="J62" s="2" t="s">
        <v>88</v>
      </c>
      <c r="K62" s="2" t="s">
        <v>18</v>
      </c>
      <c r="L62" s="2" t="s">
        <v>89</v>
      </c>
      <c r="M62" s="2" t="s">
        <v>16</v>
      </c>
      <c r="N62" s="2" t="s">
        <v>16</v>
      </c>
    </row>
    <row r="63" spans="1:14">
      <c r="A63" s="3" t="s">
        <v>13</v>
      </c>
      <c r="B63" s="3" t="s">
        <v>14</v>
      </c>
      <c r="C63" s="5">
        <v>244745</v>
      </c>
      <c r="D63" s="5">
        <v>244745</v>
      </c>
      <c r="E63" s="7">
        <v>1141334038</v>
      </c>
      <c r="F63" s="9">
        <v>44463.441539351901</v>
      </c>
      <c r="G63" s="3" t="s">
        <v>15</v>
      </c>
      <c r="H63" s="7">
        <v>928</v>
      </c>
      <c r="I63" s="3" t="s">
        <v>16</v>
      </c>
      <c r="J63" s="3" t="s">
        <v>90</v>
      </c>
      <c r="K63" s="3" t="s">
        <v>18</v>
      </c>
      <c r="L63" s="3" t="s">
        <v>91</v>
      </c>
      <c r="M63" s="3" t="s">
        <v>16</v>
      </c>
      <c r="N63" s="3" t="s">
        <v>16</v>
      </c>
    </row>
    <row r="64" spans="1:14">
      <c r="A64" s="2" t="s">
        <v>13</v>
      </c>
      <c r="B64" s="2" t="s">
        <v>14</v>
      </c>
      <c r="C64" s="4">
        <v>39964</v>
      </c>
      <c r="D64" s="4">
        <v>39964</v>
      </c>
      <c r="E64" s="6">
        <v>1141915253</v>
      </c>
      <c r="F64" s="8">
        <v>44463.721342592602</v>
      </c>
      <c r="G64" s="2" t="s">
        <v>15</v>
      </c>
      <c r="H64" s="6">
        <v>929</v>
      </c>
      <c r="I64" s="2" t="s">
        <v>16</v>
      </c>
      <c r="J64" s="2" t="s">
        <v>92</v>
      </c>
      <c r="K64" s="2" t="s">
        <v>18</v>
      </c>
      <c r="L64" s="2" t="s">
        <v>91</v>
      </c>
      <c r="M64" s="2" t="s">
        <v>16</v>
      </c>
      <c r="N64" s="2" t="s">
        <v>16</v>
      </c>
    </row>
    <row r="65" spans="1:14">
      <c r="B65" t="s">
        <v>57</v>
      </c>
      <c r="C65" s="14">
        <f>SUM(C49:C64)</f>
        <v>746931</v>
      </c>
    </row>
    <row r="66" spans="1:14">
      <c r="B66" t="s">
        <v>58</v>
      </c>
      <c r="C66" s="15">
        <f>C48</f>
        <v>5169000</v>
      </c>
    </row>
    <row r="67" spans="1:14">
      <c r="B67" t="s">
        <v>59</v>
      </c>
      <c r="C67">
        <v>5599974</v>
      </c>
    </row>
    <row r="68" spans="1:14">
      <c r="B68" t="s">
        <v>60</v>
      </c>
      <c r="C68" s="10">
        <f>C65+C66-C67</f>
        <v>315957</v>
      </c>
    </row>
    <row r="69" spans="1:14">
      <c r="A69" s="2" t="s">
        <v>13</v>
      </c>
      <c r="B69" s="2" t="s">
        <v>14</v>
      </c>
      <c r="C69" s="4">
        <v>87319</v>
      </c>
      <c r="D69" s="4">
        <v>87319</v>
      </c>
      <c r="E69" s="6">
        <v>1145022214</v>
      </c>
      <c r="F69" s="8">
        <v>44467.455069444397</v>
      </c>
      <c r="G69" s="2" t="s">
        <v>15</v>
      </c>
      <c r="H69" s="6">
        <v>931</v>
      </c>
      <c r="I69" s="2" t="s">
        <v>16</v>
      </c>
      <c r="J69" s="2" t="s">
        <v>93</v>
      </c>
      <c r="K69" s="2" t="s">
        <v>18</v>
      </c>
      <c r="L69" s="2" t="s">
        <v>94</v>
      </c>
      <c r="M69" s="2" t="s">
        <v>16</v>
      </c>
      <c r="N69" s="2" t="s">
        <v>16</v>
      </c>
    </row>
    <row r="70" spans="1:14">
      <c r="A70" s="3" t="s">
        <v>13</v>
      </c>
      <c r="B70" s="3" t="s">
        <v>14</v>
      </c>
      <c r="C70" s="5">
        <v>2633000</v>
      </c>
      <c r="D70" s="5">
        <v>2633000</v>
      </c>
      <c r="E70" s="7">
        <v>1145350203</v>
      </c>
      <c r="F70" s="9">
        <v>44467.6084722222</v>
      </c>
      <c r="G70" s="3" t="s">
        <v>15</v>
      </c>
      <c r="H70" s="7">
        <v>932</v>
      </c>
      <c r="I70" s="3" t="s">
        <v>16</v>
      </c>
      <c r="J70" s="3" t="s">
        <v>63</v>
      </c>
      <c r="K70" s="3" t="s">
        <v>18</v>
      </c>
      <c r="L70" s="3" t="s">
        <v>95</v>
      </c>
      <c r="M70" s="3" t="s">
        <v>16</v>
      </c>
      <c r="N70" s="3" t="s">
        <v>16</v>
      </c>
    </row>
    <row r="71" spans="1:14">
      <c r="A71" s="2" t="s">
        <v>13</v>
      </c>
      <c r="B71" s="2" t="s">
        <v>14</v>
      </c>
      <c r="C71" s="4">
        <v>38984.04</v>
      </c>
      <c r="D71" s="4">
        <v>38984.04</v>
      </c>
      <c r="E71" s="6">
        <v>1145498177</v>
      </c>
      <c r="F71" s="8">
        <v>44467.676979166703</v>
      </c>
      <c r="G71" s="2" t="s">
        <v>15</v>
      </c>
      <c r="H71" s="6">
        <v>933</v>
      </c>
      <c r="I71" s="2" t="s">
        <v>16</v>
      </c>
      <c r="J71" s="2" t="s">
        <v>96</v>
      </c>
      <c r="K71" s="2" t="s">
        <v>18</v>
      </c>
      <c r="L71" s="2" t="s">
        <v>97</v>
      </c>
      <c r="M71" s="2" t="s">
        <v>16</v>
      </c>
      <c r="N71" s="2" t="s">
        <v>16</v>
      </c>
    </row>
    <row r="72" spans="1:14">
      <c r="A72" s="3" t="s">
        <v>13</v>
      </c>
      <c r="B72" s="3" t="s">
        <v>14</v>
      </c>
      <c r="C72" s="5">
        <v>57818.09</v>
      </c>
      <c r="D72" s="5">
        <v>57818.09</v>
      </c>
      <c r="E72" s="7">
        <v>1145526925</v>
      </c>
      <c r="F72" s="9">
        <v>44467.689733796302</v>
      </c>
      <c r="G72" s="3" t="s">
        <v>15</v>
      </c>
      <c r="H72" s="7">
        <v>936</v>
      </c>
      <c r="I72" s="3" t="s">
        <v>16</v>
      </c>
      <c r="J72" s="3" t="s">
        <v>98</v>
      </c>
      <c r="K72" s="3" t="s">
        <v>18</v>
      </c>
      <c r="L72" s="3" t="s">
        <v>99</v>
      </c>
      <c r="M72" s="3" t="s">
        <v>16</v>
      </c>
      <c r="N72" s="3" t="s">
        <v>16</v>
      </c>
    </row>
    <row r="73" spans="1:14">
      <c r="A73" s="2" t="s">
        <v>13</v>
      </c>
      <c r="B73" s="2" t="s">
        <v>14</v>
      </c>
      <c r="C73" s="4">
        <v>444865.38</v>
      </c>
      <c r="D73" s="4">
        <v>444865.38</v>
      </c>
      <c r="E73" s="6">
        <v>1145566486</v>
      </c>
      <c r="F73" s="8">
        <v>44467.7086921296</v>
      </c>
      <c r="G73" s="2" t="s">
        <v>15</v>
      </c>
      <c r="H73" s="6">
        <v>939</v>
      </c>
      <c r="I73" s="2" t="s">
        <v>16</v>
      </c>
      <c r="J73" s="2" t="s">
        <v>100</v>
      </c>
      <c r="K73" s="2" t="s">
        <v>18</v>
      </c>
      <c r="L73" s="2" t="s">
        <v>101</v>
      </c>
      <c r="M73" s="2" t="s">
        <v>16</v>
      </c>
      <c r="N73" s="2" t="s">
        <v>16</v>
      </c>
    </row>
    <row r="74" spans="1:14">
      <c r="A74" s="3" t="s">
        <v>13</v>
      </c>
      <c r="B74" s="3" t="s">
        <v>14</v>
      </c>
      <c r="C74" s="5">
        <v>14000</v>
      </c>
      <c r="D74" s="5">
        <v>14000</v>
      </c>
      <c r="E74" s="7">
        <v>1146299244</v>
      </c>
      <c r="F74" s="9">
        <v>44468.466030092597</v>
      </c>
      <c r="G74" s="3" t="s">
        <v>15</v>
      </c>
      <c r="H74" s="7">
        <v>940</v>
      </c>
      <c r="I74" s="3" t="s">
        <v>16</v>
      </c>
      <c r="J74" s="3" t="s">
        <v>102</v>
      </c>
      <c r="K74" s="3" t="s">
        <v>18</v>
      </c>
      <c r="L74" s="3" t="s">
        <v>103</v>
      </c>
      <c r="M74" s="3" t="s">
        <v>16</v>
      </c>
      <c r="N74" s="3" t="s">
        <v>16</v>
      </c>
    </row>
    <row r="75" spans="1:14">
      <c r="A75" s="2" t="s">
        <v>13</v>
      </c>
      <c r="B75" s="2" t="s">
        <v>14</v>
      </c>
      <c r="C75" s="4">
        <v>39348541</v>
      </c>
      <c r="D75" s="4">
        <v>39348541</v>
      </c>
      <c r="E75" s="6">
        <v>1146830114</v>
      </c>
      <c r="F75" s="8">
        <v>44468.705706018503</v>
      </c>
      <c r="G75" s="2" t="s">
        <v>15</v>
      </c>
      <c r="H75" s="6">
        <v>943</v>
      </c>
      <c r="I75" s="2" t="s">
        <v>16</v>
      </c>
      <c r="J75" s="2" t="s">
        <v>104</v>
      </c>
      <c r="K75" s="2" t="s">
        <v>18</v>
      </c>
      <c r="L75" s="2" t="s">
        <v>105</v>
      </c>
      <c r="M75" s="2" t="s">
        <v>16</v>
      </c>
      <c r="N75" s="2" t="s">
        <v>16</v>
      </c>
    </row>
    <row r="76" spans="1:14">
      <c r="A76" s="3" t="s">
        <v>13</v>
      </c>
      <c r="B76" s="3" t="s">
        <v>14</v>
      </c>
      <c r="C76" s="5">
        <v>19876342</v>
      </c>
      <c r="D76" s="5">
        <v>19876342</v>
      </c>
      <c r="E76" s="7">
        <v>1147431589</v>
      </c>
      <c r="F76" s="9">
        <v>44469.371458333299</v>
      </c>
      <c r="G76" s="3" t="s">
        <v>15</v>
      </c>
      <c r="H76" s="7">
        <v>945</v>
      </c>
      <c r="I76" s="3" t="s">
        <v>16</v>
      </c>
      <c r="J76" s="3" t="s">
        <v>45</v>
      </c>
      <c r="K76" s="3" t="s">
        <v>32</v>
      </c>
      <c r="L76" s="3" t="s">
        <v>33</v>
      </c>
      <c r="M76" s="3" t="s">
        <v>16</v>
      </c>
      <c r="N76" s="3" t="s">
        <v>16</v>
      </c>
    </row>
    <row r="77" spans="1:14">
      <c r="A77" s="2" t="s">
        <v>13</v>
      </c>
      <c r="B77" s="2" t="s">
        <v>14</v>
      </c>
      <c r="C77" s="4">
        <v>11948717</v>
      </c>
      <c r="D77" s="4">
        <v>11948717</v>
      </c>
      <c r="E77" s="6">
        <v>1147436096</v>
      </c>
      <c r="F77" s="8">
        <v>44469.373414351903</v>
      </c>
      <c r="G77" s="2" t="s">
        <v>15</v>
      </c>
      <c r="H77" s="6">
        <v>946</v>
      </c>
      <c r="I77" s="2" t="s">
        <v>16</v>
      </c>
      <c r="J77" s="2" t="s">
        <v>106</v>
      </c>
      <c r="K77" s="2" t="s">
        <v>32</v>
      </c>
      <c r="L77" s="2" t="s">
        <v>33</v>
      </c>
      <c r="M77" s="2" t="s">
        <v>16</v>
      </c>
      <c r="N77" s="2" t="s">
        <v>16</v>
      </c>
    </row>
    <row r="78" spans="1:14">
      <c r="A78" s="3" t="s">
        <v>13</v>
      </c>
      <c r="B78" s="3" t="s">
        <v>14</v>
      </c>
      <c r="C78" s="5">
        <v>96000</v>
      </c>
      <c r="D78" s="5">
        <v>96000</v>
      </c>
      <c r="E78" s="7">
        <v>1147523427</v>
      </c>
      <c r="F78" s="9">
        <v>44469.407881944397</v>
      </c>
      <c r="G78" s="3" t="s">
        <v>15</v>
      </c>
      <c r="H78" s="7">
        <v>947</v>
      </c>
      <c r="I78" s="3" t="s">
        <v>16</v>
      </c>
      <c r="J78" s="3" t="s">
        <v>107</v>
      </c>
      <c r="K78" s="3" t="s">
        <v>18</v>
      </c>
      <c r="L78" s="3" t="s">
        <v>108</v>
      </c>
      <c r="M78" s="3" t="s">
        <v>16</v>
      </c>
      <c r="N78" s="3" t="s">
        <v>16</v>
      </c>
    </row>
    <row r="79" spans="1:14">
      <c r="A79" s="2" t="s">
        <v>13</v>
      </c>
      <c r="B79" s="2" t="s">
        <v>14</v>
      </c>
      <c r="C79" s="4">
        <v>59722</v>
      </c>
      <c r="D79" s="4">
        <v>59722</v>
      </c>
      <c r="E79" s="6">
        <v>1147554050</v>
      </c>
      <c r="F79" s="8">
        <v>44469.419259259303</v>
      </c>
      <c r="G79" s="2" t="s">
        <v>15</v>
      </c>
      <c r="H79" s="6">
        <v>948</v>
      </c>
      <c r="I79" s="2" t="s">
        <v>16</v>
      </c>
      <c r="J79" s="2" t="s">
        <v>109</v>
      </c>
      <c r="K79" s="2" t="s">
        <v>110</v>
      </c>
      <c r="L79" s="2" t="s">
        <v>111</v>
      </c>
      <c r="M79" s="2" t="s">
        <v>16</v>
      </c>
      <c r="N79" s="2" t="s">
        <v>16</v>
      </c>
    </row>
    <row r="80" spans="1:14">
      <c r="A80" s="3" t="s">
        <v>13</v>
      </c>
      <c r="B80" s="3" t="s">
        <v>14</v>
      </c>
      <c r="C80" s="5">
        <v>40400</v>
      </c>
      <c r="D80" s="5">
        <v>40400</v>
      </c>
      <c r="E80" s="7">
        <v>1147564794</v>
      </c>
      <c r="F80" s="9">
        <v>44469.423125000001</v>
      </c>
      <c r="G80" s="3" t="s">
        <v>15</v>
      </c>
      <c r="H80" s="7">
        <v>949</v>
      </c>
      <c r="I80" s="3" t="s">
        <v>16</v>
      </c>
      <c r="J80" s="3" t="s">
        <v>112</v>
      </c>
      <c r="K80" s="3" t="s">
        <v>110</v>
      </c>
      <c r="L80" s="3" t="s">
        <v>111</v>
      </c>
      <c r="M80" s="3" t="s">
        <v>16</v>
      </c>
      <c r="N80" s="3" t="s">
        <v>16</v>
      </c>
    </row>
    <row r="81" spans="1:14">
      <c r="A81" s="2" t="s">
        <v>13</v>
      </c>
      <c r="B81" s="2" t="s">
        <v>14</v>
      </c>
      <c r="C81" s="4">
        <v>23833</v>
      </c>
      <c r="D81" s="4">
        <v>23833</v>
      </c>
      <c r="E81" s="6">
        <v>1147670976</v>
      </c>
      <c r="F81" s="8">
        <v>44469.4601736111</v>
      </c>
      <c r="G81" s="2" t="s">
        <v>15</v>
      </c>
      <c r="H81" s="6">
        <v>950</v>
      </c>
      <c r="I81" s="2" t="s">
        <v>16</v>
      </c>
      <c r="J81" s="2" t="s">
        <v>113</v>
      </c>
      <c r="K81" s="2" t="s">
        <v>18</v>
      </c>
      <c r="L81" s="2" t="s">
        <v>89</v>
      </c>
      <c r="M81" s="2" t="s">
        <v>16</v>
      </c>
      <c r="N81" s="2" t="s">
        <v>16</v>
      </c>
    </row>
    <row r="82" spans="1:14">
      <c r="A82" s="3" t="s">
        <v>13</v>
      </c>
      <c r="B82" s="3" t="s">
        <v>14</v>
      </c>
      <c r="C82" s="5">
        <v>126635</v>
      </c>
      <c r="D82" s="5">
        <v>126635</v>
      </c>
      <c r="E82" s="7">
        <v>1148830359</v>
      </c>
      <c r="F82" s="22">
        <v>44469.8346759259</v>
      </c>
      <c r="G82" s="3" t="s">
        <v>15</v>
      </c>
      <c r="H82" s="7">
        <v>952</v>
      </c>
      <c r="I82" s="3" t="s">
        <v>16</v>
      </c>
      <c r="J82" s="3" t="s">
        <v>114</v>
      </c>
      <c r="K82" s="3" t="s">
        <v>18</v>
      </c>
      <c r="L82" s="3" t="s">
        <v>115</v>
      </c>
      <c r="M82" s="3" t="s">
        <v>16</v>
      </c>
      <c r="N82" s="3" t="s">
        <v>16</v>
      </c>
    </row>
    <row r="83" spans="1:14">
      <c r="A83" s="2" t="s">
        <v>13</v>
      </c>
      <c r="B83" s="2" t="s">
        <v>14</v>
      </c>
      <c r="C83" s="4">
        <v>124210</v>
      </c>
      <c r="D83" s="4">
        <v>124210</v>
      </c>
      <c r="E83" s="6">
        <v>1149036264</v>
      </c>
      <c r="F83" s="22">
        <v>44469.914039351897</v>
      </c>
      <c r="G83" s="2" t="s">
        <v>15</v>
      </c>
      <c r="H83" s="6">
        <v>953</v>
      </c>
      <c r="I83" s="2" t="s">
        <v>16</v>
      </c>
      <c r="J83" s="2" t="s">
        <v>116</v>
      </c>
      <c r="K83" s="2" t="s">
        <v>18</v>
      </c>
      <c r="L83" s="2" t="s">
        <v>117</v>
      </c>
      <c r="M83" s="2" t="s">
        <v>16</v>
      </c>
      <c r="N83" s="2" t="s">
        <v>16</v>
      </c>
    </row>
    <row r="84" spans="1:14">
      <c r="A84" s="3" t="s">
        <v>13</v>
      </c>
      <c r="B84" s="3" t="s">
        <v>14</v>
      </c>
      <c r="C84" s="5">
        <v>4983.34</v>
      </c>
      <c r="D84" s="5">
        <v>4983.34</v>
      </c>
      <c r="E84" s="7">
        <v>1149346554</v>
      </c>
      <c r="F84" s="22">
        <v>44470.356342592597</v>
      </c>
      <c r="G84" s="3" t="s">
        <v>15</v>
      </c>
      <c r="H84" s="7">
        <v>955</v>
      </c>
      <c r="I84" s="3" t="s">
        <v>16</v>
      </c>
      <c r="J84" s="3" t="s">
        <v>107</v>
      </c>
      <c r="K84" s="3" t="s">
        <v>118</v>
      </c>
      <c r="L84" s="3" t="s">
        <v>119</v>
      </c>
      <c r="M84" s="3" t="s">
        <v>16</v>
      </c>
      <c r="N84" s="3" t="s">
        <v>16</v>
      </c>
    </row>
    <row r="85" spans="1:14">
      <c r="A85" s="2" t="s">
        <v>13</v>
      </c>
      <c r="B85" s="2" t="s">
        <v>14</v>
      </c>
      <c r="C85" s="4">
        <v>23558</v>
      </c>
      <c r="D85" s="4">
        <v>23558</v>
      </c>
      <c r="E85" s="6">
        <v>1149368003</v>
      </c>
      <c r="F85" s="22">
        <v>44470.363969907397</v>
      </c>
      <c r="G85" s="2" t="s">
        <v>15</v>
      </c>
      <c r="H85" s="6">
        <v>956</v>
      </c>
      <c r="I85" s="2" t="s">
        <v>16</v>
      </c>
      <c r="J85" s="2" t="s">
        <v>107</v>
      </c>
      <c r="K85" s="2" t="s">
        <v>118</v>
      </c>
      <c r="L85" s="2" t="s">
        <v>119</v>
      </c>
      <c r="M85" s="2" t="s">
        <v>16</v>
      </c>
      <c r="N85" s="2" t="s">
        <v>16</v>
      </c>
    </row>
    <row r="86" spans="1:14">
      <c r="A86" s="3" t="s">
        <v>13</v>
      </c>
      <c r="B86" s="3" t="s">
        <v>14</v>
      </c>
      <c r="C86" s="5">
        <v>13752</v>
      </c>
      <c r="D86" s="5">
        <v>13752</v>
      </c>
      <c r="E86" s="7">
        <v>1149383011</v>
      </c>
      <c r="F86" s="22">
        <v>44470.368935185201</v>
      </c>
      <c r="G86" s="3" t="s">
        <v>15</v>
      </c>
      <c r="H86" s="7">
        <v>957</v>
      </c>
      <c r="I86" s="3" t="s">
        <v>16</v>
      </c>
      <c r="J86" s="3" t="s">
        <v>107</v>
      </c>
      <c r="K86" s="3" t="s">
        <v>118</v>
      </c>
      <c r="L86" s="3" t="s">
        <v>119</v>
      </c>
      <c r="M86" s="3" t="s">
        <v>16</v>
      </c>
      <c r="N86" s="3" t="s">
        <v>16</v>
      </c>
    </row>
    <row r="87" spans="1:14">
      <c r="A87" s="2" t="s">
        <v>13</v>
      </c>
      <c r="B87" s="2" t="s">
        <v>14</v>
      </c>
      <c r="C87" s="4">
        <v>25528</v>
      </c>
      <c r="D87" s="4">
        <v>25528</v>
      </c>
      <c r="E87" s="6">
        <v>1149403890</v>
      </c>
      <c r="F87" s="22">
        <v>44470.375775462999</v>
      </c>
      <c r="G87" s="2" t="s">
        <v>15</v>
      </c>
      <c r="H87" s="6">
        <v>958</v>
      </c>
      <c r="I87" s="2" t="s">
        <v>16</v>
      </c>
      <c r="J87" s="2" t="s">
        <v>107</v>
      </c>
      <c r="K87" s="2" t="s">
        <v>118</v>
      </c>
      <c r="L87" s="2" t="s">
        <v>119</v>
      </c>
      <c r="M87" s="2" t="s">
        <v>16</v>
      </c>
      <c r="N87" s="2" t="s">
        <v>16</v>
      </c>
    </row>
    <row r="88" spans="1:14">
      <c r="A88" s="3" t="s">
        <v>13</v>
      </c>
      <c r="B88" s="3" t="s">
        <v>14</v>
      </c>
      <c r="C88" s="5">
        <v>34205</v>
      </c>
      <c r="D88" s="5">
        <v>34205</v>
      </c>
      <c r="E88" s="7">
        <v>1149743355</v>
      </c>
      <c r="F88" s="22">
        <v>44470.475243055596</v>
      </c>
      <c r="G88" s="3" t="s">
        <v>15</v>
      </c>
      <c r="H88" s="7">
        <v>959</v>
      </c>
      <c r="I88" s="3" t="s">
        <v>16</v>
      </c>
      <c r="J88" s="3" t="s">
        <v>120</v>
      </c>
      <c r="K88" s="3" t="s">
        <v>18</v>
      </c>
      <c r="L88" s="3" t="s">
        <v>121</v>
      </c>
      <c r="M88" s="3" t="s">
        <v>16</v>
      </c>
      <c r="N88" s="3" t="s">
        <v>16</v>
      </c>
    </row>
    <row r="89" spans="1:14">
      <c r="A89" s="2" t="s">
        <v>13</v>
      </c>
      <c r="B89" s="2" t="s">
        <v>14</v>
      </c>
      <c r="C89" s="4">
        <v>153000</v>
      </c>
      <c r="D89" s="4">
        <v>153000</v>
      </c>
      <c r="E89" s="6">
        <v>1150009386</v>
      </c>
      <c r="F89" s="22">
        <v>44470.566689814797</v>
      </c>
      <c r="G89" s="2" t="s">
        <v>15</v>
      </c>
      <c r="H89" s="6">
        <v>961</v>
      </c>
      <c r="I89" s="2" t="s">
        <v>16</v>
      </c>
      <c r="J89" s="2" t="s">
        <v>122</v>
      </c>
      <c r="K89" s="2" t="s">
        <v>18</v>
      </c>
      <c r="L89" s="2" t="s">
        <v>123</v>
      </c>
      <c r="M89" s="2" t="s">
        <v>16</v>
      </c>
      <c r="N89" s="2" t="s">
        <v>16</v>
      </c>
    </row>
    <row r="90" spans="1:14">
      <c r="B90" t="s">
        <v>57</v>
      </c>
      <c r="C90" s="14">
        <f>SUM(C69:C89)</f>
        <v>75175412.849999994</v>
      </c>
    </row>
    <row r="91" spans="1:14">
      <c r="B91" t="s">
        <v>58</v>
      </c>
      <c r="C91" s="15">
        <f>C68</f>
        <v>315957</v>
      </c>
    </row>
    <row r="92" spans="1:14">
      <c r="B92" t="s">
        <v>59</v>
      </c>
      <c r="C92" s="21">
        <v>74985498.510000005</v>
      </c>
    </row>
    <row r="93" spans="1:14">
      <c r="B93" t="s">
        <v>60</v>
      </c>
      <c r="C93" s="10">
        <f>C90+C91-C92</f>
        <v>505871.33999998868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2021-09-06T12:50:53Z</dcterms:created>
  <dcterms:modified xsi:type="dcterms:W3CDTF">2022-02-02T14:21:58Z</dcterms:modified>
</cp:coreProperties>
</file>